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10.238.199.22\dansep-estad\2023\Julio\2 Cuaderno Vulnerable\"/>
    </mc:Choice>
  </mc:AlternateContent>
  <xr:revisionPtr revIDLastSave="0" documentId="13_ncr:1_{1B962EF0-B268-4BE2-8E7A-B36470101BA8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PAG_13" sheetId="452" r:id="rId15"/>
    <sheet name="PPPAMEF_GRAPAG_14" sheetId="453" r:id="rId16"/>
    <sheet name="PPPAMFSJSEF_TA_BPAG_15" sheetId="454" r:id="rId17"/>
    <sheet name="PPPAMFSJ_GRAPAG_16" sheetId="455" r:id="rId18"/>
    <sheet name="PPGEFSJS_TAB_PAG_17" sheetId="456" r:id="rId19"/>
    <sheet name="PPTDPEF_TABPAG_18" sheetId="457" r:id="rId20"/>
    <sheet name="TDPPP_GRA_PAG_19" sheetId="458" r:id="rId21"/>
    <sheet name="PPPDP_GRA_PAG_20" sheetId="459" r:id="rId22"/>
    <sheet name="PPPDPEF_GRAPAG_21" sheetId="460" r:id="rId23"/>
    <sheet name="PPPDPSJSEF_TABPAG_22" sheetId="461" r:id="rId24"/>
    <sheet name="PPPDPFSJ_GRA_PAG_23" sheetId="462" r:id="rId25"/>
    <sheet name="PPLHJS_TAB_PAG_24" sheetId="474" r:id="rId26"/>
    <sheet name="PPLHJS_GRA_PAG_25_" sheetId="475" r:id="rId27"/>
    <sheet name="PPLHJS_GRA_PAG_26_" sheetId="476" r:id="rId28"/>
    <sheet name="PPLHJS_TAB_PAG_27_" sheetId="477" r:id="rId29"/>
    <sheet name="PPLHJS_GRA_PAG_28_" sheetId="478" r:id="rId30"/>
    <sheet name="PPLLGBTTIQ_TAB_PAG_29" sheetId="479" r:id="rId31"/>
    <sheet name="PPLLGBTTIQ_TAB_PAG_30" sheetId="480" r:id="rId32"/>
    <sheet name="PPLLGBTTIQ_TAB_PAG_31" sheetId="481" r:id="rId33"/>
    <sheet name="PPLLGBTTIQ_GRA_PAG_32" sheetId="482" r:id="rId34"/>
    <sheet name="PPLLGBTTIQ_GRA_PAG_33" sheetId="483" r:id="rId35"/>
    <sheet name="PPEPO_TABAG__PPAG_34" sheetId="463" r:id="rId36"/>
    <sheet name="PPEPO_GRA_PAG_35" sheetId="464" r:id="rId37"/>
    <sheet name="PPEFSJSEF_TABPAG_36" sheetId="465" r:id="rId38"/>
    <sheet name="PPEFSJSPO_TAB_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6" hidden="1">#REF!</definedName>
    <definedName name="_Sort" localSheetId="27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1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'[1]CUADRO INGRESOS TRTAMIENTO'!#REF!</definedName>
    <definedName name="_vv78">'[1]CUADRO INGRESOS TRTAMIENTO'!#REF!</definedName>
    <definedName name="_z50000" localSheetId="1">#REF!</definedName>
    <definedName name="_z50000">#REF!</definedName>
    <definedName name="A6K49061" localSheetId="1">[2]MOR.!#REF!</definedName>
    <definedName name="A6K49061">[2]MOR.!#REF!</definedName>
    <definedName name="aa" localSheetId="1">'[2]D.F.'!#REF!</definedName>
    <definedName name="aa">'[2]D.F.'!#REF!</definedName>
    <definedName name="AA550Ç" localSheetId="1">'[2]D.F.'!#REF!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>[3]BASE!$A$150</definedName>
    <definedName name="AK490I572" localSheetId="1">#REF!</definedName>
    <definedName name="AK490I572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ENCABEZADO!$A$1:$K$47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PAG_41'!$A$1:$Q$36</definedName>
    <definedName name="_xlnm.Print_Area" localSheetId="43">PPEFSJ_TAB_PAG_42!$A$1:$X$65</definedName>
    <definedName name="_xlnm.Print_Area" localSheetId="8">PPEFSJS_TAB_PAG_7!$A$1:$Q$76</definedName>
    <definedName name="_xlnm.Print_Area" localSheetId="9">PPEFSJS_TAB_PAG_8!$A$1:$Q$78</definedName>
    <definedName name="_xlnm.Print_Area" localSheetId="10">PPEFSJS_TAB_PAG_9!$A$1:$BL$66</definedName>
    <definedName name="_xlnm.Print_Area" localSheetId="37">PPEFSJSEF_TABPAG_36!$A$1:$Q$68</definedName>
    <definedName name="_xlnm.Print_Area" localSheetId="38">PPEFSJSPO_TAB_PAG_37!$A$1:$M$97</definedName>
    <definedName name="_xlnm.Print_Area" localSheetId="39">PPEFSJSPO_TAB_PAG_38!$A$1:$Q$74</definedName>
    <definedName name="_xlnm.Print_Area" localSheetId="36">PPEPO_GRA_PAG_35!$A$1:$M$97</definedName>
    <definedName name="_xlnm.Print_Area" localSheetId="35">PPEPO_TABAG__PPAG_34!$A$1:$BJ$65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PPIGEF_TAB_PAG_2!$A$1:$BK$68</definedName>
    <definedName name="_xlnm.Print_Area" localSheetId="26">PPLHJS_GRA_PAG_25_!$A$1:$K$31</definedName>
    <definedName name="_xlnm.Print_Area" localSheetId="27">PPLHJS_GRA_PAG_26_!$B$1:$L$31</definedName>
    <definedName name="_xlnm.Print_Area" localSheetId="29">PPLHJS_GRA_PAG_28_!$A$1:$M$60</definedName>
    <definedName name="_xlnm.Print_Area" localSheetId="25">PPLHJS_TAB_PAG_24!$A$1:$M$64</definedName>
    <definedName name="_xlnm.Print_Area" localSheetId="28">PPLHJS_TAB_PAG_27_!$A$1:$M$64</definedName>
    <definedName name="_xlnm.Print_Area" localSheetId="34">PPLLGBTTIQ_GRA_PAG_33!$A$1:$Q$61</definedName>
    <definedName name="_xlnm.Print_Area" localSheetId="30">PPLLGBTTIQ_TAB_PAG_29!$A$1:$L$72</definedName>
    <definedName name="_xlnm.Print_Area" localSheetId="31">PPLLGBTTIQ_TAB_PAG_30!$A$1:$P$25</definedName>
    <definedName name="_xlnm.Print_Area" localSheetId="32">PPLLGBTTIQ_TAB_PAG_31!$A$1:$M$36</definedName>
    <definedName name="_xlnm.Print_Area" localSheetId="15">PPPAMEF_GRAPAG_14!$A$1:$M$97</definedName>
    <definedName name="_xlnm.Print_Area" localSheetId="17">PPPAMFSJ_GRAPAG_16!$A$1:$M$38</definedName>
    <definedName name="_xlnm.Print_Area" localSheetId="16">PPPAMFSJSEF_TA_BPAG_15!$A$1:$Q$66</definedName>
    <definedName name="_xlnm.Print_Area" localSheetId="14">PPPAMGE_GRAPAG_13!$A$1:$M$36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PPPDPEF_GRAPAG_21!$A$1:$M$97</definedName>
    <definedName name="_xlnm.Print_Area" localSheetId="24">PPPDPFSJ_GRA_PAG_23!$A$1:$M$38</definedName>
    <definedName name="_xlnm.Print_Area" localSheetId="23">PPPDPSJSEF_TABPAG_22!$A$1:$Q$66</definedName>
    <definedName name="_xlnm.Print_Area" localSheetId="12">PPPMIEF_GRA_PAG_11!$A$1:$M$114</definedName>
    <definedName name="_xlnm.Print_Area" localSheetId="11">PPPMIEF_TAB_PAG_10!$A$1:$AC$66</definedName>
    <definedName name="_xlnm.Print_Area" localSheetId="19">PPTDPEF_TABPAG_18!$A$1:$AX$53</definedName>
    <definedName name="_xlnm.Print_Area" localSheetId="20">TDPPP_GRA_PAG_19!$A$1:$M$38</definedName>
    <definedName name="ASD" localSheetId="1">#REF!</definedName>
    <definedName name="ASD">#REF!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 localSheetId="1">#REF!</definedName>
    <definedName name="CAMBIOS">#REF!</definedName>
    <definedName name="CAnio" localSheetId="1">'[4]TOTAL CF Y EF'!#REF!</definedName>
    <definedName name="CAnio" localSheetId="26">'[5]TOTAL CF Y EF'!#REF!</definedName>
    <definedName name="CAnio" localSheetId="27">'[5]TOTAL CF Y EF'!#REF!</definedName>
    <definedName name="CAnio" localSheetId="29">'[5]TOTAL CF Y EF'!#REF!</definedName>
    <definedName name="CAnio" localSheetId="25">'[5]TOTAL CF Y EF'!#REF!</definedName>
    <definedName name="CAnio" localSheetId="28">'[5]TOTAL CF Y EF'!#REF!</definedName>
    <definedName name="CAnio" localSheetId="33">'[6]TOTAL CF Y EF'!#REF!</definedName>
    <definedName name="CAnio" localSheetId="34">'[6]TOTAL CF Y EF'!#REF!</definedName>
    <definedName name="CAnio" localSheetId="30">'[6]TOTAL CF Y EF'!#REF!</definedName>
    <definedName name="CAnio" localSheetId="31">PPLLGBTTIQ_TAB_PAG_30!#REF!</definedName>
    <definedName name="CAnio" localSheetId="32">'[6]TOTAL CF Y EF'!#REF!</definedName>
    <definedName name="CAnio">'[7]TOTAL CF Y EF'!#REF!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26">'[5]TOTAL CF Y EF'!#REF!</definedName>
    <definedName name="CIdMes" localSheetId="27">'[5]TOTAL CF Y EF'!#REF!</definedName>
    <definedName name="CIdMes" localSheetId="29">'[5]TOTAL CF Y EF'!#REF!</definedName>
    <definedName name="CIdMes" localSheetId="25">'[5]TOTAL CF Y EF'!#REF!</definedName>
    <definedName name="CIdMes" localSheetId="28">'[5]TOTAL CF Y EF'!#REF!</definedName>
    <definedName name="CIdMes" localSheetId="33">'[6]TOTAL CF Y EF'!#REF!</definedName>
    <definedName name="CIdMes" localSheetId="34">'[6]TOTAL CF Y EF'!#REF!</definedName>
    <definedName name="CIdMes" localSheetId="30">'[6]TOTAL CF Y EF'!#REF!</definedName>
    <definedName name="CIdMes" localSheetId="31">PPLLGBTTIQ_TAB_PAG_30!#REF!</definedName>
    <definedName name="CIdMes" localSheetId="32">'[6]TOTAL CF Y EF'!#REF!</definedName>
    <definedName name="CIdMes">#REF!</definedName>
    <definedName name="CMes" localSheetId="1">#REF!</definedName>
    <definedName name="CMes" localSheetId="26">'[5]TOTAL CF Y EF'!#REF!</definedName>
    <definedName name="CMes" localSheetId="27">'[5]TOTAL CF Y EF'!#REF!</definedName>
    <definedName name="CMes" localSheetId="29">'[5]TOTAL CF Y EF'!#REF!</definedName>
    <definedName name="CMes" localSheetId="25">'[5]TOTAL CF Y EF'!#REF!</definedName>
    <definedName name="CMes" localSheetId="28">'[5]TOTAL CF Y EF'!#REF!</definedName>
    <definedName name="CMes" localSheetId="33">'[6]TOTAL CF Y EF'!#REF!</definedName>
    <definedName name="CMes" localSheetId="34">'[6]TOTAL CF Y EF'!#REF!</definedName>
    <definedName name="CMes" localSheetId="30">'[6]TOTAL CF Y EF'!#REF!</definedName>
    <definedName name="CMes" localSheetId="31">PPLLGBTTIQ_TAB_PAG_30!#REF!</definedName>
    <definedName name="CMes" localSheetId="32">'[6]TOTAL CF Y EF'!#REF!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6">#REF!</definedName>
    <definedName name="Entidad_Centro" localSheetId="27">#REF!</definedName>
    <definedName name="Entidad_Centro" localSheetId="29">#REF!</definedName>
    <definedName name="Entidad_Centro" localSheetId="25">#REF!</definedName>
    <definedName name="Entidad_Centro" localSheetId="28">#REF!</definedName>
    <definedName name="Entidad_Centro" localSheetId="33">#REF!</definedName>
    <definedName name="Entidad_Centro" localSheetId="34">#REF!</definedName>
    <definedName name="Entidad_Centro" localSheetId="30">#REF!</definedName>
    <definedName name="Entidad_Centro" localSheetId="31">#REF!</definedName>
    <definedName name="Entidad_Centro" localSheetId="32">#REF!</definedName>
    <definedName name="Entidad_Centro">#REF!</definedName>
    <definedName name="Escolaridad" localSheetId="26">#REF!</definedName>
    <definedName name="Escolaridad" localSheetId="27">#REF!</definedName>
    <definedName name="Escolaridad" localSheetId="29">#REF!</definedName>
    <definedName name="Escolaridad" localSheetId="25">#REF!</definedName>
    <definedName name="Escolaridad" localSheetId="28">#REF!</definedName>
    <definedName name="Escolaridad" localSheetId="33">#REF!</definedName>
    <definedName name="Escolaridad" localSheetId="34">#REF!</definedName>
    <definedName name="Escolaridad" localSheetId="30">#REF!</definedName>
    <definedName name="Escolaridad" localSheetId="31">#REF!</definedName>
    <definedName name="Escolaridad" localSheetId="32">#REF!</definedName>
    <definedName name="Escolaridad">#REF!</definedName>
    <definedName name="Estable" localSheetId="1">[8]!Estable</definedName>
    <definedName name="Estable">[8]!Estable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'[9]CUADRO INGRESOS TRTAMIENTO'!#REF!</definedName>
    <definedName name="GRAFU">'[10]CUADRO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[11]región!$AC$565:$AV$655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6">#REF!</definedName>
    <definedName name="LMenores" localSheetId="27">#REF!</definedName>
    <definedName name="LMenores" localSheetId="29">#REF!</definedName>
    <definedName name="LMenores" localSheetId="25">#REF!</definedName>
    <definedName name="LMenores" localSheetId="28">#REF!</definedName>
    <definedName name="LMenores">#REF!</definedName>
    <definedName name="luis">#REF!</definedName>
    <definedName name="Meses" localSheetId="33">#REF!</definedName>
    <definedName name="Meses" localSheetId="34">#REF!</definedName>
    <definedName name="Meses" localSheetId="30">#REF!</definedName>
    <definedName name="Meses" localSheetId="31">#REF!</definedName>
    <definedName name="Meses" localSheetId="32">#REF!</definedName>
    <definedName name="Meses">#REF!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hidden="1">{#N/A,#N/A,FALSE,"conc_ing";#N/A,#N/A,FALSE,"conc_ing";#N/A,#N/A,FALSE,"conc_ing"}</definedName>
    <definedName name="MIO">'[10]CUADRO INGRESOS TRTAMIENTO'!#REF!</definedName>
    <definedName name="NextMes" localSheetId="1">'[4]TOTAL CF Y EF'!#REF!</definedName>
    <definedName name="NextMes" localSheetId="26">'[5]TOTAL CF Y EF'!#REF!</definedName>
    <definedName name="NextMes" localSheetId="27">'[5]TOTAL CF Y EF'!#REF!</definedName>
    <definedName name="NextMes" localSheetId="29">'[5]TOTAL CF Y EF'!#REF!</definedName>
    <definedName name="NextMes" localSheetId="25">'[5]TOTAL CF Y EF'!#REF!</definedName>
    <definedName name="NextMes" localSheetId="28">'[5]TOTAL CF Y EF'!#REF!</definedName>
    <definedName name="NextMes" localSheetId="33">'[6]TOTAL CF Y EF'!#REF!</definedName>
    <definedName name="NextMes" localSheetId="34">'[6]TOTAL CF Y EF'!#REF!</definedName>
    <definedName name="NextMes" localSheetId="30">'[6]TOTAL CF Y EF'!#REF!</definedName>
    <definedName name="NextMes" localSheetId="31">PPLLGBTTIQ_TAB_PAG_30!#REF!</definedName>
    <definedName name="NextMes" localSheetId="32">'[6]TOTAL CF Y EF'!#REF!</definedName>
    <definedName name="NextMes">'[7]TOTAL CF Y EF'!#REF!</definedName>
    <definedName name="NNN" localSheetId="1">#REF!</definedName>
    <definedName name="NNN">#REF!</definedName>
    <definedName name="NOTA2" localSheetId="1">'[12]sobpob 9'!#REF!</definedName>
    <definedName name="NOTA2">'[12]sobpob 9'!#REF!</definedName>
    <definedName name="notas_secciones_cuaderno.php?mes__Abril__anio__2012__idSeccion__29" localSheetId="2">ENCABEZADO!$A$2863:$A$2864</definedName>
    <definedName name="Otro" localSheetId="1">'[13]TOTAL CF Y EF'!#REF!</definedName>
    <definedName name="Otro" localSheetId="26">'[5]TOTAL CF Y EF'!#REF!</definedName>
    <definedName name="Otro" localSheetId="27">'[5]TOTAL CF Y EF'!#REF!</definedName>
    <definedName name="Otro" localSheetId="29">'[5]TOTAL CF Y EF'!#REF!</definedName>
    <definedName name="Otro" localSheetId="25">'[5]TOTAL CF Y EF'!#REF!</definedName>
    <definedName name="Otro" localSheetId="28">'[5]TOTAL CF Y EF'!#REF!</definedName>
    <definedName name="Otro">'[7]TOTAL CF Y EF'!#REF!</definedName>
    <definedName name="paco" localSheetId="1">#REF!</definedName>
    <definedName name="paco">#REF!</definedName>
    <definedName name="Pag_10_excel.php?mes_Julio_anio_2023_origen_excel" localSheetId="13">PPPAMGEEF_TAB_PAG_12!$A$1:$I$64</definedName>
    <definedName name="Pag_11_excel.php?mes_Julio_anio_2023_origen_excel" localSheetId="14">PPPAMGE_GRAPAG_13!$A$1:$B$23</definedName>
    <definedName name="Pag_12_excel.php?mes_Julio_anio_2023_origen_excel" localSheetId="15">PPPAMEF_GRAPAG_14!$A$1:$B$57</definedName>
    <definedName name="Pag_13_excel.php?mes_Julio_anio_2023_origen_excel" localSheetId="16">PPPAMFSJSEF_TA_BPAG_15!$A$1:$Q$66</definedName>
    <definedName name="Pag_14_excel.php?mes_Julio_anio_2023_origen_excel" localSheetId="17">PPPAMFSJ_GRAPAG_16!$A$1:$B$14</definedName>
    <definedName name="Pag_15_excel.php?mes_Julio_anio_2023_origen_excel" localSheetId="18">PPGEFSJS_TAB_PAG_17!$A$1:$Q$20</definedName>
    <definedName name="Pag_16_excel.php?mes_Julio_anio_2023_origen_excel" localSheetId="19">PPTDPEF_TABPAG_18!$A$1:$AX$53</definedName>
    <definedName name="Pag_17_excel.php?mes_Julio_anio_2023_origen_excel" localSheetId="20">TDPPP_GRA_PAG_19!$A$1:$B$16</definedName>
    <definedName name="Pag_18_excel.php?mes_Julio_anio_2023_origen_excel" localSheetId="21">PPPDP_GRA_PAG_20!$A$1:$B$61</definedName>
    <definedName name="Pag_19_excel.php?mes_Julio_anio_2023_origen_excel" localSheetId="22">PPPDPEF_GRAPAG_21!$A$1:$B$57</definedName>
    <definedName name="Pag_2_excel.php?mes_Julio_anio_2023_origen_excel" localSheetId="3">PPIGEF_TAB_PAG_2!$A$1:$BL$66</definedName>
    <definedName name="Pag_20_excel.php?mes_Julio_anio_2023_origen_excel" localSheetId="23">PPPDPSJSEF_TABPAG_22!$A$1:$Q$66</definedName>
    <definedName name="Pag_21_excel.php?mes_Julio_anio_2023_origen_excel" localSheetId="24">PPPDPFSJ_GRA_PAG_23!$A$1:$B$14</definedName>
    <definedName name="Pag_22_excel.php?mes_Julio_anio_2023_origen_excel" localSheetId="35">PPEPO_TABAG__PPAG_34!$A$1:$BJ$65</definedName>
    <definedName name="Pag_23_excel.php?mes_Julio_anio_2023_origen_excel" localSheetId="36">PPEPO_GRA_PAG_35!$A$1:$B$68</definedName>
    <definedName name="Pag_24_excel.php?mes_Julio_anio_2023_origen_excel" localSheetId="37">PPEFSJSEF_TABPAG_36!$A$1:$Q$67</definedName>
    <definedName name="Pag_25_excel.php?mes_Julio_anio_2023_origen_excel" localSheetId="38">PPEFSJSPO_TAB_PAG_37!$A$1:$B$57</definedName>
    <definedName name="Pag_26_excel.php?mes_Julio_anio_2023_origen_excel" localSheetId="39">PPEFSJSPO_TAB_PAG_38!$A$1:$Q$74</definedName>
    <definedName name="Pag_27_excel.php?mes_Julio_anio_2023_origen_excel" localSheetId="40">PPEFSJ_GRA_PAG_39!$A$1:$B$14</definedName>
    <definedName name="Pag_28_excel.php?mes_Julio_anio_2023_origen_excel" localSheetId="41">PPEC_GRA_PAG_40!$A$1:$B$25</definedName>
    <definedName name="Pag_29_excel.php?mes_Julio_anio_2023_origen_excel" localSheetId="9">PPEFSJS_TAB_PAG_8!$A$1:$Q$75</definedName>
    <definedName name="Pag_3_excel.php?mes_Julio_anio_2023_origen_excel" localSheetId="4">PPGE_GRA_PAG_3!$A$1:$B$70</definedName>
    <definedName name="Pag_30_excel.php?mes_Julio_anio_2023_origen_excel" localSheetId="10">PPEFSJS_TAB_PAG_9!$A$1:$BL$64</definedName>
    <definedName name="Pag_31_excel.php?mes_Julio_anio_2023_origen_excel" localSheetId="42">'PPEFSJ_TAB PAG_41'!$A$1:$Q$35</definedName>
    <definedName name="Pag_32_excel.php?mes_Julio_anio_2023_origen_excel" localSheetId="43">PPEFSJ_TAB_PAG_42!$A$1:$X$64</definedName>
    <definedName name="Pag_4_excel.php?mes_Abril_anio_2022_origen_excel" localSheetId="33">PPLLGBTTIQ_GRA_PAG_32!$A$1:$Q$67</definedName>
    <definedName name="Pag_4_excel.php?mes_Julio_anio_2023_origen_excel" localSheetId="5">PPIFSSEF_TAB_PAG_4!$A$1:$Q$66</definedName>
    <definedName name="Pag_5_excel.php?mes_Julio_anio_2023_origen_excel" localSheetId="6">PPIFSJ_GRA_PAG_5!$A$1:$B$14</definedName>
    <definedName name="Pag_6_excel.php?mes_Julio_anio_2023_origen_excel" localSheetId="7">PPIEF_GRA_PAG_6!$A$1:$B$56</definedName>
    <definedName name="Pag_7_excel.php?mes_Julio_anio_2023_origen_excel" localSheetId="8">PPEFSJS_TAB_PAG_7!$A$1:$Q$74</definedName>
    <definedName name="Pag_8_excel.php?mes_Julio_anio_2023_origen_excel" localSheetId="11">PPPMIEF_TAB_PAG_10!$A$1:$AC$66</definedName>
    <definedName name="Pag_9_excel.php?mes_Julio_anio_2023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[11]región!$A$1:$Y$551</definedName>
    <definedName name="REGION">[11]región!$A$1:$Y$563</definedName>
    <definedName name="region_v">[11]región!$AC$565:$AV$657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'[14]sobpob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71" l="1"/>
  <c r="A3" i="470"/>
  <c r="A3" i="469"/>
  <c r="A3" i="468"/>
  <c r="A3" i="467"/>
  <c r="A3" i="466"/>
  <c r="O60" i="465"/>
  <c r="H60" i="465"/>
  <c r="A3" i="465"/>
  <c r="A3" i="464"/>
  <c r="A3" i="463"/>
  <c r="A3" i="462"/>
  <c r="A3" i="461"/>
  <c r="A3" i="460"/>
  <c r="A3" i="459"/>
  <c r="A3" i="458"/>
  <c r="A3" i="457"/>
  <c r="A3" i="456"/>
  <c r="A3" i="455"/>
  <c r="A3" i="454"/>
  <c r="A3" i="453"/>
  <c r="A3" i="452"/>
  <c r="D58" i="450"/>
  <c r="D60" i="450" s="1"/>
  <c r="E58" i="450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  <c r="F60" i="450"/>
  <c r="E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FE7DA514-566A-4857-994D-DDEA96797E77}" name="Conexión7055" type="4" refreshedVersion="8" background="1" saveData="1">
    <webPr sourceData="1" parsePre="1" consecutive="1" xl2000="1" url="http://10.238.199.8/ssp_estadistica_vulnerable/cuaderno_vulnerable/exportar_2014/Pag_2_excel.php?mes=Julio&amp;anio=2023&amp;origen=excel" htmlFormat="all"/>
  </connection>
  <connection id="6729" xr16:uid="{96008192-D36A-4583-933A-4554ACD73E33}" name="Conexión7056" type="4" refreshedVersion="8" background="1" saveData="1">
    <webPr sourceData="1" parsePre="1" consecutive="1" xl2000="1" url="http://10.238.199.8/ssp_estadistica_vulnerable/cuaderno_vulnerable/exportar_2014/Pag_3_excel.php?mes=Julio&amp;anio=2023&amp;origen=excel" htmlFormat="all"/>
  </connection>
  <connection id="6730" xr16:uid="{E3D6EC56-7AE5-405D-B50D-5FE7137DB16B}" name="Conexión7057" type="4" refreshedVersion="8" background="1" saveData="1">
    <webPr sourceData="1" parsePre="1" consecutive="1" xl2000="1" url="http://10.238.199.8/ssp_estadistica_vulnerable/cuaderno_vulnerable/exportar_2014/Pag_4_excel.php?mes=Julio&amp;anio=2023&amp;origen=excel" htmlFormat="all"/>
  </connection>
  <connection id="6731" xr16:uid="{29E6844C-6786-484C-AAC4-B7149A3A9074}" name="Conexión7058" type="4" refreshedVersion="8" background="1" saveData="1">
    <webPr sourceData="1" parsePre="1" consecutive="1" xl2000="1" url="http://10.238.199.8/ssp_estadistica_vulnerable/cuaderno_vulnerable/exportar_2014/Pag_5_excel.php?mes=Julio&amp;anio=2023&amp;origen=excel" htmlFormat="all"/>
  </connection>
  <connection id="6732" xr16:uid="{F8C90AB3-78E0-45DA-9BA3-A8C962A46954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31E4F0BD-0DA2-46DB-BE4F-5EED81686871}" name="Conexión7059" type="4" refreshedVersion="8" background="1" saveData="1">
    <webPr sourceData="1" parsePre="1" consecutive="1" xl2000="1" url="http://10.238.199.8/ssp_estadistica_vulnerable/cuaderno_vulnerable/exportar_2014/Pag_6_excel.php?mes=Julio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72A1442A-5DF8-4652-A265-82259CE9CF21}" name="Conexión7060" type="4" refreshedVersion="8" background="1" saveData="1">
    <webPr sourceData="1" parsePre="1" consecutive="1" xl2000="1" url="http://10.238.199.8/ssp_estadistica_vulnerable/cuaderno_vulnerable/exportar_2014/Pag_7_excel.php?mes=Julio&amp;anio=2023&amp;origen=excel" htmlFormat="all"/>
  </connection>
  <connection id="6736" xr16:uid="{07587AE8-5173-4F0E-B5DB-8C10335CB907}" name="Conexión7061" type="4" refreshedVersion="8" background="1" saveData="1">
    <webPr sourceData="1" parsePre="1" consecutive="1" xl2000="1" url="http://10.238.199.8/ssp_estadistica_vulnerable/cuaderno_vulnerable/exportar_2014/Pag_29_excel.php?mes=Julio&amp;anio=2023&amp;origen=excel" htmlFormat="all"/>
  </connection>
  <connection id="6737" xr16:uid="{456FDA09-A7DE-4050-A23F-725C7FD07E00}" name="Conexión7062" type="4" refreshedVersion="8" background="1" saveData="1">
    <webPr sourceData="1" parsePre="1" consecutive="1" xl2000="1" url="http://10.238.199.8/ssp_estadistica_vulnerable/cuaderno_vulnerable/exportar_2014/Pag_30_excel.php?mes=Julio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F0B1E6ED-B9D6-43C7-845E-0200BFFD9761}" name="Conexión7093" type="4" refreshedVersion="8" background="1" saveData="1">
    <webPr sourceData="1" parsePre="1" consecutive="1" xl2000="1" url="http://10.238.199.8/ssp_estadistica_vulnerable/cuaderno_vulnerable/exportar_2014/Pag_8_excel.php?mes=Julio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B73EE12D-05B4-4E34-9B79-489EB6AB9114}" name="Conexión7100" type="4" refreshedVersion="8" background="1" saveData="1">
    <webPr sourceData="1" parsePre="1" consecutive="1" xl2000="1" url="http://10.238.199.8/ssp_estadistica_vulnerable/cuaderno_vulnerable/exportar_2014/Pag_9_excel.php?mes=Julio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74C19BB4-B243-4CB5-BA26-26D6878109BE}" name="Conexión7123" type="4" refreshedVersion="8" background="1" saveData="1">
    <webPr sourceData="1" parsePre="1" consecutive="1" xl2000="1" url="http://10.238.199.8/ssp_estadistica_vulnerable/cuaderno_vulnerable/exportar_2014/Pag_10_excel.php?mes=Julio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0E1E5F40-A892-4BA9-84D8-0E536DCDC56C}" name="Conexión7130" type="4" refreshedVersion="8" background="1" saveData="1">
    <webPr sourceData="1" parsePre="1" consecutive="1" xl2000="1" url="http://10.238.199.8/ssp_estadistica_vulnerable/cuaderno_vulnerable/exportar_2014/Pag_11_excel.php?mes=Julio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FB9756AC-8A36-4FA0-9889-3A0F08FF0DC0}" name="Conexión7147" type="4" refreshedVersion="8" background="1" saveData="1">
    <webPr sourceData="1" parsePre="1" consecutive="1" xl2000="1" url="http://10.238.199.8/ssp_estadistica_vulnerable/cuaderno_vulnerable/exportar_2014/Pag_12_excel.php?mes=Julio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2A74D477-0454-45C1-B34A-A3E89323F44C}" name="Conexión7160" type="4" refreshedVersion="8" background="1" saveData="1">
    <webPr sourceData="1" parsePre="1" consecutive="1" xl2000="1" url="http://10.238.199.8/ssp_estadistica_vulnerable/cuaderno_vulnerable/exportar_2014/Pag_13_excel.php?mes=Julio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E0987826-D6EB-4B40-B39B-427BC37CC0AD}" name="Conexión7176" type="4" refreshedVersion="8" background="1" saveData="1">
    <webPr sourceData="1" parsePre="1" consecutive="1" xl2000="1" url="http://10.238.199.8/ssp_estadistica_vulnerable/cuaderno_vulnerable/exportar_2014/Pag_14_excel.php?mes=Julio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75CE5DA8-3B00-4A2A-96A5-E53889D4FD56}" name="Conexión7210" type="4" refreshedVersion="8" background="1" saveData="1">
    <webPr sourceData="1" parsePre="1" consecutive="1" xl2000="1" url="http://10.238.199.8/ssp_estadistica_vulnerable/cuaderno_vulnerable/exportar_2014/Pag_15_excel.php?mes=Julio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349A88E7-A788-4487-A24C-67A978AD91D4}" name="Conexión7232" type="4" refreshedVersion="8" background="1" saveData="1">
    <webPr sourceData="1" parsePre="1" consecutive="1" xl2000="1" url="http://10.238.199.8/ssp_estadistica_vulnerable/cuaderno_vulnerable/exportar_2014/Pag_16_excel.php?mes=Julio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F82B1D2A-A3A9-4E86-8362-687ED2F41873}" name="Conexión7234" type="4" refreshedVersion="8" background="1" saveData="1">
    <webPr sourceData="1" parsePre="1" consecutive="1" xl2000="1" url="http://10.238.199.8/ssp_estadistica_vulnerable/cuaderno_vulnerable/exportar_2014/Pag_17_excel.php?mes=Julio&amp;anio=2023&amp;origen=excel" htmlFormat="all"/>
  </connection>
  <connection id="6929" xr16:uid="{1E9CDDF8-EF45-4163-98B5-0FF8C76FBA68}" name="Conexión7235" type="4" refreshedVersion="8" background="1" saveData="1">
    <webPr sourceData="1" parsePre="1" consecutive="1" xl2000="1" url="http://10.238.199.8/ssp_estadistica_vulnerable/cuaderno_vulnerable/exportar_2014/Pag_18_excel.php?mes=Julio&amp;anio=2023&amp;origen=excel" htmlFormat="all"/>
  </connection>
  <connection id="6930" xr16:uid="{82A036E8-1DB7-41E2-A3C5-AF58548621C4}" name="Conexión7236" type="4" refreshedVersion="8" background="1" saveData="1">
    <webPr sourceData="1" parsePre="1" consecutive="1" xl2000="1" url="http://10.238.199.8/ssp_estadistica_vulnerable/cuaderno_vulnerable/exportar_2014/Pag_19_excel.php?mes=Julio&amp;anio=2023&amp;origen=excel" htmlFormat="all"/>
  </connection>
  <connection id="6931" xr16:uid="{4FD1F1A5-CAD3-45DA-909A-BB3AD7D8D987}" name="Conexión7237" type="4" refreshedVersion="8" background="1" saveData="1">
    <webPr sourceData="1" parsePre="1" consecutive="1" xl2000="1" url="http://10.238.199.8/ssp_estadistica_vulnerable/cuaderno_vulnerable/exportar_2014/Pag_20_excel.php?mes=Julio&amp;anio=2023&amp;origen=excel" htmlFormat="all"/>
  </connection>
  <connection id="6932" xr16:uid="{DF662F53-F9E7-4E5C-ABCC-13C625AE7D37}" name="Conexión7238" type="4" refreshedVersion="8" background="1" saveData="1">
    <webPr sourceData="1" parsePre="1" consecutive="1" xl2000="1" url="http://10.238.199.8/ssp_estadistica_vulnerable/cuaderno_vulnerable/exportar_2014/Pag_21_excel.php?mes=Julio&amp;anio=2023&amp;origen=excel" htmlFormat="all"/>
  </connection>
  <connection id="6933" xr16:uid="{E3D9D237-6832-43AC-B590-42A5EB59A7D2}" name="Conexión7239" type="4" refreshedVersion="8" background="1" saveData="1">
    <webPr sourceData="1" parsePre="1" consecutive="1" xl2000="1" url="http://10.238.199.8/ssp_estadistica_vulnerable/cuaderno_vulnerable/exportar_2014/Pag_22_excel.php?mes=Julio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40E007F3-C92C-40AD-835D-3329D78E4973}" name="Conexión7240" type="4" refreshedVersion="8" background="1" saveData="1">
    <webPr sourceData="1" parsePre="1" consecutive="1" xl2000="1" url="http://10.238.199.8/ssp_estadistica_vulnerable/cuaderno_vulnerable/exportar_2014/Pag_23_excel.php?mes=Julio&amp;anio=2023&amp;origen=excel" htmlFormat="all"/>
  </connection>
  <connection id="6936" xr16:uid="{7B6DD2A4-0E15-457C-9B2D-D90AF5C5E97C}" name="Conexión7241" type="4" refreshedVersion="8" background="1" saveData="1">
    <webPr sourceData="1" parsePre="1" consecutive="1" xl2000="1" url="http://10.238.199.8/ssp_estadistica_vulnerable/cuaderno_vulnerable/exportar_2014/Pag_24_excel.php?mes=Julio&amp;anio=2023&amp;origen=excel" htmlFormat="all"/>
  </connection>
  <connection id="6937" xr16:uid="{C2F1C529-E8FA-44F7-9957-C1455D82FA58}" name="Conexión7242" type="4" refreshedVersion="8" background="1" saveData="1">
    <webPr sourceData="1" parsePre="1" consecutive="1" xl2000="1" url="http://10.238.199.8/ssp_estadistica_vulnerable/cuaderno_vulnerable/exportar_2014/Pag_25_excel.php?mes=Julio&amp;anio=2023&amp;origen=excel" htmlFormat="all"/>
  </connection>
  <connection id="6938" xr16:uid="{E86654B4-A964-4550-814C-03B40B8CB91A}" name="Conexión7243" type="4" refreshedVersion="8" background="1" saveData="1">
    <webPr sourceData="1" parsePre="1" consecutive="1" xl2000="1" url="http://10.238.199.8/ssp_estadistica_vulnerable/cuaderno_vulnerable/exportar_2014/Pag_26_excel.php?mes=Julio&amp;anio=2023&amp;origen=excel" htmlFormat="all"/>
  </connection>
  <connection id="6939" xr16:uid="{A3CDB700-8BB9-4413-8FEF-FCBA47DFA521}" name="Conexión7244" type="4" refreshedVersion="8" background="1" saveData="1">
    <webPr sourceData="1" parsePre="1" consecutive="1" xl2000="1" url="http://10.238.199.8/ssp_estadistica_vulnerable/cuaderno_vulnerable/exportar_2014/Pag_27_excel.php?mes=Julio&amp;anio=2023&amp;origen=excel" htmlFormat="all"/>
  </connection>
  <connection id="6940" xr16:uid="{D29DF4EE-A4F6-48E5-AD79-658A38EDA88D}" name="Conexión7245" type="4" refreshedVersion="8" background="1" saveData="1">
    <webPr sourceData="1" parsePre="1" consecutive="1" xl2000="1" url="http://10.238.199.8/ssp_estadistica_vulnerable/cuaderno_vulnerable/exportar_2014/Pag_31_excel.php?mes=Julio&amp;anio=2023&amp;origen=excel" htmlFormat="all"/>
  </connection>
  <connection id="6941" xr16:uid="{9E2F5661-84A4-407A-8C60-6C550CDFB9ED}" name="Conexión7246" type="4" refreshedVersion="8" background="1" saveData="1">
    <webPr sourceData="1" parsePre="1" consecutive="1" xl2000="1" url="http://10.238.199.8/ssp_estadistica_vulnerable/cuaderno_vulnerable/exportar_2014/Pag_32_excel.php?mes=Julio&amp;anio=2023&amp;origen=excel" htmlFormat="all"/>
  </connection>
  <connection id="6942" xr16:uid="{A6F1FEAB-1939-4FA2-B93C-37BF98C5C3EB}" name="Conexión7247" type="4" refreshedVersion="8" background="1" saveData="1">
    <webPr sourceData="1" parsePre="1" consecutive="1" xl2000="1" url="http://10.238.199.8/ssp_estadistica_vulnerable/cuaderno_vulnerable/exportar_2014/Pag_28_excel.php?mes=Julio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<sst xmlns="http://schemas.openxmlformats.org/spreadsheetml/2006/main" count="2498" uniqueCount="625">
  <si>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</si>
  <si>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</si>
  <si>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</si>
  <si>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</si>
  <si>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</si>
  <si>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</si>
  <si>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</si>
  <si>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</si>
  <si>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</si>
  <si>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</si>
  <si>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</si>
  <si>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</si>
  <si>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</si>
  <si>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</si>
  <si>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</si>
  <si>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</si>
  <si>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</si>
  <si>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</si>
  <si>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</si>
  <si>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</si>
  <si>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</si>
  <si>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</si>
  <si>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</si>
  <si>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</si>
  <si>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</si>
  <si>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</si>
  <si>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</si>
  <si>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</si>
  <si>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</si>
  <si>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</si>
  <si>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</si>
  <si>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</si>
  <si>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</si>
  <si>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</si>
  <si>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</si>
  <si>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</si>
  <si>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</si>
  <si>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</si>
  <si>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</si>
  <si>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</si>
  <si>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</si>
  <si>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</si>
  <si>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</si>
  <si>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</si>
  <si>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</si>
  <si>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</si>
  <si>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</si>
  <si>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</si>
  <si>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</si>
  <si>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</si>
  <si>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</si>
  <si>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</si>
  <si>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</si>
  <si>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</si>
  <si>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</si>
  <si>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</si>
  <si>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</si>
  <si>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</si>
  <si>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</si>
  <si>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</si>
  <si>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</si>
  <si>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</si>
  <si>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</si>
  <si>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</si>
  <si>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</si>
  <si>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</si>
  <si>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</si>
  <si>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</si>
  <si>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</si>
  <si>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</si>
  <si>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</si>
  <si>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</si>
  <si>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</si>
  <si>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</si>
  <si>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</si>
  <si>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</si>
  <si>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</si>
  <si>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</si>
  <si>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</si>
  <si>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</si>
  <si>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</si>
  <si>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</si>
  <si>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</si>
  <si>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</si>
  <si>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</si>
  <si>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</si>
  <si>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</si>
  <si>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</si>
  <si>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JULIO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</si>
  <si>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</si>
  <si>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</si>
  <si>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</si>
  <si>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</si>
  <si>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</si>
  <si>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</si>
  <si>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</si>
  <si>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</si>
  <si>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</si>
  <si>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B. C.</t>
  </si>
  <si>
    <t>Nay.</t>
  </si>
  <si>
    <t>B. C. Son.</t>
  </si>
  <si>
    <t>Chih. Son.</t>
  </si>
  <si>
    <t>SLP. Ver.</t>
  </si>
  <si>
    <t>Jal. Nay. Dgo. Zac.</t>
  </si>
  <si>
    <t>Camp.</t>
  </si>
  <si>
    <t>Coah.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</si>
  <si>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</si>
  <si>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</si>
  <si>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</si>
  <si>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</si>
  <si>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</si>
  <si>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</si>
  <si>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</si>
  <si>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</si>
  <si>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</si>
  <si>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</si>
  <si>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</si>
  <si>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</si>
  <si>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</si>
  <si>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</si>
  <si>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</si>
  <si>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</si>
  <si>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</si>
  <si>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</si>
  <si>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</si>
  <si>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</si>
  <si>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</si>
  <si>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</si>
  <si>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</si>
  <si>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</si>
  <si>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Cochimi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</si>
  <si>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</si>
  <si>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</si>
  <si>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</si>
  <si>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</si>
  <si>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</si>
  <si>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</si>
  <si>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</si>
  <si>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</si>
  <si>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</si>
  <si>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</si>
  <si>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</si>
  <si>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</si>
  <si>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</si>
  <si>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</si>
  <si>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</si>
  <si>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</si>
  <si>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</si>
  <si>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</si>
  <si>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</si>
  <si>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</si>
  <si>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</si>
  <si>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</si>
  <si>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</si>
  <si>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</si>
  <si>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</si>
  <si>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</si>
  <si>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</si>
  <si>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</si>
  <si>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</si>
  <si>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</si>
  <si>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</si>
  <si>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</si>
  <si>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</si>
  <si>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</si>
  <si>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</si>
  <si>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</si>
  <si>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</si>
  <si>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</si>
  <si>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</si>
  <si>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</si>
  <si>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</si>
  <si>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</si>
  <si>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</si>
  <si>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</si>
  <si>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</si>
  <si>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</si>
  <si>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</si>
  <si>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</si>
  <si>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Centro Penitenciario Federal 18 CPS Coahuila</t>
  </si>
  <si>
    <t>CEFERESO No. 17 CPS Michoacán</t>
  </si>
  <si>
    <t>CEFERESO No. 16 CPS Femenil Morelos</t>
  </si>
  <si>
    <t>CEFERESO No. 15 CPS Chiapas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</si>
  <si>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</si>
  <si>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</si>
  <si>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</si>
  <si>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</si>
  <si>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</si>
  <si>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</si>
  <si>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</si>
  <si>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</si>
  <si>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</si>
  <si>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</si>
  <si>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</si>
  <si>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</si>
  <si>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</si>
  <si>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</si>
  <si>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</si>
  <si>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</si>
  <si>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agosto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</si>
  <si>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</si>
  <si>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</si>
  <si>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</si>
  <si>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</si>
  <si>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</si>
  <si>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</si>
  <si>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</si>
  <si>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</si>
  <si>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Tarahumara ó rarámuri</t>
  </si>
  <si>
    <t>Tzeltal ó k´op ó winik atel</t>
  </si>
  <si>
    <t xml:space="preserve">Maya 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</si>
  <si>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</si>
  <si>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</si>
  <si>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</si>
  <si>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</si>
  <si>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</si>
  <si>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</si>
  <si>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</si>
  <si>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Mixe ó ayook ó ayuuk</t>
  </si>
  <si>
    <t>Cora ó naayeri</t>
  </si>
  <si>
    <t>Tepehuán, Tepehuano u ó dam</t>
  </si>
  <si>
    <t>Mazahua ó jñatio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</si>
  <si>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</si>
  <si>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</si>
  <si>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</si>
  <si>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</si>
  <si>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</si>
  <si>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</si>
  <si>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</si>
  <si>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</si>
  <si>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</si>
  <si>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</si>
  <si>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</si>
  <si>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</si>
  <si>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Huave ó mero ikooc</t>
  </si>
  <si>
    <t>Popoluca ó homoshok ó Núntahá´yi ó tuncapxe</t>
  </si>
  <si>
    <t>Tojolabal ó tojolwinik otik</t>
  </si>
  <si>
    <t>Seri ó konkaak</t>
  </si>
  <si>
    <t>Tepehua ó hamasipini</t>
  </si>
  <si>
    <t>Mame, Mam ó ayou ó qyool</t>
  </si>
  <si>
    <t>Cuicateco ó nduudu yu</t>
  </si>
  <si>
    <t>Pame ó xigüe ó Xiui</t>
  </si>
  <si>
    <t>Cakchiquel ó Cachiquero</t>
  </si>
  <si>
    <t>Kekchí ó k´ekchi ó queckchí ó quetzchí</t>
  </si>
  <si>
    <t>Chichimeca jonaz ó uza</t>
  </si>
  <si>
    <t>Pápago ó tono ooh´tam</t>
  </si>
  <si>
    <t>Ixcateco ó Mero ikooa</t>
  </si>
  <si>
    <t>Guarijio ó varojío ó macurawe</t>
  </si>
  <si>
    <t>Kanjobal ó k´anjobal</t>
  </si>
  <si>
    <t>Cucapá ó es-pei</t>
  </si>
  <si>
    <t>Pima u otam u o´ob</t>
  </si>
  <si>
    <t>Kikapú ó Kikapoa</t>
  </si>
  <si>
    <t>Lacandón ó hach t´an ó hach winik</t>
  </si>
  <si>
    <t>Cochimí ó laymon ó m´tipa</t>
  </si>
  <si>
    <t>Paipai ó akwa´ala</t>
  </si>
  <si>
    <t xml:space="preserve">Tacuate </t>
  </si>
  <si>
    <t xml:space="preserve">Chuj </t>
  </si>
  <si>
    <t>Matlatzinca ó botuná ó matlame</t>
  </si>
  <si>
    <t>Kiliwa ó k´olew</t>
  </si>
  <si>
    <t>Ocuilteco ó tlahuica</t>
  </si>
  <si>
    <t>Motozintleco ó mochó ó qatok</t>
  </si>
  <si>
    <t>Kumiai ó Kumeya ó kamia ó ti´pai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</si>
  <si>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</si>
  <si>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</si>
  <si>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</si>
  <si>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</si>
  <si>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agosto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</si>
  <si>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</si>
  <si>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</si>
  <si>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</si>
  <si>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</si>
  <si>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</si>
  <si>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</si>
  <si>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</si>
  <si>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</si>
  <si>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</si>
  <si>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</si>
  <si>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</si>
  <si>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</si>
  <si>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</si>
  <si>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</si>
  <si>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</si>
  <si>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</si>
  <si>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</si>
  <si>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</si>
  <si>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</si>
  <si>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</si>
  <si>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</si>
  <si>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</si>
  <si>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</si>
  <si>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</si>
  <si>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</si>
  <si>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</si>
  <si>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ayapaneco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</si>
  <si>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</si>
  <si>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</si>
  <si>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</si>
  <si>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</si>
  <si>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</si>
  <si>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</si>
  <si>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</si>
  <si>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</si>
  <si>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</si>
  <si>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</si>
  <si>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</si>
  <si>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</si>
  <si>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</si>
  <si>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</si>
  <si>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kumiai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</si>
  <si>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</si>
  <si>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</si>
  <si>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</si>
  <si>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</si>
  <si>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</si>
  <si>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</si>
  <si>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</si>
  <si>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</si>
  <si>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</si>
  <si>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</si>
  <si>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</si>
  <si>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</si>
  <si>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</si>
  <si>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</si>
  <si>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</si>
  <si>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</si>
  <si>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</si>
  <si>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</si>
  <si>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</si>
  <si>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</si>
  <si>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</si>
  <si>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tepehua</t>
  </si>
  <si>
    <t>tepehuano del norte</t>
  </si>
  <si>
    <t>tepehuano del sur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</si>
  <si>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</si>
  <si>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</si>
  <si>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</si>
  <si>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</si>
  <si>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</si>
  <si>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</si>
  <si>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</si>
  <si>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</si>
  <si>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</si>
  <si>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</si>
  <si>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</si>
  <si>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</si>
  <si>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</si>
  <si>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</si>
  <si>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</si>
  <si>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</si>
  <si>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</si>
  <si>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</si>
  <si>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</si>
  <si>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</si>
  <si>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</si>
  <si>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</si>
  <si>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</si>
  <si>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</si>
  <si>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</si>
  <si>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</si>
  <si>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</si>
  <si>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</si>
  <si>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</si>
  <si>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</si>
  <si>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</si>
  <si>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</si>
  <si>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</si>
  <si>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</si>
  <si>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</si>
  <si>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</si>
  <si>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</si>
  <si>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</si>
  <si>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</si>
  <si>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</si>
  <si>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</si>
  <si>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</si>
  <si>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</si>
  <si>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</si>
  <si>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</si>
  <si>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</si>
  <si>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</si>
  <si>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</si>
  <si>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</si>
  <si>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</si>
  <si>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</si>
  <si>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</si>
  <si>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</si>
  <si>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</si>
  <si>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</si>
  <si>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</si>
  <si>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</si>
  <si>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</si>
  <si>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</si>
  <si>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</si>
  <si>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</si>
  <si>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</si>
  <si>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</si>
  <si>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</si>
  <si>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</si>
  <si>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</si>
  <si>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</si>
  <si>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</si>
  <si>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</si>
  <si>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</si>
  <si>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</si>
  <si>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</si>
  <si>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</si>
  <si>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</si>
  <si>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</si>
  <si>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</si>
  <si>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</si>
  <si>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</si>
  <si>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</si>
  <si>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</si>
  <si>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</si>
  <si>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</si>
  <si>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</si>
  <si>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</si>
  <si>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</si>
  <si>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</si>
  <si>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</si>
  <si>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</si>
  <si>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</si>
  <si>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</si>
  <si>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</si>
  <si>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</si>
  <si>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</si>
  <si>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</si>
  <si>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</si>
  <si>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</si>
  <si>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</si>
  <si>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</si>
  <si>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</si>
  <si>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</si>
  <si>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</si>
  <si>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</si>
  <si>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</si>
  <si>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</si>
  <si>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</si>
  <si>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</si>
  <si>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</si>
  <si>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</si>
  <si>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</si>
  <si>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</si>
  <si>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</si>
  <si>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</si>
  <si>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</si>
  <si>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</si>
  <si>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</si>
  <si>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</si>
  <si>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</si>
  <si>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</si>
  <si>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</si>
  <si>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</si>
  <si>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</si>
  <si>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</si>
  <si>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</si>
  <si>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</si>
  <si>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</si>
  <si>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</si>
  <si>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</si>
  <si>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</si>
  <si>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</si>
  <si>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</si>
  <si>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</si>
  <si>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</si>
  <si>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</si>
  <si>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</si>
  <si>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</si>
  <si>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</si>
  <si>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</si>
  <si>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</si>
  <si>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</si>
  <si>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</si>
  <si>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</si>
  <si>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</si>
  <si>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</si>
  <si>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</si>
  <si>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</si>
  <si>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</si>
  <si>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</si>
  <si>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</si>
  <si>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</si>
  <si>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</si>
  <si>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</si>
  <si>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</si>
  <si>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</si>
  <si>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</si>
  <si>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</si>
  <si>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Japón</t>
  </si>
  <si>
    <t>Líbano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</si>
  <si>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</si>
  <si>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</si>
  <si>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</si>
  <si>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</si>
  <si>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</si>
  <si>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</si>
  <si>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</si>
  <si>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</si>
  <si>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</si>
  <si>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</si>
  <si>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</si>
  <si>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</si>
  <si>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</si>
  <si>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Saint Kitts y Nevis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</si>
  <si>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</si>
  <si>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</si>
  <si>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</si>
  <si>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</si>
  <si>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</si>
  <si>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</si>
  <si>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</si>
  <si>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</si>
  <si>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</si>
  <si>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</si>
  <si>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</si>
  <si>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</si>
  <si>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</si>
  <si>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</si>
  <si>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</si>
  <si>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</si>
  <si>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</si>
  <si>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</si>
  <si>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</si>
  <si>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</si>
  <si>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</si>
  <si>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</si>
  <si>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</si>
  <si>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</si>
  <si>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</si>
  <si>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</si>
  <si>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</si>
  <si>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</si>
  <si>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Turco</t>
  </si>
  <si>
    <t>Vietnamita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</si>
  <si>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</si>
  <si>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</si>
  <si>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</si>
  <si>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</si>
  <si>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</si>
  <si>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</si>
  <si>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</si>
  <si>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</si>
  <si>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</si>
  <si>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</si>
  <si>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</si>
  <si>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</si>
  <si>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</si>
  <si>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</si>
  <si>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</si>
  <si>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</si>
  <si>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</si>
  <si>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</si>
  <si>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</si>
  <si>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</si>
  <si>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</si>
  <si>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</si>
  <si>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Ver. CDMX. Gro. Gto. Jal. Hgo. Mich. Mor. Edo. Méx. Oax. Pue. SLP. Tlax. Nay. Dgo.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</si>
  <si>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</si>
  <si>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</si>
  <si>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</si>
  <si>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</si>
  <si>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</si>
  <si>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</si>
  <si>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</si>
  <si>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</si>
  <si>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</si>
  <si>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</si>
  <si>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POBLACIÓN PRIVADA DE LA LIBERTAD CON PADECIMIENTOS MENTALES E INIMPUTABLES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</si>
  <si>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</si>
  <si>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</si>
  <si>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</si>
  <si>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</si>
  <si>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</si>
  <si>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</si>
  <si>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</si>
  <si>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</si>
  <si>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</si>
  <si>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</si>
  <si>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</si>
  <si>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Fuente: SSPC,PRS;  Centros Penitenciarios Federales; Direcciones de Prevención y Readaptación Social en los Estados.</t>
  </si>
  <si>
    <t>ESTUDIOS</t>
  </si>
  <si>
    <t>CANTIDAD</t>
  </si>
  <si>
    <t>MUJERES PRIVADAS DE LA LIBERTAD QUE VIVEN CON SUS HIJOS EN EL CENTRO PENITENCIARIO POR FUERO Y SITUACIÓN JURÍDICA</t>
  </si>
  <si>
    <t>%</t>
  </si>
  <si>
    <t>MUJERES PRIVADAS DE LA LIBERTAD QUE VIVEN CON SUS HIJOS EN EL CENTRO PENITENCIARIO POR ENTIDAD FEDERATIVA Y CENTRO PENITENCIARIO FEDERAL</t>
  </si>
  <si>
    <t>ENTIDAD FEDERATIVA/CENTRO PENITENCIARIO FEDERAL</t>
  </si>
  <si>
    <t>MUJERES PRIVADAS DE LA LIBERTAD QUE VIVEN CON SUS HIJOS EN EL CENTRO PENITENCIARIO POR RANGO DE EDADES</t>
  </si>
  <si>
    <t>GRAFICA DE MUJERES PRIVADAS DE LA LIBERTAD QUE  VIVEN CON SUS HIJOS EN EL CENTRO PENITENCIARIO POR FUERO Y SITUACIÓN JURÍDICA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</si>
  <si>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</si>
  <si>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</si>
  <si>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</si>
  <si>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</si>
  <si>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</si>
  <si>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</si>
  <si>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</si>
  <si>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</si>
  <si>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</si>
  <si>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</si>
  <si>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</si>
  <si>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</si>
  <si>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</si>
  <si>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</si>
  <si>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</si>
  <si>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</si>
  <si>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</si>
  <si>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</si>
  <si>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</si>
  <si>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</si>
  <si>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</si>
  <si>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</si>
  <si>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</si>
  <si>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</si>
  <si>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</si>
  <si>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</si>
  <si>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</si>
  <si>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</si>
  <si>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</si>
  <si>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POBLACIÓN PRIVADA DE LA LIBERTAD DE LA COMUNIDAD LGBTTTIQ+ EN ENTIDAD FEDERATIVA Y CENTRO PENITENCIARIO FEDERAL</t>
  </si>
  <si>
    <t>Entidad</t>
  </si>
  <si>
    <t>Total</t>
  </si>
  <si>
    <t>POBLACIÓN PRIVADA DE LA LIBERTAD POR TIPO DE COMUNIDAD LGBTTTIQ+</t>
  </si>
  <si>
    <t>La información publicada es con fecha de corte al 31/07/2023, misma que puede estar sujeta a modificaciones o actualizaciones derivadas de cambios que realicen las Entidades Federativas y/o Centros Penitenciarios Federales.</t>
  </si>
  <si>
    <t xml:space="preserve"> </t>
  </si>
  <si>
    <t>POBLACIÓN PRIVADA DE LA LIBERTAD ADULTOS MAYORES POR ENTIDAD FEDERATIVA Y CENTRO PENITENCIARIO FEDERAL</t>
  </si>
  <si>
    <t>POBLACIÓN PRIVADA DE LA LIBERTAD ADULTOS MAYORES POR FUERO, SITUACIÓN JURÍDICA, SEXO 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</si>
</sst>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0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18"/>
      <color theme="2" tint="-9.9978637043366805E-2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8"/>
      <name val="Montserrat"/>
    </font>
    <font>
      <b/>
      <sz val="15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sz val="11"/>
      <color theme="1"/>
      <name val="Calibri"/>
      <family val="2"/>
      <scheme val="minor"/>
    </font>
    <font>
      <sz val="10"/>
      <name val="Montserrat"/>
    </font>
    <font>
      <sz val="11"/>
      <name val="Montserrat"/>
    </font>
    <font>
      <sz val="10"/>
      <color theme="0"/>
      <name val="Montserrat"/>
    </font>
    <font>
      <sz val="11"/>
      <color theme="0"/>
      <name val="Montserrat"/>
    </font>
    <font>
      <sz val="5"/>
      <color theme="0"/>
      <name val="Montserrat"/>
    </font>
    <font>
      <b/>
      <sz val="14"/>
      <color theme="2" tint="-9.9978637043366805E-2"/>
      <name val="Montserrat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0"/>
      <name val="Montserrat"/>
      <family val="3"/>
    </font>
    <font>
      <b/>
      <sz val="26"/>
      <color theme="1"/>
      <name val="Montserrat"/>
      <family val="3"/>
    </font>
    <font>
      <b/>
      <sz val="11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b/>
      <sz val="5"/>
      <color theme="0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22"/>
      <color theme="2" tint="-9.9978637043366805E-2"/>
      <name val="Montserrat"/>
      <family val="3"/>
    </font>
    <font>
      <b/>
      <sz val="20"/>
      <color theme="1"/>
      <name val="Montserrat"/>
      <family val="3"/>
    </font>
    <font>
      <b/>
      <sz val="13"/>
      <name val="Montserrat"/>
    </font>
    <font>
      <b/>
      <sz val="16"/>
      <color theme="2" tint="-9.9978637043366805E-2"/>
      <name val="Montserrat"/>
    </font>
    <font>
      <b/>
      <sz val="15"/>
      <color theme="2" tint="-9.9978637043366805E-2"/>
      <name val="Montserrat"/>
    </font>
  </fonts>
  <fills count="9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59999389629810485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84" fillId="0" borderId="0"/>
    <xf numFmtId="0" fontId="4" fillId="0" borderId="0"/>
    <xf numFmtId="0" fontId="84" fillId="0" borderId="0"/>
    <xf numFmtId="0" fontId="84" fillId="0" borderId="0"/>
    <xf numFmtId="0" fontId="84" fillId="0" borderId="0"/>
    <xf numFmtId="0" fontId="102" fillId="0" borderId="0"/>
    <xf numFmtId="0" fontId="1" fillId="0" borderId="0"/>
    <xf numFmtId="0" fontId="4" fillId="0" borderId="0"/>
  </cellStyleXfs>
  <cellXfs count="610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left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36" fillId="0" borderId="0" xfId="0" applyFont="1" applyAlignment="1">
      <alignment horizontal="right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8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2" xfId="0" applyFont="1" applyBorder="1" applyAlignment="1">
      <alignment vertical="center" wrapText="1"/>
    </xf>
    <xf numFmtId="0" fontId="33" fillId="0" borderId="12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3" xfId="0" applyFont="1" applyBorder="1" applyAlignment="1">
      <alignment horizontal="right" vertical="center" wrapText="1"/>
    </xf>
    <xf numFmtId="0" fontId="56" fillId="0" borderId="18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18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2" xfId="0" applyFont="1" applyBorder="1" applyAlignment="1">
      <alignment vertical="center" wrapText="1"/>
    </xf>
    <xf numFmtId="0" fontId="56" fillId="0" borderId="21" xfId="0" applyFont="1" applyBorder="1" applyAlignment="1">
      <alignment vertical="center" wrapText="1"/>
    </xf>
    <xf numFmtId="0" fontId="56" fillId="0" borderId="21" xfId="0" applyFont="1" applyBorder="1" applyAlignment="1">
      <alignment horizontal="right" vertical="center" wrapText="1"/>
    </xf>
    <xf numFmtId="0" fontId="56" fillId="0" borderId="12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2" xfId="0" applyFont="1" applyBorder="1" applyAlignment="1">
      <alignment vertical="center" wrapText="1"/>
    </xf>
    <xf numFmtId="0" fontId="32" fillId="0" borderId="12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1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1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4" xfId="0" applyNumberFormat="1" applyFont="1" applyFill="1" applyBorder="1" applyAlignment="1">
      <alignment horizontal="right" vertical="center" wrapText="1"/>
    </xf>
    <xf numFmtId="3" fontId="48" fillId="3" borderId="13" xfId="0" applyNumberFormat="1" applyFont="1" applyFill="1" applyBorder="1" applyAlignment="1">
      <alignment horizontal="right" vertical="center" wrapText="1"/>
    </xf>
    <xf numFmtId="0" fontId="64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3" xfId="0" applyNumberFormat="1" applyFont="1" applyFill="1" applyBorder="1" applyAlignment="1">
      <alignment horizontal="right" vertical="center" wrapText="1"/>
    </xf>
    <xf numFmtId="0" fontId="34" fillId="3" borderId="14" xfId="0" applyFont="1" applyFill="1" applyBorder="1" applyAlignment="1">
      <alignment horizontal="right" vertical="center" wrapText="1"/>
    </xf>
    <xf numFmtId="0" fontId="34" fillId="3" borderId="15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3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4" xfId="0" applyNumberFormat="1" applyFont="1" applyFill="1" applyBorder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right" vertical="center" wrapText="1"/>
    </xf>
    <xf numFmtId="3" fontId="34" fillId="3" borderId="16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6" fillId="0" borderId="3" xfId="0" applyFont="1" applyBorder="1" applyAlignment="1">
      <alignment horizontal="right" vertical="center" wrapText="1"/>
    </xf>
    <xf numFmtId="0" fontId="70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6" fillId="0" borderId="0" xfId="0" applyFont="1" applyAlignment="1">
      <alignment horizontal="right" vertical="center" wrapText="1"/>
    </xf>
    <xf numFmtId="3" fontId="34" fillId="3" borderId="13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18" xfId="0" applyFont="1" applyBorder="1" applyAlignment="1">
      <alignment horizontal="right" vertical="center" wrapText="1"/>
    </xf>
    <xf numFmtId="0" fontId="59" fillId="0" borderId="18" xfId="0" applyFont="1" applyBorder="1" applyAlignment="1">
      <alignment vertical="center" wrapText="1"/>
    </xf>
    <xf numFmtId="0" fontId="48" fillId="0" borderId="12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0" fontId="48" fillId="0" borderId="21" xfId="0" applyFont="1" applyBorder="1" applyAlignment="1">
      <alignment horizontal="left" vertical="center" wrapText="1"/>
    </xf>
    <xf numFmtId="0" fontId="59" fillId="0" borderId="21" xfId="0" applyFont="1" applyBorder="1" applyAlignment="1">
      <alignment horizontal="right" vertical="center" wrapText="1"/>
    </xf>
    <xf numFmtId="0" fontId="67" fillId="0" borderId="12" xfId="0" applyFont="1" applyBorder="1" applyAlignment="1">
      <alignment horizontal="center" vertical="center" wrapText="1"/>
    </xf>
    <xf numFmtId="0" fontId="67" fillId="0" borderId="12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67" fillId="0" borderId="12" xfId="0" applyFont="1" applyBorder="1" applyAlignment="1">
      <alignment vertical="center" wrapText="1"/>
    </xf>
    <xf numFmtId="0" fontId="66" fillId="0" borderId="12" xfId="0" applyFont="1" applyBorder="1" applyAlignment="1">
      <alignment vertical="center" wrapText="1"/>
    </xf>
    <xf numFmtId="0" fontId="73" fillId="3" borderId="13" xfId="0" applyFont="1" applyFill="1" applyBorder="1" applyAlignment="1">
      <alignment horizontal="center" vertical="center" wrapText="1"/>
    </xf>
    <xf numFmtId="0" fontId="74" fillId="3" borderId="13" xfId="0" applyFont="1" applyFill="1" applyBorder="1" applyAlignment="1">
      <alignment vertical="center" textRotation="255" wrapText="1"/>
    </xf>
    <xf numFmtId="3" fontId="71" fillId="2" borderId="8" xfId="0" applyNumberFormat="1" applyFont="1" applyFill="1" applyBorder="1" applyAlignment="1">
      <alignment horizontal="right" vertical="center" wrapText="1"/>
    </xf>
    <xf numFmtId="0" fontId="43" fillId="2" borderId="10" xfId="0" applyFont="1" applyFill="1" applyBorder="1" applyAlignment="1">
      <alignment horizontal="center" vertical="center" wrapText="1"/>
    </xf>
    <xf numFmtId="3" fontId="44" fillId="2" borderId="22" xfId="0" applyNumberFormat="1" applyFont="1" applyFill="1" applyBorder="1" applyAlignment="1">
      <alignment horizontal="right" vertical="center" wrapText="1"/>
    </xf>
    <xf numFmtId="0" fontId="44" fillId="2" borderId="22" xfId="0" applyFont="1" applyFill="1" applyBorder="1" applyAlignment="1">
      <alignment horizontal="right" vertical="center" wrapText="1"/>
    </xf>
    <xf numFmtId="3" fontId="44" fillId="2" borderId="8" xfId="0" applyNumberFormat="1" applyFont="1" applyFill="1" applyBorder="1" applyAlignment="1">
      <alignment horizontal="right" vertical="center" wrapText="1"/>
    </xf>
    <xf numFmtId="0" fontId="35" fillId="0" borderId="3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44" fillId="2" borderId="23" xfId="0" applyFont="1" applyFill="1" applyBorder="1" applyAlignment="1">
      <alignment horizontal="right" vertical="center" wrapText="1"/>
    </xf>
    <xf numFmtId="0" fontId="44" fillId="2" borderId="8" xfId="0" applyFont="1" applyFill="1" applyBorder="1" applyAlignment="1">
      <alignment horizontal="right" vertical="center" wrapText="1"/>
    </xf>
    <xf numFmtId="0" fontId="58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76" fillId="3" borderId="16" xfId="0" applyFont="1" applyFill="1" applyBorder="1" applyAlignment="1">
      <alignment vertical="center" textRotation="255" wrapText="1"/>
    </xf>
    <xf numFmtId="0" fontId="50" fillId="0" borderId="3" xfId="0" applyFont="1" applyBorder="1" applyAlignment="1">
      <alignment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0" fontId="78" fillId="0" borderId="0" xfId="0" applyFont="1" applyAlignment="1">
      <alignment horizontal="center" vertical="center" textRotation="255"/>
    </xf>
    <xf numFmtId="0" fontId="79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80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9" fillId="0" borderId="0" xfId="1" applyFont="1" applyAlignment="1">
      <alignment horizontal="left" vertical="center" wrapText="1" shrinkToFit="1"/>
    </xf>
    <xf numFmtId="0" fontId="79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9" fillId="0" borderId="0" xfId="1" applyFont="1" applyAlignment="1">
      <alignment horizontal="left" vertical="center"/>
    </xf>
    <xf numFmtId="0" fontId="61" fillId="0" borderId="0" xfId="0" applyFont="1" applyAlignment="1">
      <alignment vertical="center" wrapText="1" shrinkToFit="1"/>
    </xf>
    <xf numFmtId="0" fontId="79" fillId="0" borderId="0" xfId="1" applyFont="1" applyAlignment="1">
      <alignment vertical="center" wrapText="1" shrinkToFit="1"/>
    </xf>
    <xf numFmtId="0" fontId="80" fillId="0" borderId="0" xfId="1" applyFont="1" applyAlignment="1">
      <alignment horizontal="right"/>
    </xf>
    <xf numFmtId="0" fontId="79" fillId="0" borderId="0" xfId="1" applyFont="1"/>
    <xf numFmtId="0" fontId="61" fillId="0" borderId="0" xfId="0" applyFont="1" applyAlignment="1">
      <alignment horizontal="right" vertical="center"/>
    </xf>
    <xf numFmtId="0" fontId="80" fillId="0" borderId="0" xfId="1" applyFont="1" applyAlignment="1">
      <alignment vertical="center"/>
    </xf>
    <xf numFmtId="0" fontId="83" fillId="0" borderId="0" xfId="1" applyFont="1" applyAlignment="1">
      <alignment horizontal="right" vertical="center"/>
    </xf>
    <xf numFmtId="0" fontId="80" fillId="0" borderId="0" xfId="1" applyFont="1" applyAlignment="1">
      <alignment horizontal="center" vertical="center"/>
    </xf>
    <xf numFmtId="0" fontId="61" fillId="0" borderId="0" xfId="0" applyFont="1" applyAlignment="1">
      <alignment horizontal="right"/>
    </xf>
    <xf numFmtId="0" fontId="79" fillId="0" borderId="0" xfId="1" applyFont="1" applyAlignment="1">
      <alignment horizontal="right" vertical="center"/>
    </xf>
    <xf numFmtId="0" fontId="79" fillId="0" borderId="0" xfId="1" applyFont="1" applyAlignment="1">
      <alignment horizontal="center" vertical="center"/>
    </xf>
    <xf numFmtId="0" fontId="61" fillId="0" borderId="0" xfId="0" applyFont="1" applyAlignment="1">
      <alignment horizontal="left"/>
    </xf>
    <xf numFmtId="0" fontId="79" fillId="0" borderId="0" xfId="1" applyFont="1" applyAlignment="1">
      <alignment horizontal="left"/>
    </xf>
    <xf numFmtId="0" fontId="79" fillId="5" borderId="0" xfId="0" applyFont="1" applyFill="1" applyAlignment="1">
      <alignment horizontal="center" vertical="center"/>
    </xf>
    <xf numFmtId="0" fontId="79" fillId="4" borderId="0" xfId="1" applyFont="1" applyFill="1" applyAlignment="1">
      <alignment horizontal="center" vertical="center" wrapText="1"/>
    </xf>
    <xf numFmtId="49" fontId="79" fillId="0" borderId="0" xfId="1" applyNumberFormat="1" applyFont="1" applyAlignment="1">
      <alignment horizontal="center" vertical="center"/>
    </xf>
    <xf numFmtId="0" fontId="79" fillId="0" borderId="0" xfId="1" applyFont="1" applyAlignment="1">
      <alignment horizontal="center"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4" xfId="0" applyNumberFormat="1" applyFont="1" applyFill="1" applyBorder="1" applyAlignment="1">
      <alignment horizontal="right" vertical="center" wrapText="1"/>
    </xf>
    <xf numFmtId="1" fontId="34" fillId="3" borderId="16" xfId="0" applyNumberFormat="1" applyFont="1" applyFill="1" applyBorder="1" applyAlignment="1">
      <alignment horizontal="right" vertical="center" wrapText="1"/>
    </xf>
    <xf numFmtId="0" fontId="86" fillId="0" borderId="0" xfId="0" applyFont="1"/>
    <xf numFmtId="166" fontId="38" fillId="0" borderId="3" xfId="0" applyNumberFormat="1" applyFont="1" applyBorder="1" applyAlignment="1">
      <alignment horizontal="right" vertical="center" wrapText="1"/>
    </xf>
    <xf numFmtId="0" fontId="87" fillId="0" borderId="0" xfId="0" applyFont="1" applyAlignment="1">
      <alignment vertical="center" wrapText="1"/>
    </xf>
    <xf numFmtId="0" fontId="88" fillId="0" borderId="0" xfId="0" applyFont="1"/>
    <xf numFmtId="0" fontId="89" fillId="0" borderId="0" xfId="0" applyFont="1" applyAlignment="1">
      <alignment vertical="center" wrapText="1"/>
    </xf>
    <xf numFmtId="3" fontId="89" fillId="0" borderId="0" xfId="0" applyNumberFormat="1" applyFont="1" applyAlignment="1">
      <alignment vertical="center" wrapText="1"/>
    </xf>
    <xf numFmtId="0" fontId="74" fillId="3" borderId="3" xfId="0" applyFont="1" applyFill="1" applyBorder="1" applyAlignment="1">
      <alignment vertical="center" textRotation="255" wrapText="1"/>
    </xf>
    <xf numFmtId="0" fontId="44" fillId="2" borderId="3" xfId="0" applyFont="1" applyFill="1" applyBorder="1" applyAlignment="1">
      <alignment horizontal="left" vertical="center" wrapText="1"/>
    </xf>
    <xf numFmtId="3" fontId="42" fillId="2" borderId="3" xfId="0" applyNumberFormat="1" applyFont="1" applyFill="1" applyBorder="1" applyAlignment="1">
      <alignment horizontal="right" vertical="center" wrapText="1"/>
    </xf>
    <xf numFmtId="3" fontId="34" fillId="0" borderId="7" xfId="0" applyNumberFormat="1" applyFont="1" applyBorder="1" applyAlignment="1">
      <alignment horizontal="right" vertical="center" wrapText="1"/>
    </xf>
    <xf numFmtId="3" fontId="42" fillId="2" borderId="8" xfId="0" applyNumberFormat="1" applyFont="1" applyFill="1" applyBorder="1" applyAlignment="1">
      <alignment horizontal="right" vertical="center" wrapText="1"/>
    </xf>
    <xf numFmtId="0" fontId="33" fillId="0" borderId="7" xfId="0" applyFont="1" applyBorder="1" applyAlignment="1">
      <alignment horizontal="left"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45" fillId="0" borderId="7" xfId="0" applyFont="1" applyBorder="1" applyAlignment="1">
      <alignment horizontal="right" vertical="center" wrapText="1"/>
    </xf>
    <xf numFmtId="0" fontId="90" fillId="2" borderId="3" xfId="0" applyFont="1" applyFill="1" applyBorder="1" applyAlignment="1">
      <alignment horizontal="center" vertical="center" wrapText="1"/>
    </xf>
    <xf numFmtId="0" fontId="90" fillId="2" borderId="8" xfId="0" applyFont="1" applyFill="1" applyBorder="1" applyAlignment="1">
      <alignment horizontal="right" vertical="center" wrapText="1"/>
    </xf>
    <xf numFmtId="3" fontId="90" fillId="2" borderId="8" xfId="0" applyNumberFormat="1" applyFont="1" applyFill="1" applyBorder="1" applyAlignment="1">
      <alignment horizontal="right" vertical="center" wrapText="1"/>
    </xf>
    <xf numFmtId="0" fontId="23" fillId="0" borderId="0" xfId="20" applyFont="1"/>
    <xf numFmtId="0" fontId="8" fillId="0" borderId="0" xfId="20" applyFont="1"/>
    <xf numFmtId="0" fontId="91" fillId="0" borderId="0" xfId="20" applyFont="1" applyAlignment="1">
      <alignment horizontal="center" vertical="center" wrapText="1"/>
    </xf>
    <xf numFmtId="0" fontId="93" fillId="0" borderId="0" xfId="20" applyFont="1" applyAlignment="1">
      <alignment vertical="center" wrapText="1"/>
    </xf>
    <xf numFmtId="0" fontId="94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18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166" fontId="15" fillId="0" borderId="17" xfId="20" applyNumberFormat="1" applyFont="1" applyBorder="1" applyAlignment="1" applyProtection="1">
      <alignment horizontal="right" vertical="center" wrapText="1"/>
      <protection hidden="1"/>
    </xf>
    <xf numFmtId="3" fontId="18" fillId="0" borderId="17" xfId="20" applyNumberFormat="1" applyFont="1" applyBorder="1" applyAlignment="1" applyProtection="1">
      <alignment horizontal="right" vertical="center" wrapText="1"/>
      <protection hidden="1"/>
    </xf>
    <xf numFmtId="0" fontId="18" fillId="0" borderId="17" xfId="20" applyFont="1" applyBorder="1" applyAlignment="1">
      <alignment horizontal="left" vertical="center" wrapText="1"/>
    </xf>
    <xf numFmtId="166" fontId="15" fillId="0" borderId="16" xfId="20" applyNumberFormat="1" applyFont="1" applyBorder="1" applyAlignment="1" applyProtection="1">
      <alignment horizontal="right" vertical="center" wrapText="1"/>
      <protection hidden="1"/>
    </xf>
    <xf numFmtId="3" fontId="18" fillId="0" borderId="16" xfId="20" applyNumberFormat="1" applyFont="1" applyBorder="1" applyAlignment="1" applyProtection="1">
      <alignment horizontal="right" vertical="center" wrapText="1"/>
      <protection hidden="1"/>
    </xf>
    <xf numFmtId="0" fontId="18" fillId="0" borderId="16" xfId="20" applyFont="1" applyBorder="1" applyAlignment="1">
      <alignment horizontal="left" vertical="center" wrapText="1"/>
    </xf>
    <xf numFmtId="0" fontId="18" fillId="0" borderId="7" xfId="20" applyFont="1" applyBorder="1" applyAlignment="1">
      <alignment horizontal="left" vertical="center" wrapText="1"/>
    </xf>
    <xf numFmtId="166" fontId="15" fillId="0" borderId="7" xfId="20" applyNumberFormat="1" applyFont="1" applyBorder="1" applyAlignment="1" applyProtection="1">
      <alignment horizontal="right" vertical="center" wrapText="1"/>
      <protection hidden="1"/>
    </xf>
    <xf numFmtId="3" fontId="18" fillId="0" borderId="7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94" fillId="0" borderId="0" xfId="20" applyFont="1" applyAlignment="1">
      <alignment vertical="center"/>
    </xf>
    <xf numFmtId="0" fontId="95" fillId="0" borderId="0" xfId="20" applyFont="1" applyAlignment="1">
      <alignment vertical="center"/>
    </xf>
    <xf numFmtId="0" fontId="4" fillId="0" borderId="0" xfId="21"/>
    <xf numFmtId="0" fontId="96" fillId="0" borderId="0" xfId="21" applyFont="1"/>
    <xf numFmtId="0" fontId="97" fillId="0" borderId="0" xfId="21" applyFont="1" applyAlignment="1">
      <alignment horizontal="right"/>
    </xf>
    <xf numFmtId="3" fontId="97" fillId="0" borderId="0" xfId="21" applyNumberFormat="1" applyFont="1" applyAlignment="1">
      <alignment horizontal="left"/>
    </xf>
    <xf numFmtId="0" fontId="98" fillId="0" borderId="0" xfId="22" applyFont="1" applyAlignment="1">
      <alignment vertical="center"/>
    </xf>
    <xf numFmtId="0" fontId="99" fillId="0" borderId="0" xfId="21" applyFont="1" applyAlignment="1">
      <alignment horizontal="right" vertical="center"/>
    </xf>
    <xf numFmtId="3" fontId="99" fillId="0" borderId="0" xfId="21" applyNumberFormat="1" applyFont="1" applyAlignment="1">
      <alignment horizontal="left" vertical="center"/>
    </xf>
    <xf numFmtId="166" fontId="100" fillId="0" borderId="0" xfId="21" applyNumberFormat="1" applyFont="1" applyProtection="1">
      <protection locked="0"/>
    </xf>
    <xf numFmtId="166" fontId="100" fillId="0" borderId="0" xfId="21" applyNumberFormat="1" applyFont="1" applyAlignment="1" applyProtection="1">
      <alignment horizontal="center" vertical="center"/>
      <protection locked="0"/>
    </xf>
    <xf numFmtId="166" fontId="100" fillId="5" borderId="0" xfId="21" applyNumberFormat="1" applyFont="1" applyFill="1" applyProtection="1">
      <protection locked="0"/>
    </xf>
    <xf numFmtId="0" fontId="100" fillId="0" borderId="0" xfId="21" applyFont="1" applyProtection="1">
      <protection locked="0"/>
    </xf>
    <xf numFmtId="0" fontId="100" fillId="0" borderId="0" xfId="23" applyFont="1" applyProtection="1">
      <protection locked="0"/>
    </xf>
    <xf numFmtId="166" fontId="101" fillId="0" borderId="0" xfId="21" applyNumberFormat="1" applyFont="1" applyProtection="1">
      <protection locked="0"/>
    </xf>
    <xf numFmtId="166" fontId="101" fillId="0" borderId="0" xfId="21" applyNumberFormat="1" applyFont="1" applyAlignment="1" applyProtection="1">
      <alignment horizontal="center" vertical="center"/>
      <protection locked="0"/>
    </xf>
    <xf numFmtId="0" fontId="101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0" fontId="100" fillId="0" borderId="0" xfId="25" applyFont="1" applyProtection="1">
      <protection locked="0"/>
    </xf>
    <xf numFmtId="0" fontId="101" fillId="0" borderId="0" xfId="25" applyFont="1" applyProtection="1">
      <protection locked="0"/>
    </xf>
    <xf numFmtId="0" fontId="100" fillId="5" borderId="0" xfId="25" applyFont="1" applyFill="1" applyProtection="1">
      <protection hidden="1"/>
    </xf>
    <xf numFmtId="0" fontId="101" fillId="5" borderId="0" xfId="25" applyFont="1" applyFill="1" applyProtection="1">
      <protection hidden="1"/>
    </xf>
    <xf numFmtId="166" fontId="101" fillId="5" borderId="0" xfId="21" applyNumberFormat="1" applyFont="1" applyFill="1" applyProtection="1">
      <protection locked="0"/>
    </xf>
    <xf numFmtId="0" fontId="101" fillId="5" borderId="0" xfId="25" applyFont="1" applyFill="1" applyProtection="1">
      <protection locked="0"/>
    </xf>
    <xf numFmtId="0" fontId="100" fillId="5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6" fillId="0" borderId="16" xfId="21" applyNumberFormat="1" applyFont="1" applyBorder="1" applyAlignment="1" applyProtection="1">
      <alignment horizontal="right" vertical="center"/>
      <protection hidden="1"/>
    </xf>
    <xf numFmtId="3" fontId="17" fillId="0" borderId="16" xfId="21" applyNumberFormat="1" applyFont="1" applyBorder="1" applyAlignment="1" applyProtection="1">
      <alignment horizontal="right" vertical="center"/>
      <protection hidden="1"/>
    </xf>
    <xf numFmtId="0" fontId="16" fillId="0" borderId="0" xfId="21" applyFont="1" applyAlignment="1" applyProtection="1">
      <alignment horizontal="right"/>
      <protection locked="0"/>
    </xf>
    <xf numFmtId="3" fontId="16" fillId="0" borderId="0" xfId="21" applyNumberFormat="1" applyFont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3" fontId="17" fillId="0" borderId="16" xfId="21" applyNumberFormat="1" applyFont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31" xfId="21" applyNumberFormat="1" applyFont="1" applyFill="1" applyBorder="1" applyAlignment="1" applyProtection="1">
      <alignment horizontal="right" vertical="center"/>
      <protection hidden="1"/>
    </xf>
    <xf numFmtId="3" fontId="17" fillId="5" borderId="31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6" xfId="21" applyNumberFormat="1" applyFont="1" applyFill="1" applyBorder="1" applyAlignment="1" applyProtection="1">
      <alignment horizontal="right" vertical="center"/>
      <protection hidden="1"/>
    </xf>
    <xf numFmtId="3" fontId="103" fillId="3" borderId="16" xfId="21" applyNumberFormat="1" applyFont="1" applyFill="1" applyBorder="1" applyAlignment="1" applyProtection="1">
      <alignment horizontal="right" vertical="center"/>
      <protection hidden="1"/>
    </xf>
    <xf numFmtId="3" fontId="16" fillId="5" borderId="16" xfId="21" applyNumberFormat="1" applyFont="1" applyFill="1" applyBorder="1" applyAlignment="1" applyProtection="1">
      <alignment horizontal="right" vertical="center"/>
      <protection hidden="1"/>
    </xf>
    <xf numFmtId="3" fontId="17" fillId="5" borderId="16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31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104" fillId="0" borderId="0" xfId="22" applyFont="1" applyAlignment="1">
      <alignment vertical="center"/>
    </xf>
    <xf numFmtId="166" fontId="108" fillId="5" borderId="0" xfId="21" applyNumberFormat="1" applyFont="1" applyFill="1" applyProtection="1">
      <protection locked="0"/>
    </xf>
    <xf numFmtId="166" fontId="99" fillId="5" borderId="30" xfId="26" applyNumberFormat="1" applyFont="1" applyFill="1" applyBorder="1" applyAlignment="1" applyProtection="1">
      <alignment horizontal="center" vertical="center"/>
      <protection hidden="1"/>
    </xf>
    <xf numFmtId="166" fontId="99" fillId="5" borderId="30" xfId="25" applyNumberFormat="1" applyFont="1" applyFill="1" applyBorder="1" applyAlignment="1" applyProtection="1">
      <alignment horizontal="center" vertical="center"/>
      <protection hidden="1"/>
    </xf>
    <xf numFmtId="166" fontId="16" fillId="0" borderId="16" xfId="21" applyNumberFormat="1" applyFont="1" applyBorder="1" applyAlignment="1" applyProtection="1">
      <alignment horizontal="right" vertical="center"/>
      <protection hidden="1"/>
    </xf>
    <xf numFmtId="3" fontId="103" fillId="0" borderId="16" xfId="21" applyNumberFormat="1" applyFont="1" applyBorder="1" applyAlignment="1" applyProtection="1">
      <alignment horizontal="right" vertical="center"/>
      <protection hidden="1"/>
    </xf>
    <xf numFmtId="3" fontId="103" fillId="5" borderId="16" xfId="21" applyNumberFormat="1" applyFont="1" applyFill="1" applyBorder="1" applyAlignment="1" applyProtection="1">
      <alignment horizontal="right" vertical="center"/>
      <protection hidden="1"/>
    </xf>
    <xf numFmtId="0" fontId="8" fillId="0" borderId="0" xfId="22" applyFont="1"/>
    <xf numFmtId="0" fontId="91" fillId="0" borderId="0" xfId="22" applyFont="1" applyAlignment="1">
      <alignment horizontal="center" vertical="center" wrapText="1"/>
    </xf>
    <xf numFmtId="0" fontId="110" fillId="0" borderId="0" xfId="22" applyFont="1" applyAlignment="1">
      <alignment vertical="center" wrapText="1"/>
    </xf>
    <xf numFmtId="0" fontId="111" fillId="0" borderId="0" xfId="22" applyFont="1"/>
    <xf numFmtId="0" fontId="93" fillId="0" borderId="0" xfId="22" applyFont="1" applyAlignment="1">
      <alignment vertical="center" wrapText="1"/>
    </xf>
    <xf numFmtId="0" fontId="94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8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108" fillId="0" borderId="0" xfId="25" applyFont="1" applyProtection="1">
      <protection locked="0"/>
    </xf>
    <xf numFmtId="0" fontId="108" fillId="0" borderId="0" xfId="21" applyFont="1" applyProtection="1">
      <protection locked="0"/>
    </xf>
    <xf numFmtId="166" fontId="107" fillId="6" borderId="8" xfId="25" applyNumberFormat="1" applyFont="1" applyFill="1" applyBorder="1" applyAlignment="1" applyProtection="1">
      <alignment horizontal="center" vertical="center"/>
      <protection hidden="1"/>
    </xf>
    <xf numFmtId="166" fontId="17" fillId="5" borderId="16" xfId="21" applyNumberFormat="1" applyFont="1" applyFill="1" applyBorder="1" applyAlignment="1" applyProtection="1">
      <alignment vertical="center" wrapText="1"/>
      <protection hidden="1"/>
    </xf>
    <xf numFmtId="166" fontId="16" fillId="5" borderId="16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0" fontId="16" fillId="0" borderId="0" xfId="21" applyFont="1" applyProtection="1">
      <protection locked="0"/>
    </xf>
    <xf numFmtId="166" fontId="108" fillId="5" borderId="0" xfId="21" applyNumberFormat="1" applyFont="1" applyFill="1" applyAlignment="1" applyProtection="1">
      <alignment vertical="center" wrapText="1"/>
      <protection hidden="1"/>
    </xf>
    <xf numFmtId="0" fontId="108" fillId="5" borderId="0" xfId="21" applyFont="1" applyFill="1" applyAlignment="1" applyProtection="1">
      <alignment horizontal="center" vertical="center"/>
      <protection hidden="1"/>
    </xf>
    <xf numFmtId="0" fontId="108" fillId="5" borderId="0" xfId="21" applyFont="1" applyFill="1" applyAlignment="1" applyProtection="1">
      <alignment vertical="center"/>
      <protection hidden="1"/>
    </xf>
    <xf numFmtId="0" fontId="108" fillId="5" borderId="0" xfId="21" applyFont="1" applyFill="1" applyProtection="1">
      <protection locked="0"/>
    </xf>
    <xf numFmtId="0" fontId="99" fillId="5" borderId="16" xfId="21" applyFont="1" applyFill="1" applyBorder="1" applyAlignment="1" applyProtection="1">
      <alignment horizontal="right" vertical="center"/>
      <protection hidden="1"/>
    </xf>
    <xf numFmtId="166" fontId="17" fillId="3" borderId="16" xfId="21" applyNumberFormat="1" applyFont="1" applyFill="1" applyBorder="1" applyAlignment="1" applyProtection="1">
      <alignment horizontal="right" vertical="center" wrapText="1"/>
      <protection hidden="1"/>
    </xf>
    <xf numFmtId="3" fontId="17" fillId="7" borderId="16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100" fillId="0" borderId="0" xfId="21" applyNumberFormat="1" applyFont="1" applyProtection="1">
      <protection hidden="1"/>
    </xf>
    <xf numFmtId="166" fontId="112" fillId="0" borderId="0" xfId="21" applyNumberFormat="1" applyFont="1" applyProtection="1">
      <protection hidden="1"/>
    </xf>
    <xf numFmtId="166" fontId="113" fillId="0" borderId="0" xfId="21" applyNumberFormat="1" applyFont="1" applyProtection="1">
      <protection hidden="1"/>
    </xf>
    <xf numFmtId="0" fontId="95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91" fillId="0" borderId="0" xfId="22" applyFont="1" applyAlignment="1">
      <alignment vertical="center" wrapText="1"/>
    </xf>
    <xf numFmtId="0" fontId="114" fillId="0" borderId="0" xfId="22" applyFont="1" applyAlignment="1" applyProtection="1">
      <alignment vertical="center" wrapText="1"/>
      <protection hidden="1"/>
    </xf>
    <xf numFmtId="0" fontId="115" fillId="0" borderId="0" xfId="22" applyFont="1" applyProtection="1">
      <protection hidden="1"/>
    </xf>
    <xf numFmtId="0" fontId="116" fillId="0" borderId="0" xfId="22" applyFont="1" applyAlignment="1" applyProtection="1">
      <alignment vertical="center" wrapText="1"/>
      <protection hidden="1"/>
    </xf>
    <xf numFmtId="0" fontId="94" fillId="0" borderId="0" xfId="22" applyFont="1" applyProtection="1">
      <protection hidden="1"/>
    </xf>
    <xf numFmtId="0" fontId="94" fillId="0" borderId="0" xfId="22" applyFont="1"/>
    <xf numFmtId="166" fontId="117" fillId="0" borderId="0" xfId="21" applyNumberFormat="1" applyFont="1" applyAlignment="1" applyProtection="1">
      <alignment vertical="center" wrapText="1"/>
      <protection hidden="1"/>
    </xf>
    <xf numFmtId="3" fontId="117" fillId="0" borderId="0" xfId="21" applyNumberFormat="1" applyFont="1" applyAlignment="1" applyProtection="1">
      <alignment horizontal="right" vertical="center"/>
      <protection hidden="1"/>
    </xf>
    <xf numFmtId="166" fontId="118" fillId="0" borderId="0" xfId="21" applyNumberFormat="1" applyFont="1" applyAlignment="1" applyProtection="1">
      <alignment vertical="center" wrapText="1"/>
      <protection hidden="1"/>
    </xf>
    <xf numFmtId="3" fontId="118" fillId="0" borderId="0" xfId="21" applyNumberFormat="1" applyFont="1" applyAlignment="1" applyProtection="1">
      <alignment horizontal="right" vertical="center"/>
      <protection hidden="1"/>
    </xf>
    <xf numFmtId="0" fontId="116" fillId="0" borderId="0" xfId="22" applyFont="1" applyProtection="1">
      <protection hidden="1"/>
    </xf>
    <xf numFmtId="3" fontId="116" fillId="0" borderId="0" xfId="22" applyNumberFormat="1" applyFont="1" applyProtection="1">
      <protection hidden="1"/>
    </xf>
    <xf numFmtId="0" fontId="119" fillId="0" borderId="0" xfId="22" applyFont="1" applyProtection="1">
      <protection hidden="1"/>
    </xf>
    <xf numFmtId="0" fontId="120" fillId="0" borderId="0" xfId="22" applyFont="1" applyProtection="1">
      <protection hidden="1"/>
    </xf>
    <xf numFmtId="0" fontId="93" fillId="0" borderId="0" xfId="22" applyFont="1" applyAlignment="1" applyProtection="1">
      <alignment horizontal="right" vertical="center"/>
      <protection hidden="1"/>
    </xf>
    <xf numFmtId="3" fontId="93" fillId="0" borderId="0" xfId="22" applyNumberFormat="1" applyFont="1" applyAlignment="1" applyProtection="1">
      <alignment horizontal="left" vertical="center"/>
      <protection hidden="1"/>
    </xf>
    <xf numFmtId="0" fontId="121" fillId="0" borderId="0" xfId="22" applyFont="1" applyAlignment="1" applyProtection="1">
      <alignment horizontal="left" vertical="center"/>
      <protection hidden="1"/>
    </xf>
    <xf numFmtId="0" fontId="121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25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6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6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6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85" fillId="0" borderId="0" xfId="21" applyFont="1" applyAlignment="1">
      <alignment wrapText="1"/>
    </xf>
    <xf numFmtId="0" fontId="122" fillId="0" borderId="0" xfId="21" applyFont="1"/>
    <xf numFmtId="0" fontId="52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96" fillId="0" borderId="0" xfId="21" applyFont="1" applyProtection="1">
      <protection hidden="1"/>
    </xf>
    <xf numFmtId="0" fontId="124" fillId="0" borderId="0" xfId="21" applyFont="1" applyProtection="1">
      <protection hidden="1"/>
    </xf>
    <xf numFmtId="166" fontId="125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123" fillId="0" borderId="0" xfId="27" applyFont="1" applyAlignment="1" applyProtection="1">
      <alignment vertical="center"/>
      <protection hidden="1"/>
    </xf>
    <xf numFmtId="0" fontId="127" fillId="3" borderId="16" xfId="0" applyFont="1" applyFill="1" applyBorder="1" applyAlignment="1">
      <alignment vertical="center" textRotation="255" wrapText="1"/>
    </xf>
    <xf numFmtId="3" fontId="128" fillId="2" borderId="35" xfId="0" applyNumberFormat="1" applyFont="1" applyFill="1" applyBorder="1" applyAlignment="1">
      <alignment horizontal="right" vertical="center" wrapText="1"/>
    </xf>
    <xf numFmtId="0" fontId="128" fillId="2" borderId="35" xfId="0" applyFont="1" applyFill="1" applyBorder="1" applyAlignment="1">
      <alignment horizontal="center" vertical="center" wrapText="1"/>
    </xf>
    <xf numFmtId="3" fontId="128" fillId="2" borderId="22" xfId="0" applyNumberFormat="1" applyFont="1" applyFill="1" applyBorder="1" applyAlignment="1">
      <alignment horizontal="right" vertical="center" wrapText="1"/>
    </xf>
    <xf numFmtId="0" fontId="38" fillId="0" borderId="12" xfId="0" applyFont="1" applyBorder="1" applyAlignment="1">
      <alignment horizontal="right" vertical="center" wrapText="1"/>
    </xf>
    <xf numFmtId="166" fontId="38" fillId="0" borderId="3" xfId="0" applyNumberFormat="1" applyFont="1" applyBorder="1" applyAlignment="1" applyProtection="1">
      <alignment horizontal="right" vertical="center" wrapText="1"/>
      <protection locked="0"/>
    </xf>
    <xf numFmtId="0" fontId="129" fillId="2" borderId="8" xfId="0" applyFont="1" applyFill="1" applyBorder="1" applyAlignment="1">
      <alignment horizontal="center" vertical="center" wrapText="1"/>
    </xf>
    <xf numFmtId="3" fontId="129" fillId="2" borderId="8" xfId="0" applyNumberFormat="1" applyFont="1" applyFill="1" applyBorder="1" applyAlignment="1">
      <alignment horizontal="right" vertical="center" wrapText="1"/>
    </xf>
    <xf numFmtId="166" fontId="62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36" fillId="0" borderId="12" xfId="0" applyFont="1" applyBorder="1" applyAlignment="1">
      <alignment horizontal="lef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3" fontId="128" fillId="2" borderId="8" xfId="0" applyNumberFormat="1" applyFont="1" applyFill="1" applyBorder="1" applyAlignment="1">
      <alignment horizontal="right" vertical="center" wrapText="1"/>
    </xf>
    <xf numFmtId="3" fontId="128" fillId="2" borderId="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9" fillId="0" borderId="0" xfId="1" applyFont="1" applyAlignment="1">
      <alignment horizontal="left" vertical="center" wrapText="1" shrinkToFit="1"/>
    </xf>
    <xf numFmtId="0" fontId="79" fillId="0" borderId="0" xfId="1" applyFont="1" applyAlignment="1">
      <alignment horizontal="left" vertical="center" shrinkToFit="1"/>
    </xf>
    <xf numFmtId="49" fontId="82" fillId="0" borderId="24" xfId="1" applyNumberFormat="1" applyFont="1" applyBorder="1" applyAlignment="1">
      <alignment horizontal="left" vertical="center" wrapText="1" shrinkToFit="1"/>
    </xf>
    <xf numFmtId="0" fontId="82" fillId="0" borderId="24" xfId="1" applyFont="1" applyBorder="1" applyAlignment="1">
      <alignment horizontal="left" vertical="center" shrinkToFit="1"/>
    </xf>
    <xf numFmtId="0" fontId="82" fillId="0" borderId="24" xfId="1" applyFont="1" applyBorder="1" applyAlignment="1">
      <alignment horizontal="left" vertical="center" wrapText="1" shrinkToFit="1"/>
    </xf>
    <xf numFmtId="0" fontId="79" fillId="0" borderId="0" xfId="1" applyFont="1" applyAlignment="1">
      <alignment horizontal="left" vertical="center"/>
    </xf>
    <xf numFmtId="0" fontId="79" fillId="0" borderId="0" xfId="1" applyFont="1" applyAlignment="1">
      <alignment horizontal="left" vertical="center" wrapText="1"/>
    </xf>
    <xf numFmtId="0" fontId="77" fillId="2" borderId="0" xfId="0" applyFont="1" applyFill="1" applyAlignment="1">
      <alignment horizontal="center" vertical="center" textRotation="90"/>
    </xf>
    <xf numFmtId="0" fontId="20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50" fillId="8" borderId="0" xfId="0" applyFont="1" applyFill="1" applyAlignment="1">
      <alignment horizontal="left" vertical="center" wrapText="1"/>
    </xf>
    <xf numFmtId="0" fontId="72" fillId="3" borderId="13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4" fillId="3" borderId="13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19" xfId="0" applyFont="1" applyFill="1" applyBorder="1" applyAlignment="1">
      <alignment horizontal="center" vertical="center" wrapText="1"/>
    </xf>
    <xf numFmtId="0" fontId="53" fillId="2" borderId="20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 wrapText="1"/>
    </xf>
    <xf numFmtId="0" fontId="75" fillId="3" borderId="16" xfId="0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right" vertical="center" wrapText="1"/>
    </xf>
    <xf numFmtId="0" fontId="76" fillId="3" borderId="16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1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10" fontId="65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43" fillId="2" borderId="25" xfId="0" applyFont="1" applyFill="1" applyBorder="1" applyAlignment="1">
      <alignment horizontal="center" vertical="center" wrapText="1"/>
    </xf>
    <xf numFmtId="0" fontId="43" fillId="2" borderId="26" xfId="0" applyFont="1" applyFill="1" applyBorder="1" applyAlignment="1">
      <alignment horizontal="center" vertical="center" wrapText="1"/>
    </xf>
    <xf numFmtId="0" fontId="43" fillId="2" borderId="27" xfId="0" applyFont="1" applyFill="1" applyBorder="1" applyAlignment="1">
      <alignment horizontal="center" vertical="center" wrapText="1"/>
    </xf>
    <xf numFmtId="3" fontId="50" fillId="0" borderId="0" xfId="0" applyNumberFormat="1" applyFont="1" applyAlignment="1">
      <alignment horizontal="left" vertical="center"/>
    </xf>
    <xf numFmtId="0" fontId="67" fillId="0" borderId="0" xfId="0" applyFont="1" applyAlignment="1">
      <alignment horizontal="center" vertical="center" wrapText="1"/>
    </xf>
    <xf numFmtId="0" fontId="32" fillId="2" borderId="23" xfId="0" applyFont="1" applyFill="1" applyBorder="1" applyAlignment="1">
      <alignment horizontal="center" vertical="center" wrapText="1"/>
    </xf>
    <xf numFmtId="0" fontId="32" fillId="2" borderId="28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horizontal="center" vertical="center" wrapText="1"/>
    </xf>
    <xf numFmtId="0" fontId="74" fillId="3" borderId="4" xfId="0" applyFont="1" applyFill="1" applyBorder="1" applyAlignment="1">
      <alignment horizontal="center" vertical="center" wrapText="1"/>
    </xf>
    <xf numFmtId="0" fontId="74" fillId="3" borderId="5" xfId="0" applyFont="1" applyFill="1" applyBorder="1" applyAlignment="1">
      <alignment horizontal="center" vertical="center" wrapText="1"/>
    </xf>
    <xf numFmtId="0" fontId="74" fillId="3" borderId="6" xfId="0" applyFont="1" applyFill="1" applyBorder="1" applyAlignment="1">
      <alignment horizontal="center" vertical="center" wrapText="1"/>
    </xf>
    <xf numFmtId="0" fontId="74" fillId="3" borderId="17" xfId="0" applyFont="1" applyFill="1" applyBorder="1" applyAlignment="1">
      <alignment horizontal="center" vertical="center" wrapText="1"/>
    </xf>
    <xf numFmtId="0" fontId="74" fillId="3" borderId="7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43" fillId="2" borderId="36" xfId="0" applyFont="1" applyFill="1" applyBorder="1" applyAlignment="1">
      <alignment horizontal="center" vertical="center" wrapText="1"/>
    </xf>
    <xf numFmtId="0" fontId="43" fillId="2" borderId="37" xfId="0" applyFont="1" applyFill="1" applyBorder="1" applyAlignment="1">
      <alignment horizontal="center" vertical="center" wrapText="1"/>
    </xf>
    <xf numFmtId="0" fontId="43" fillId="2" borderId="38" xfId="0" applyFont="1" applyFill="1" applyBorder="1" applyAlignment="1">
      <alignment horizontal="center" vertical="center" wrapText="1"/>
    </xf>
    <xf numFmtId="0" fontId="105" fillId="0" borderId="0" xfId="20" applyFont="1" applyAlignment="1">
      <alignment horizontal="center" vertical="center" wrapText="1"/>
    </xf>
    <xf numFmtId="0" fontId="20" fillId="0" borderId="0" xfId="20" applyFont="1" applyAlignment="1">
      <alignment horizontal="center" vertical="center" wrapText="1"/>
    </xf>
    <xf numFmtId="0" fontId="92" fillId="2" borderId="25" xfId="20" applyFont="1" applyFill="1" applyBorder="1" applyAlignment="1">
      <alignment horizontal="center" vertical="center" wrapText="1"/>
    </xf>
    <xf numFmtId="0" fontId="92" fillId="2" borderId="27" xfId="20" applyFont="1" applyFill="1" applyBorder="1" applyAlignment="1">
      <alignment horizontal="center" vertical="center" wrapText="1"/>
    </xf>
    <xf numFmtId="0" fontId="93" fillId="0" borderId="32" xfId="20" applyFont="1" applyBorder="1" applyAlignment="1">
      <alignment vertical="center" wrapText="1"/>
    </xf>
    <xf numFmtId="0" fontId="92" fillId="2" borderId="10" xfId="20" applyFont="1" applyFill="1" applyBorder="1" applyAlignment="1">
      <alignment horizontal="center" vertical="center" wrapText="1"/>
    </xf>
    <xf numFmtId="0" fontId="92" fillId="2" borderId="30" xfId="20" applyFont="1" applyFill="1" applyBorder="1" applyAlignment="1">
      <alignment horizontal="center" vertical="center" wrapText="1"/>
    </xf>
    <xf numFmtId="0" fontId="92" fillId="2" borderId="11" xfId="20" applyFont="1" applyFill="1" applyBorder="1" applyAlignment="1">
      <alignment horizontal="center" vertical="center" wrapText="1"/>
    </xf>
    <xf numFmtId="166" fontId="92" fillId="2" borderId="25" xfId="21" applyNumberFormat="1" applyFont="1" applyFill="1" applyBorder="1" applyAlignment="1" applyProtection="1">
      <alignment horizontal="center" vertical="center" wrapText="1"/>
      <protection hidden="1"/>
    </xf>
    <xf numFmtId="166" fontId="92" fillId="2" borderId="27" xfId="21" applyNumberFormat="1" applyFont="1" applyFill="1" applyBorder="1" applyAlignment="1" applyProtection="1">
      <alignment horizontal="center" vertical="center" wrapText="1"/>
      <protection hidden="1"/>
    </xf>
    <xf numFmtId="0" fontId="106" fillId="0" borderId="0" xfId="22" applyFont="1" applyAlignment="1">
      <alignment horizontal="center" wrapText="1"/>
    </xf>
    <xf numFmtId="0" fontId="93" fillId="0" borderId="0" xfId="22" applyFont="1" applyAlignment="1">
      <alignment horizontal="center" vertical="top" wrapText="1"/>
    </xf>
    <xf numFmtId="0" fontId="93" fillId="0" borderId="0" xfId="22" applyFont="1" applyAlignment="1">
      <alignment horizontal="center" wrapText="1"/>
    </xf>
    <xf numFmtId="0" fontId="93" fillId="0" borderId="0" xfId="22" applyFont="1" applyAlignment="1">
      <alignment horizontal="center" vertical="center" wrapText="1"/>
    </xf>
    <xf numFmtId="166" fontId="107" fillId="6" borderId="25" xfId="25" applyNumberFormat="1" applyFont="1" applyFill="1" applyBorder="1" applyAlignment="1" applyProtection="1">
      <alignment horizontal="center" vertical="center" wrapText="1"/>
      <protection hidden="1"/>
    </xf>
    <xf numFmtId="166" fontId="107" fillId="6" borderId="27" xfId="25" applyNumberFormat="1" applyFont="1" applyFill="1" applyBorder="1" applyAlignment="1" applyProtection="1">
      <alignment horizontal="center" vertical="center" wrapText="1"/>
      <protection hidden="1"/>
    </xf>
    <xf numFmtId="166" fontId="107" fillId="6" borderId="25" xfId="25" applyNumberFormat="1" applyFont="1" applyFill="1" applyBorder="1" applyAlignment="1" applyProtection="1">
      <alignment horizontal="center" vertical="center"/>
      <protection hidden="1"/>
    </xf>
    <xf numFmtId="166" fontId="107" fillId="6" borderId="27" xfId="25" applyNumberFormat="1" applyFont="1" applyFill="1" applyBorder="1" applyAlignment="1" applyProtection="1">
      <alignment horizontal="center" vertical="center"/>
      <protection hidden="1"/>
    </xf>
    <xf numFmtId="0" fontId="91" fillId="0" borderId="0" xfId="24" applyFont="1" applyAlignment="1">
      <alignment horizontal="center" wrapText="1"/>
    </xf>
    <xf numFmtId="0" fontId="91" fillId="0" borderId="0" xfId="24" applyFont="1" applyAlignment="1">
      <alignment horizontal="center" vertical="center" wrapText="1"/>
    </xf>
    <xf numFmtId="166" fontId="107" fillId="6" borderId="26" xfId="25" applyNumberFormat="1" applyFont="1" applyFill="1" applyBorder="1" applyAlignment="1" applyProtection="1">
      <alignment horizontal="center" vertical="center" wrapText="1"/>
      <protection hidden="1"/>
    </xf>
    <xf numFmtId="166" fontId="107" fillId="6" borderId="10" xfId="25" applyNumberFormat="1" applyFont="1" applyFill="1" applyBorder="1" applyAlignment="1" applyProtection="1">
      <alignment horizontal="center" vertical="center"/>
      <protection hidden="1"/>
    </xf>
    <xf numFmtId="166" fontId="107" fillId="6" borderId="30" xfId="25" applyNumberFormat="1" applyFont="1" applyFill="1" applyBorder="1" applyAlignment="1" applyProtection="1">
      <alignment horizontal="center" vertical="center"/>
      <protection hidden="1"/>
    </xf>
    <xf numFmtId="166" fontId="107" fillId="6" borderId="11" xfId="25" applyNumberFormat="1" applyFont="1" applyFill="1" applyBorder="1" applyAlignment="1" applyProtection="1">
      <alignment horizontal="center" vertical="center"/>
      <protection hidden="1"/>
    </xf>
    <xf numFmtId="166" fontId="107" fillId="6" borderId="26" xfId="25" applyNumberFormat="1" applyFont="1" applyFill="1" applyBorder="1" applyAlignment="1" applyProtection="1">
      <alignment horizontal="center" vertical="center"/>
      <protection hidden="1"/>
    </xf>
    <xf numFmtId="0" fontId="97" fillId="0" borderId="0" xfId="21" applyFont="1" applyAlignment="1">
      <alignment horizontal="center"/>
    </xf>
    <xf numFmtId="3" fontId="97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109" fillId="2" borderId="25" xfId="22" applyFont="1" applyFill="1" applyBorder="1" applyAlignment="1">
      <alignment horizontal="center" vertical="center" wrapText="1"/>
    </xf>
    <xf numFmtId="0" fontId="109" fillId="2" borderId="27" xfId="22" applyFont="1" applyFill="1" applyBorder="1" applyAlignment="1">
      <alignment horizontal="center" vertical="center" wrapText="1"/>
    </xf>
    <xf numFmtId="0" fontId="110" fillId="0" borderId="26" xfId="22" applyFont="1" applyBorder="1" applyAlignment="1">
      <alignment vertical="center" wrapText="1"/>
    </xf>
    <xf numFmtId="0" fontId="109" fillId="2" borderId="10" xfId="22" applyFont="1" applyFill="1" applyBorder="1" applyAlignment="1">
      <alignment horizontal="center" vertical="center" wrapText="1"/>
    </xf>
    <xf numFmtId="0" fontId="109" fillId="2" borderId="30" xfId="22" applyFont="1" applyFill="1" applyBorder="1" applyAlignment="1">
      <alignment horizontal="center" vertical="center" wrapText="1"/>
    </xf>
    <xf numFmtId="0" fontId="109" fillId="2" borderId="11" xfId="22" applyFont="1" applyFill="1" applyBorder="1" applyAlignment="1">
      <alignment horizontal="center" vertical="center" wrapText="1"/>
    </xf>
    <xf numFmtId="166" fontId="109" fillId="2" borderId="25" xfId="21" applyNumberFormat="1" applyFont="1" applyFill="1" applyBorder="1" applyAlignment="1" applyProtection="1">
      <alignment horizontal="center" vertical="center" wrapText="1"/>
      <protection hidden="1"/>
    </xf>
    <xf numFmtId="166" fontId="109" fillId="2" borderId="27" xfId="21" applyNumberFormat="1" applyFont="1" applyFill="1" applyBorder="1" applyAlignment="1" applyProtection="1">
      <alignment horizontal="center" vertical="center" wrapText="1"/>
      <protection hidden="1"/>
    </xf>
    <xf numFmtId="166" fontId="107" fillId="6" borderId="10" xfId="25" applyNumberFormat="1" applyFont="1" applyFill="1" applyBorder="1" applyAlignment="1" applyProtection="1">
      <alignment horizontal="center" vertical="center" wrapText="1"/>
      <protection hidden="1"/>
    </xf>
    <xf numFmtId="166" fontId="107" fillId="6" borderId="11" xfId="25" applyNumberFormat="1" applyFont="1" applyFill="1" applyBorder="1" applyAlignment="1" applyProtection="1">
      <alignment horizontal="center" vertical="center" wrapText="1"/>
      <protection hidden="1"/>
    </xf>
    <xf numFmtId="0" fontId="126" fillId="0" borderId="0" xfId="22" applyFont="1" applyAlignment="1">
      <alignment horizontal="center" vertical="center" wrapText="1"/>
    </xf>
    <xf numFmtId="0" fontId="126" fillId="0" borderId="0" xfId="22" applyFont="1" applyAlignment="1">
      <alignment horizontal="center" vertical="top" wrapText="1"/>
    </xf>
    <xf numFmtId="0" fontId="93" fillId="0" borderId="0" xfId="22" applyFont="1" applyAlignment="1" applyProtection="1">
      <alignment horizontal="center" vertical="center" wrapText="1"/>
      <protection hidden="1"/>
    </xf>
    <xf numFmtId="49" fontId="93" fillId="0" borderId="0" xfId="22" applyNumberFormat="1" applyFont="1" applyAlignment="1" applyProtection="1">
      <alignment horizontal="center" vertical="center" wrapText="1"/>
      <protection hidden="1"/>
    </xf>
    <xf numFmtId="0" fontId="50" fillId="0" borderId="0" xfId="27" applyFont="1" applyAlignment="1">
      <alignment horizontal="center" vertical="center" wrapText="1"/>
    </xf>
    <xf numFmtId="0" fontId="53" fillId="2" borderId="25" xfId="27" applyFont="1" applyFill="1" applyBorder="1" applyAlignment="1">
      <alignment horizontal="center" vertical="center" wrapText="1"/>
    </xf>
    <xf numFmtId="0" fontId="53" fillId="2" borderId="26" xfId="27" applyFont="1" applyFill="1" applyBorder="1" applyAlignment="1">
      <alignment horizontal="center" vertical="center" wrapText="1"/>
    </xf>
    <xf numFmtId="0" fontId="53" fillId="2" borderId="27" xfId="27" applyFont="1" applyFill="1" applyBorder="1" applyAlignment="1">
      <alignment horizontal="center"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3" fillId="2" borderId="30" xfId="27" applyFont="1" applyFill="1" applyBorder="1" applyAlignment="1">
      <alignment horizontal="center" vertical="center" wrapText="1"/>
    </xf>
    <xf numFmtId="0" fontId="53" fillId="2" borderId="11" xfId="27" applyFont="1" applyFill="1" applyBorder="1" applyAlignment="1">
      <alignment horizontal="center" vertical="center" wrapText="1"/>
    </xf>
    <xf numFmtId="0" fontId="51" fillId="0" borderId="32" xfId="27" applyFont="1" applyBorder="1" applyAlignment="1">
      <alignment vertical="center" wrapText="1"/>
    </xf>
    <xf numFmtId="0" fontId="53" fillId="2" borderId="33" xfId="27" applyFont="1" applyFill="1" applyBorder="1" applyAlignment="1">
      <alignment horizontal="center" vertical="center" wrapText="1"/>
    </xf>
    <xf numFmtId="0" fontId="53" fillId="2" borderId="34" xfId="27" applyFont="1" applyFill="1" applyBorder="1" applyAlignment="1">
      <alignment horizontal="center" vertical="center" wrapText="1"/>
    </xf>
    <xf numFmtId="49" fontId="123" fillId="0" borderId="0" xfId="27" applyNumberFormat="1" applyFont="1" applyAlignment="1" applyProtection="1">
      <alignment horizontal="center" wrapText="1"/>
      <protection hidden="1"/>
    </xf>
    <xf numFmtId="0" fontId="75" fillId="0" borderId="0" xfId="21" applyFont="1" applyAlignment="1" applyProtection="1">
      <alignment horizontal="right" vertical="center"/>
      <protection hidden="1"/>
    </xf>
    <xf numFmtId="3" fontId="75" fillId="0" borderId="0" xfId="21" applyNumberFormat="1" applyFont="1" applyAlignment="1" applyProtection="1">
      <alignment horizontal="left" vertical="center"/>
      <protection hidden="1"/>
    </xf>
    <xf numFmtId="0" fontId="66" fillId="0" borderId="0" xfId="0" applyFont="1" applyAlignment="1">
      <alignment horizontal="center" vertical="center" wrapText="1"/>
    </xf>
    <xf numFmtId="0" fontId="53" fillId="2" borderId="25" xfId="0" applyFont="1" applyFill="1" applyBorder="1" applyAlignment="1">
      <alignment horizontal="center" vertical="center" wrapText="1"/>
    </xf>
    <xf numFmtId="0" fontId="53" fillId="2" borderId="26" xfId="0" applyFont="1" applyFill="1" applyBorder="1" applyAlignment="1">
      <alignment horizontal="center" vertical="center" wrapText="1"/>
    </xf>
    <xf numFmtId="0" fontId="53" fillId="2" borderId="27" xfId="0" applyFont="1" applyFill="1" applyBorder="1" applyAlignment="1">
      <alignment horizontal="center" vertical="center" wrapText="1"/>
    </xf>
    <xf numFmtId="0" fontId="53" fillId="2" borderId="34" xfId="0" applyFont="1" applyFill="1" applyBorder="1" applyAlignment="1">
      <alignment horizontal="center" vertical="center" wrapText="1"/>
    </xf>
    <xf numFmtId="0" fontId="53" fillId="2" borderId="33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67" fillId="0" borderId="12" xfId="0" applyFont="1" applyBorder="1" applyAlignment="1">
      <alignment horizontal="right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8C6559BB-69BB-46F1-B6EA-B23D68978CB1}"/>
    <cellStyle name="Normal 2" xfId="2" xr:uid="{00000000-0005-0000-0000-000007000000}"/>
    <cellStyle name="Normal 2 10 2" xfId="22" xr:uid="{E73E1786-07F6-473F-BC89-43654648F020}"/>
    <cellStyle name="Normal 2 2" xfId="14" xr:uid="{00000000-0005-0000-0000-000008000000}"/>
    <cellStyle name="Normal 2 2 2" xfId="21" xr:uid="{A0A38D5D-D2A6-4C54-A7CC-CE27BB08FB1F}"/>
    <cellStyle name="Normal 2 3" xfId="20" xr:uid="{53144936-C965-446C-8824-700DF544DB05}"/>
    <cellStyle name="Normal 2 3 2" xfId="27" xr:uid="{38D2E24C-FBDB-413B-927B-6099D15A3D88}"/>
    <cellStyle name="Normal 2 8" xfId="24" xr:uid="{652E844F-8E7F-4B99-BAEE-1A2E99ED4D4B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22E754C3-575A-47AE-82F2-FEE2EDD8601D}"/>
    <cellStyle name="Normal_Formatos_ok" xfId="26" xr:uid="{93E15F32-8E52-4489-86B6-0B52C293630A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6600"/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PPGE_GRA_PAG_3!$A$6:$A$64</c:f>
              <c:strCache>
                <c:ptCount val="59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Tarahumara ó rarámuri</c:v>
                </c:pt>
                <c:pt idx="3">
                  <c:v>Tzeltal ó k´op ó winik atel</c:v>
                </c:pt>
                <c:pt idx="4">
                  <c:v>Maya 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Mixe ó ayook ó ayuuk</c:v>
                </c:pt>
                <c:pt idx="13">
                  <c:v>Cora ó naayeri</c:v>
                </c:pt>
                <c:pt idx="14">
                  <c:v>Tepehuán, Tepehuano u ó dam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No especifica</c:v>
                </c:pt>
                <c:pt idx="22">
                  <c:v>Amuzgo ó tzíncue ó tzjonnoan</c:v>
                </c:pt>
                <c:pt idx="23">
                  <c:v>Zoque ú o´de püt</c:v>
                </c:pt>
                <c:pt idx="24">
                  <c:v>Otros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Huave ó mero ikooc</c:v>
                </c:pt>
                <c:pt idx="31">
                  <c:v>Popoluca ó homoshok ó Núntahá´yi ó tuncapxe</c:v>
                </c:pt>
                <c:pt idx="32">
                  <c:v>Tojolabal ó tojolwinik otik</c:v>
                </c:pt>
                <c:pt idx="33">
                  <c:v>Seri ó konkaak</c:v>
                </c:pt>
                <c:pt idx="34">
                  <c:v>Tepehua ó hamasipini</c:v>
                </c:pt>
                <c:pt idx="35">
                  <c:v>Mame, Mam ó ayou ó qyool</c:v>
                </c:pt>
                <c:pt idx="36">
                  <c:v>Cuicateco ó nduudu yu</c:v>
                </c:pt>
                <c:pt idx="37">
                  <c:v>Pame ó xigüe ó Xiui</c:v>
                </c:pt>
                <c:pt idx="38">
                  <c:v>Cakchiquel ó Cachiquero</c:v>
                </c:pt>
                <c:pt idx="39">
                  <c:v>Kekchí ó k´ekchi ó queckchí ó quetzchí</c:v>
                </c:pt>
                <c:pt idx="40">
                  <c:v>Chichimeca jonaz ó uza</c:v>
                </c:pt>
                <c:pt idx="41">
                  <c:v>Pápago ó tono ooh´tam</c:v>
                </c:pt>
                <c:pt idx="42">
                  <c:v>Quiché</c:v>
                </c:pt>
                <c:pt idx="43">
                  <c:v>Ixcateco ó Mero ikooa</c:v>
                </c:pt>
                <c:pt idx="44">
                  <c:v>Guarijio ó varojío ó macurawe</c:v>
                </c:pt>
                <c:pt idx="45">
                  <c:v>Kanjobal ó k´anjobal</c:v>
                </c:pt>
                <c:pt idx="46">
                  <c:v>Cucapá ó es-pei</c:v>
                </c:pt>
                <c:pt idx="47">
                  <c:v>Pima u otam u o´ob</c:v>
                </c:pt>
                <c:pt idx="48">
                  <c:v>Kikapú ó Kikapoa</c:v>
                </c:pt>
                <c:pt idx="49">
                  <c:v>Lacandón ó hach t´an ó hach winik</c:v>
                </c:pt>
                <c:pt idx="50">
                  <c:v>Cochimí ó laymon ó m´tipa</c:v>
                </c:pt>
                <c:pt idx="51">
                  <c:v>Paipai ó akwa´ala</c:v>
                </c:pt>
                <c:pt idx="52">
                  <c:v>Tacuate </c:v>
                </c:pt>
                <c:pt idx="53">
                  <c:v>Chuj </c:v>
                </c:pt>
                <c:pt idx="54">
                  <c:v>Matlatzinca ó botuná ó matlame</c:v>
                </c:pt>
                <c:pt idx="55">
                  <c:v>Kiliwa ó k´olew</c:v>
                </c:pt>
                <c:pt idx="56">
                  <c:v>Ocuilteco ó tlahuica</c:v>
                </c:pt>
                <c:pt idx="57">
                  <c:v>Motozintleco ó mochó ó qatok</c:v>
                </c:pt>
                <c:pt idx="58">
                  <c:v>Kumiai ó Kumeya ó kamia ó ti´pai</c:v>
                </c:pt>
              </c:strCache>
            </c:strRef>
          </c:cat>
          <c:val>
            <c:numRef>
              <c:f>PPGE_GRA_PAG_3!$B$6:$B$64</c:f>
              <c:numCache>
                <c:formatCode>General</c:formatCode>
                <c:ptCount val="59"/>
                <c:pt idx="0" formatCode="#,##0">
                  <c:v>1556</c:v>
                </c:pt>
                <c:pt idx="1">
                  <c:v>581</c:v>
                </c:pt>
                <c:pt idx="2">
                  <c:v>481</c:v>
                </c:pt>
                <c:pt idx="3">
                  <c:v>471</c:v>
                </c:pt>
                <c:pt idx="4">
                  <c:v>463</c:v>
                </c:pt>
                <c:pt idx="5">
                  <c:v>435</c:v>
                </c:pt>
                <c:pt idx="6">
                  <c:v>420</c:v>
                </c:pt>
                <c:pt idx="7">
                  <c:v>418</c:v>
                </c:pt>
                <c:pt idx="8">
                  <c:v>355</c:v>
                </c:pt>
                <c:pt idx="9">
                  <c:v>276</c:v>
                </c:pt>
                <c:pt idx="10">
                  <c:v>225</c:v>
                </c:pt>
                <c:pt idx="11">
                  <c:v>181</c:v>
                </c:pt>
                <c:pt idx="12">
                  <c:v>174</c:v>
                </c:pt>
                <c:pt idx="13">
                  <c:v>169</c:v>
                </c:pt>
                <c:pt idx="14">
                  <c:v>168</c:v>
                </c:pt>
                <c:pt idx="15">
                  <c:v>156</c:v>
                </c:pt>
                <c:pt idx="16">
                  <c:v>151</c:v>
                </c:pt>
                <c:pt idx="17">
                  <c:v>146</c:v>
                </c:pt>
                <c:pt idx="18">
                  <c:v>124</c:v>
                </c:pt>
                <c:pt idx="19">
                  <c:v>92</c:v>
                </c:pt>
                <c:pt idx="20">
                  <c:v>91</c:v>
                </c:pt>
                <c:pt idx="21">
                  <c:v>83</c:v>
                </c:pt>
                <c:pt idx="22">
                  <c:v>79</c:v>
                </c:pt>
                <c:pt idx="23">
                  <c:v>67</c:v>
                </c:pt>
                <c:pt idx="24">
                  <c:v>64</c:v>
                </c:pt>
                <c:pt idx="25">
                  <c:v>58</c:v>
                </c:pt>
                <c:pt idx="26">
                  <c:v>47</c:v>
                </c:pt>
                <c:pt idx="27">
                  <c:v>44</c:v>
                </c:pt>
                <c:pt idx="28">
                  <c:v>35</c:v>
                </c:pt>
                <c:pt idx="29">
                  <c:v>25</c:v>
                </c:pt>
                <c:pt idx="30">
                  <c:v>23</c:v>
                </c:pt>
                <c:pt idx="31">
                  <c:v>20</c:v>
                </c:pt>
                <c:pt idx="32">
                  <c:v>19</c:v>
                </c:pt>
                <c:pt idx="33">
                  <c:v>11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5-4C61-86CE-6706F814E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71835264"/>
        <c:axId val="57851792"/>
      </c:barChart>
      <c:catAx>
        <c:axId val="97183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7851792"/>
        <c:crosses val="autoZero"/>
        <c:auto val="1"/>
        <c:lblAlgn val="ctr"/>
        <c:lblOffset val="100"/>
        <c:noMultiLvlLbl val="0"/>
      </c:catAx>
      <c:valAx>
        <c:axId val="578517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7183526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49</c:v>
                </c:pt>
                <c:pt idx="1">
                  <c:v>223</c:v>
                </c:pt>
                <c:pt idx="2" formatCode="#,##0">
                  <c:v>1296</c:v>
                </c:pt>
                <c:pt idx="3" formatCode="#,##0">
                  <c:v>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FD-4667-8410-F392309C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5642672"/>
        <c:axId val="586310960"/>
      </c:barChart>
      <c:catAx>
        <c:axId val="545642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6310960"/>
        <c:crosses val="autoZero"/>
        <c:auto val="1"/>
        <c:lblAlgn val="ctr"/>
        <c:lblOffset val="100"/>
        <c:noMultiLvlLbl val="0"/>
      </c:catAx>
      <c:valAx>
        <c:axId val="5863109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4564267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44</c:v>
                </c:pt>
                <c:pt idx="1">
                  <c:v>63</c:v>
                </c:pt>
                <c:pt idx="2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9-43A5-B541-FEC51718A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5756816"/>
        <c:axId val="586307600"/>
      </c:barChart>
      <c:catAx>
        <c:axId val="545756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6307600"/>
        <c:crosses val="autoZero"/>
        <c:auto val="1"/>
        <c:lblAlgn val="ctr"/>
        <c:lblOffset val="100"/>
        <c:noMultiLvlLbl val="0"/>
      </c:catAx>
      <c:valAx>
        <c:axId val="58630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4575681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30</c:v>
                </c:pt>
                <c:pt idx="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9-4C02-A538-6C1631EAB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296288"/>
        <c:axId val="586305680"/>
      </c:barChart>
      <c:catAx>
        <c:axId val="58829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6305680"/>
        <c:crosses val="autoZero"/>
        <c:auto val="1"/>
        <c:lblAlgn val="ctr"/>
        <c:lblOffset val="100"/>
        <c:noMultiLvlLbl val="0"/>
      </c:catAx>
      <c:valAx>
        <c:axId val="58630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829628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72</c:v>
                </c:pt>
                <c:pt idx="1">
                  <c:v>100</c:v>
                </c:pt>
                <c:pt idx="2">
                  <c:v>128</c:v>
                </c:pt>
                <c:pt idx="3">
                  <c:v>165</c:v>
                </c:pt>
                <c:pt idx="4">
                  <c:v>200</c:v>
                </c:pt>
                <c:pt idx="5">
                  <c:v>300</c:v>
                </c:pt>
                <c:pt idx="6">
                  <c:v>453</c:v>
                </c:pt>
                <c:pt idx="7">
                  <c:v>735</c:v>
                </c:pt>
                <c:pt idx="8" formatCode="#,##0">
                  <c:v>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35-47AC-A132-F0596AC7E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282368"/>
        <c:axId val="586306160"/>
      </c:barChart>
      <c:catAx>
        <c:axId val="588282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6306160"/>
        <c:crosses val="autoZero"/>
        <c:auto val="1"/>
        <c:lblAlgn val="ctr"/>
        <c:lblOffset val="100"/>
        <c:noMultiLvlLbl val="0"/>
      </c:catAx>
      <c:valAx>
        <c:axId val="58630616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58828236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10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3-4746-9D04-539FD8E4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333872"/>
        <c:axId val="586308080"/>
      </c:barChart>
      <c:catAx>
        <c:axId val="588333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6308080"/>
        <c:crosses val="autoZero"/>
        <c:auto val="1"/>
        <c:lblAlgn val="ctr"/>
        <c:lblOffset val="100"/>
        <c:noMultiLvlLbl val="0"/>
      </c:catAx>
      <c:valAx>
        <c:axId val="58630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833387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1</c:v>
                </c:pt>
                <c:pt idx="1">
                  <c:v>17</c:v>
                </c:pt>
                <c:pt idx="2">
                  <c:v>123</c:v>
                </c:pt>
                <c:pt idx="3">
                  <c:v>177</c:v>
                </c:pt>
                <c:pt idx="4">
                  <c:v>283</c:v>
                </c:pt>
                <c:pt idx="5" formatCode="#,##0">
                  <c:v>1082</c:v>
                </c:pt>
                <c:pt idx="6" formatCode="#,##0">
                  <c:v>1938</c:v>
                </c:pt>
                <c:pt idx="7" formatCode="#,##0">
                  <c:v>4441</c:v>
                </c:pt>
                <c:pt idx="8" formatCode="#,##0">
                  <c:v>6440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C8-4104-9C0D-F1C33CA5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334336"/>
        <c:axId val="586310000"/>
      </c:barChart>
      <c:catAx>
        <c:axId val="588334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6310000"/>
        <c:crosses val="autoZero"/>
        <c:auto val="1"/>
        <c:lblAlgn val="ctr"/>
        <c:lblOffset val="100"/>
        <c:noMultiLvlLbl val="0"/>
      </c:catAx>
      <c:valAx>
        <c:axId val="5863100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833433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PPPDPEF_GRAPAG_21!$A$6:$A$51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Guerrero</c:v>
                </c:pt>
                <c:pt idx="6">
                  <c:v>Tamaulipas</c:v>
                </c:pt>
                <c:pt idx="7">
                  <c:v>Baja California</c:v>
                </c:pt>
                <c:pt idx="8">
                  <c:v>Veracruz de Ignacio de la Llave</c:v>
                </c:pt>
                <c:pt idx="9">
                  <c:v>Guanajuato</c:v>
                </c:pt>
                <c:pt idx="10">
                  <c:v>Ciudad de México</c:v>
                </c:pt>
                <c:pt idx="11">
                  <c:v>CEFERESO No. 17 CPS Michoacán</c:v>
                </c:pt>
                <c:pt idx="12">
                  <c:v>Nuevo León</c:v>
                </c:pt>
                <c:pt idx="13">
                  <c:v>Hidalgo</c:v>
                </c:pt>
                <c:pt idx="14">
                  <c:v>Michoacán de Ocampo</c:v>
                </c:pt>
                <c:pt idx="15">
                  <c:v>Sinaloa</c:v>
                </c:pt>
                <c:pt idx="16">
                  <c:v>CEFERESO No. 15 CPS Chiapas</c:v>
                </c:pt>
                <c:pt idx="17">
                  <c:v>Morelos</c:v>
                </c:pt>
                <c:pt idx="18">
                  <c:v>Centro Penitenciario Federal 18 CPS Coahuila</c:v>
                </c:pt>
                <c:pt idx="19">
                  <c:v>Querétaro</c:v>
                </c:pt>
                <c:pt idx="20">
                  <c:v>San Luis Potosí</c:v>
                </c:pt>
                <c:pt idx="21">
                  <c:v>Durango</c:v>
                </c:pt>
                <c:pt idx="22">
                  <c:v>CEFERESO No. 13 CPS Oaxaca</c:v>
                </c:pt>
                <c:pt idx="23">
                  <c:v>CEFERESO No. 16 CPS Femenil Morelos</c:v>
                </c:pt>
                <c:pt idx="24">
                  <c:v>Coahuila de Zaragoza</c:v>
                </c:pt>
                <c:pt idx="25">
                  <c:v>Zacatecas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5 Oriente</c:v>
                </c:pt>
                <c:pt idx="31">
                  <c:v>Aguascalientes</c:v>
                </c:pt>
                <c:pt idx="32">
                  <c:v>Sonora</c:v>
                </c:pt>
                <c:pt idx="33">
                  <c:v>Tabasco</c:v>
                </c:pt>
                <c:pt idx="34">
                  <c:v>Campeche</c:v>
                </c:pt>
                <c:pt idx="35">
                  <c:v>CEFERESO No. 1 Altiplano</c:v>
                </c:pt>
                <c:pt idx="36">
                  <c:v>CEFERESO No. 14 CPS Durango</c:v>
                </c:pt>
                <c:pt idx="37">
                  <c:v>CEFERESO No. 4 Noroeste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CEFERESO No. 8 Nor-Poniente</c:v>
                </c:pt>
                <c:pt idx="42">
                  <c:v>Colima</c:v>
                </c:pt>
                <c:pt idx="43">
                  <c:v>CEFERESO No. 7 Nor-Noroeste</c:v>
                </c:pt>
                <c:pt idx="44">
                  <c:v>Tlaxcala</c:v>
                </c:pt>
                <c:pt idx="45">
                  <c:v>CEFEREPSI</c:v>
                </c:pt>
              </c:strCache>
            </c:strRef>
          </c:cat>
          <c:val>
            <c:numRef>
              <c:f>PPPDPEF_GRAPAG_21!$B$6:$B$51</c:f>
              <c:numCache>
                <c:formatCode>#,##0</c:formatCode>
                <c:ptCount val="46"/>
                <c:pt idx="0">
                  <c:v>1574</c:v>
                </c:pt>
                <c:pt idx="1">
                  <c:v>1492</c:v>
                </c:pt>
                <c:pt idx="2">
                  <c:v>1334</c:v>
                </c:pt>
                <c:pt idx="3">
                  <c:v>1274</c:v>
                </c:pt>
                <c:pt idx="4">
                  <c:v>1120</c:v>
                </c:pt>
                <c:pt idx="5">
                  <c:v>1020</c:v>
                </c:pt>
                <c:pt idx="6">
                  <c:v>1017</c:v>
                </c:pt>
                <c:pt idx="7" formatCode="General">
                  <c:v>995</c:v>
                </c:pt>
                <c:pt idx="8" formatCode="General">
                  <c:v>972</c:v>
                </c:pt>
                <c:pt idx="9" formatCode="General">
                  <c:v>926</c:v>
                </c:pt>
                <c:pt idx="10" formatCode="General">
                  <c:v>867</c:v>
                </c:pt>
                <c:pt idx="11" formatCode="General">
                  <c:v>858</c:v>
                </c:pt>
                <c:pt idx="12" formatCode="General">
                  <c:v>855</c:v>
                </c:pt>
                <c:pt idx="13" formatCode="General">
                  <c:v>848</c:v>
                </c:pt>
                <c:pt idx="14" formatCode="General">
                  <c:v>822</c:v>
                </c:pt>
                <c:pt idx="15" formatCode="General">
                  <c:v>739</c:v>
                </c:pt>
                <c:pt idx="16" formatCode="General">
                  <c:v>694</c:v>
                </c:pt>
                <c:pt idx="17" formatCode="General">
                  <c:v>694</c:v>
                </c:pt>
                <c:pt idx="18" formatCode="General">
                  <c:v>611</c:v>
                </c:pt>
                <c:pt idx="19" formatCode="General">
                  <c:v>600</c:v>
                </c:pt>
                <c:pt idx="20" formatCode="General">
                  <c:v>598</c:v>
                </c:pt>
                <c:pt idx="21" formatCode="General">
                  <c:v>516</c:v>
                </c:pt>
                <c:pt idx="22" formatCode="General">
                  <c:v>507</c:v>
                </c:pt>
                <c:pt idx="23" formatCode="General">
                  <c:v>487</c:v>
                </c:pt>
                <c:pt idx="24" formatCode="General">
                  <c:v>448</c:v>
                </c:pt>
                <c:pt idx="25" formatCode="General">
                  <c:v>444</c:v>
                </c:pt>
                <c:pt idx="26" formatCode="General">
                  <c:v>425</c:v>
                </c:pt>
                <c:pt idx="27" formatCode="General">
                  <c:v>390</c:v>
                </c:pt>
                <c:pt idx="28" formatCode="General">
                  <c:v>339</c:v>
                </c:pt>
                <c:pt idx="29" formatCode="General">
                  <c:v>325</c:v>
                </c:pt>
                <c:pt idx="30" formatCode="General">
                  <c:v>303</c:v>
                </c:pt>
                <c:pt idx="31" formatCode="General">
                  <c:v>299</c:v>
                </c:pt>
                <c:pt idx="32" formatCode="General">
                  <c:v>288</c:v>
                </c:pt>
                <c:pt idx="33" formatCode="General">
                  <c:v>267</c:v>
                </c:pt>
                <c:pt idx="34" formatCode="General">
                  <c:v>258</c:v>
                </c:pt>
                <c:pt idx="35" formatCode="General">
                  <c:v>257</c:v>
                </c:pt>
                <c:pt idx="36" formatCode="General">
                  <c:v>219</c:v>
                </c:pt>
                <c:pt idx="37" formatCode="General">
                  <c:v>218</c:v>
                </c:pt>
                <c:pt idx="38" formatCode="General">
                  <c:v>184</c:v>
                </c:pt>
                <c:pt idx="39" formatCode="General">
                  <c:v>176</c:v>
                </c:pt>
                <c:pt idx="40" formatCode="General">
                  <c:v>161</c:v>
                </c:pt>
                <c:pt idx="41" formatCode="General">
                  <c:v>141</c:v>
                </c:pt>
                <c:pt idx="42" formatCode="General">
                  <c:v>138</c:v>
                </c:pt>
                <c:pt idx="43" formatCode="General">
                  <c:v>123</c:v>
                </c:pt>
                <c:pt idx="44" formatCode="General">
                  <c:v>122</c:v>
                </c:pt>
                <c:pt idx="45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DA-44DE-8046-37AABE682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88373776"/>
        <c:axId val="586314320"/>
      </c:barChart>
      <c:catAx>
        <c:axId val="58837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6314320"/>
        <c:crosses val="autoZero"/>
        <c:auto val="1"/>
        <c:lblAlgn val="ctr"/>
        <c:lblOffset val="100"/>
        <c:noMultiLvlLbl val="0"/>
      </c:catAx>
      <c:valAx>
        <c:axId val="5863143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837377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44561187043122"/>
          <c:y val="0.2383171086536196"/>
          <c:w val="0.7735605246797056"/>
          <c:h val="0.69919483161594032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3CE7-4E84-B7FF-F4FE4ACB8325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0EB-4A49-8F37-EDEE5ECF8E69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0EB-4A49-8F37-EDEE5ECF8E69}"/>
              </c:ext>
            </c:extLst>
          </c:dPt>
          <c:dLbls>
            <c:dLbl>
              <c:idx val="0"/>
              <c:layout>
                <c:manualLayout>
                  <c:x val="2.5255137416903266E-2"/>
                  <c:y val="-8.00537906533101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7-4E84-B7FF-F4FE4ACB8325}"/>
                </c:ext>
              </c:extLst>
            </c:dLbl>
            <c:dLbl>
              <c:idx val="1"/>
              <c:layout>
                <c:manualLayout>
                  <c:x val="-0.18556357816749594"/>
                  <c:y val="-0.2752826164489620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B-4A49-8F37-EDEE5ECF8E69}"/>
                </c:ext>
              </c:extLst>
            </c:dLbl>
            <c:dLbl>
              <c:idx val="2"/>
              <c:layout>
                <c:manualLayout>
                  <c:x val="1.0673715831004955E-3"/>
                  <c:y val="-0.1248959461133179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B-4A49-8F37-EDEE5ECF8E69}"/>
                </c:ext>
              </c:extLst>
            </c:dLbl>
            <c:dLbl>
              <c:idx val="3"/>
              <c:layout>
                <c:manualLayout>
                  <c:x val="4.9173019252720461E-2"/>
                  <c:y val="-0.1772941824579105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B-4A49-8F37-EDEE5ECF8E6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PPPDPFSJ_GRA_PAG_23!$A$6:$A$9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PPPDPFSJ_GRA_PAG_23!$B$6:$B$9</c:f>
              <c:numCache>
                <c:formatCode>#,##0</c:formatCode>
                <c:ptCount val="4"/>
                <c:pt idx="0">
                  <c:v>7063</c:v>
                </c:pt>
                <c:pt idx="1">
                  <c:v>13742</c:v>
                </c:pt>
                <c:pt idx="2">
                  <c:v>2417</c:v>
                </c:pt>
                <c:pt idx="3">
                  <c:v>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7-4E84-B7FF-F4FE4ACB8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PPLHJS_GRA_PAG_25_!$B$6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F0-4EFD-8282-73E8FF9C3EE7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0-4EFD-8282-73E8FF9C3EE7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0-4EFD-8282-73E8FF9C3EE7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F0-4EFD-8282-73E8FF9C3EE7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F0-4EFD-8282-73E8FF9C3EE7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F0-4EFD-8282-73E8FF9C3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PPLHJS_GRA_PAG_25_!$A$7:$A$12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PPLHJS_GRA_PAG_25_!$B$7:$B$12</c:f>
              <c:numCache>
                <c:formatCode>General</c:formatCode>
                <c:ptCount val="6"/>
                <c:pt idx="0">
                  <c:v>121</c:v>
                </c:pt>
                <c:pt idx="1">
                  <c:v>85</c:v>
                </c:pt>
                <c:pt idx="2">
                  <c:v>73</c:v>
                </c:pt>
                <c:pt idx="3">
                  <c:v>50</c:v>
                </c:pt>
                <c:pt idx="4">
                  <c:v>11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F0-4EFD-8282-73E8FF9C3E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7"/>
        <c:gapDepth val="219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321481299212598"/>
          <c:y val="0.18348696557962044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PPLHJS_GRA_PAG_26_!$C$7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DCE-483B-8CF2-C50743FB70B1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DCE-483B-8CF2-C50743FB70B1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DCE-483B-8CF2-C50743FB70B1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1DCE-483B-8CF2-C50743FB70B1}"/>
              </c:ext>
            </c:extLst>
          </c:dPt>
          <c:dLbls>
            <c:dLbl>
              <c:idx val="0"/>
              <c:layout>
                <c:manualLayout>
                  <c:x val="-5.8444496118400031E-2"/>
                  <c:y val="-0.2581885883263416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1">
                      <a:latin typeface="Montserrat" pitchFamily="50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CE-483B-8CF2-C50743FB70B1}"/>
                </c:ext>
              </c:extLst>
            </c:dLbl>
            <c:dLbl>
              <c:idx val="1"/>
              <c:layout>
                <c:manualLayout>
                  <c:x val="-4.3543888930868344E-3"/>
                  <c:y val="-6.84358853370706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1">
                      <a:latin typeface="Montserrat" pitchFamily="50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E-483B-8CF2-C50743FB70B1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1">
                      <a:latin typeface="Montserrat" pitchFamily="50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CE-483B-8CF2-C50743FB70B1}"/>
                </c:ext>
              </c:extLst>
            </c:dLbl>
            <c:dLbl>
              <c:idx val="3"/>
              <c:layout>
                <c:manualLayout>
                  <c:x val="1.7982422321690995E-2"/>
                  <c:y val="1.70414964386894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1">
                      <a:latin typeface="Montserrat" pitchFamily="50" charset="0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CE-483B-8CF2-C50743FB7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PPLHJS_GRA_PAG_26_!$B$8:$B$11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PPLHJS_GRA_PAG_26_!$C$8:$C$11</c:f>
              <c:numCache>
                <c:formatCode>General</c:formatCode>
                <c:ptCount val="4"/>
                <c:pt idx="0">
                  <c:v>166</c:v>
                </c:pt>
                <c:pt idx="1">
                  <c:v>131</c:v>
                </c:pt>
                <c:pt idx="2">
                  <c:v>22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CE-483B-8CF2-C50743FB7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299821913748648"/>
          <c:y val="0.1793785538277575"/>
          <c:w val="0.70168641863840198"/>
          <c:h val="0.63144291221958337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9C3-4796-A445-0F6E0D5DE920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9C3-4796-A445-0F6E0D5DE920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79C3-4796-A445-0F6E0D5DE920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79C3-4796-A445-0F6E0D5DE920}"/>
              </c:ext>
            </c:extLst>
          </c:dPt>
          <c:dLbls>
            <c:dLbl>
              <c:idx val="0"/>
              <c:layout>
                <c:manualLayout>
                  <c:x val="-0.24063662372840047"/>
                  <c:y val="4.26139845028537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3-4796-A445-0F6E0D5DE920}"/>
                </c:ext>
              </c:extLst>
            </c:dLbl>
            <c:dLbl>
              <c:idx val="2"/>
              <c:layout>
                <c:manualLayout>
                  <c:x val="-7.5693106367062557E-2"/>
                  <c:y val="-6.551997215372176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3-4796-A445-0F6E0D5DE920}"/>
                </c:ext>
              </c:extLst>
            </c:dLbl>
            <c:dLbl>
              <c:idx val="3"/>
              <c:layout>
                <c:manualLayout>
                  <c:x val="0.13447344458914876"/>
                  <c:y val="-7.9027995454721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3-4796-A445-0F6E0D5DE92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4601</c:v>
                </c:pt>
                <c:pt idx="1">
                  <c:v>2832</c:v>
                </c:pt>
                <c:pt idx="2" formatCode="General">
                  <c:v>211</c:v>
                </c:pt>
                <c:pt idx="3" formatCode="General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3-4796-A445-0F6E0D5DE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PPLHJS_GRA_PAG_28_!$B$4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9A-4F10-9C2B-477ED5C7E617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9A-4F10-9C2B-477ED5C7E617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9A-4F10-9C2B-477ED5C7E617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9A-4F10-9C2B-477ED5C7E617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9A-4F10-9C2B-477ED5C7E617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9A-4F10-9C2B-477ED5C7E6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PPLHJS_GRA_PAG_28_!$A$5:$A$31</c:f>
              <c:strCache>
                <c:ptCount val="27"/>
                <c:pt idx="0">
                  <c:v>Estado de México</c:v>
                </c:pt>
                <c:pt idx="1">
                  <c:v>Ciudad de México</c:v>
                </c:pt>
                <c:pt idx="2">
                  <c:v>Veracruz de Ignacio de la Llave</c:v>
                </c:pt>
                <c:pt idx="3">
                  <c:v>Tamaulipas</c:v>
                </c:pt>
                <c:pt idx="4">
                  <c:v>Jalisco</c:v>
                </c:pt>
                <c:pt idx="5">
                  <c:v>Michoacán de Ocampo</c:v>
                </c:pt>
                <c:pt idx="6">
                  <c:v>Chiapas</c:v>
                </c:pt>
                <c:pt idx="7">
                  <c:v>Guerrero</c:v>
                </c:pt>
                <c:pt idx="8">
                  <c:v>Chihuahua</c:v>
                </c:pt>
                <c:pt idx="9">
                  <c:v>Puebla</c:v>
                </c:pt>
                <c:pt idx="10">
                  <c:v>Tabasco</c:v>
                </c:pt>
                <c:pt idx="11">
                  <c:v>Sinaloa</c:v>
                </c:pt>
                <c:pt idx="12">
                  <c:v>Morelos</c:v>
                </c:pt>
                <c:pt idx="13">
                  <c:v>San Luis Potosí</c:v>
                </c:pt>
                <c:pt idx="14">
                  <c:v>CEFERESO No. 16 CPS Femenil Morelos</c:v>
                </c:pt>
                <c:pt idx="15">
                  <c:v>Oaxaca</c:v>
                </c:pt>
                <c:pt idx="16">
                  <c:v>Sonora</c:v>
                </c:pt>
                <c:pt idx="17">
                  <c:v>Hidalgo</c:v>
                </c:pt>
                <c:pt idx="18">
                  <c:v>Nuevo León</c:v>
                </c:pt>
                <c:pt idx="19">
                  <c:v>Quintana Roo</c:v>
                </c:pt>
                <c:pt idx="20">
                  <c:v>Guanajuato</c:v>
                </c:pt>
                <c:pt idx="21">
                  <c:v>Nayarit</c:v>
                </c:pt>
                <c:pt idx="22">
                  <c:v>Durango</c:v>
                </c:pt>
                <c:pt idx="23">
                  <c:v>Tlaxcala</c:v>
                </c:pt>
                <c:pt idx="24">
                  <c:v>Querétaro</c:v>
                </c:pt>
                <c:pt idx="25">
                  <c:v>Zacatecas</c:v>
                </c:pt>
                <c:pt idx="26">
                  <c:v>Aguascalientes</c:v>
                </c:pt>
              </c:strCache>
            </c:strRef>
          </c:cat>
          <c:val>
            <c:numRef>
              <c:f>PPLHJS_GRA_PAG_28_!$B$5:$B$31</c:f>
              <c:numCache>
                <c:formatCode>General</c:formatCode>
                <c:ptCount val="27"/>
                <c:pt idx="0">
                  <c:v>40</c:v>
                </c:pt>
                <c:pt idx="1">
                  <c:v>32</c:v>
                </c:pt>
                <c:pt idx="2">
                  <c:v>24</c:v>
                </c:pt>
                <c:pt idx="3">
                  <c:v>24</c:v>
                </c:pt>
                <c:pt idx="4">
                  <c:v>20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7</c:v>
                </c:pt>
                <c:pt idx="22">
                  <c:v>7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9A-4F10-9C2B-477ED5C7E6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PPLLGBTTIQ_TAB_PAG_31!$B$7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65-4A50-8BC6-23D24A42F83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865-4A50-8BC6-23D24A42F8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65-4A50-8BC6-23D24A42F830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65-4A50-8BC6-23D24A42F830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65-4A50-8BC6-23D24A42F830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865-4A50-8BC6-23D24A42F830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865-4A50-8BC6-23D24A42F830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865-4A50-8BC6-23D24A42F83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865-4A50-8BC6-23D24A42F83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865-4A50-8BC6-23D24A42F8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865-4A50-8BC6-23D24A42F83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865-4A50-8BC6-23D24A42F83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865-4A50-8BC6-23D24A42F83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865-4A50-8BC6-23D24A42F83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865-4A50-8BC6-23D24A42F8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PPLLGBTTIQ_TAB_PAG_31!$A$8:$A$15</c:f>
              <c:strCache>
                <c:ptCount val="8"/>
                <c:pt idx="0">
                  <c:v>Queer</c:v>
                </c:pt>
                <c:pt idx="1">
                  <c:v>Intersexuales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PPLLGBTTIQ_TAB_PAG_31!$B$8:$B$15</c:f>
              <c:numCache>
                <c:formatCode>#,##0</c:formatCode>
                <c:ptCount val="8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43</c:v>
                </c:pt>
                <c:pt idx="4">
                  <c:v>111</c:v>
                </c:pt>
                <c:pt idx="5">
                  <c:v>548</c:v>
                </c:pt>
                <c:pt idx="6">
                  <c:v>1013</c:v>
                </c:pt>
                <c:pt idx="7">
                  <c:v>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865-4A50-8BC6-23D24A42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16926855715709E-2"/>
          <c:y val="1.5009357347359774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PPLLGBTTIQ_GRA_PAG_33!$A$8:$A$53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Puebla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Aguascalientes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Nayarit</c:v>
                </c:pt>
                <c:pt idx="17">
                  <c:v>Chiapas</c:v>
                </c:pt>
                <c:pt idx="18">
                  <c:v>Quintana Roo</c:v>
                </c:pt>
                <c:pt idx="19">
                  <c:v>Yucatán</c:v>
                </c:pt>
                <c:pt idx="20">
                  <c:v>Guanajuato</c:v>
                </c:pt>
                <c:pt idx="21">
                  <c:v>Oaxaca</c:v>
                </c:pt>
                <c:pt idx="22">
                  <c:v>Sonora</c:v>
                </c:pt>
                <c:pt idx="23">
                  <c:v>Tamaulipas</c:v>
                </c:pt>
                <c:pt idx="24">
                  <c:v>Zacatecas</c:v>
                </c:pt>
                <c:pt idx="25">
                  <c:v>Querétaro</c:v>
                </c:pt>
                <c:pt idx="26">
                  <c:v>CEFERESO No. 5 Oriente</c:v>
                </c:pt>
                <c:pt idx="27">
                  <c:v>Sinaloa</c:v>
                </c:pt>
                <c:pt idx="28">
                  <c:v>Tabasco</c:v>
                </c:pt>
                <c:pt idx="29">
                  <c:v>Centro Penitenciario Federal 18 CPS Coahuila</c:v>
                </c:pt>
                <c:pt idx="30">
                  <c:v>CEFERESO No. 13 CPS Oaxaca</c:v>
                </c:pt>
                <c:pt idx="31">
                  <c:v>Campeche</c:v>
                </c:pt>
                <c:pt idx="32">
                  <c:v>CEFERESO No. 11 CPS Sonora</c:v>
                </c:pt>
                <c:pt idx="33">
                  <c:v>CEFERESO No. 14 CPS Durango</c:v>
                </c:pt>
                <c:pt idx="34">
                  <c:v>Tlaxcala</c:v>
                </c:pt>
                <c:pt idx="35">
                  <c:v>CEFEREPSI</c:v>
                </c:pt>
                <c:pt idx="36">
                  <c:v>CEFERESO No. 15 CPS Chiapas</c:v>
                </c:pt>
                <c:pt idx="37">
                  <c:v>CEFERESO No. 17 CPS Michoacán</c:v>
                </c:pt>
                <c:pt idx="38">
                  <c:v>CEFERESO No. 12 CPS Guanajuato</c:v>
                </c:pt>
                <c:pt idx="39">
                  <c:v>San Luis Potosí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PPLLGBTTIQ_GRA_PAG_33!$B$8:$B$53</c:f>
              <c:numCache>
                <c:formatCode>General</c:formatCode>
                <c:ptCount val="46"/>
                <c:pt idx="0">
                  <c:v>551</c:v>
                </c:pt>
                <c:pt idx="1">
                  <c:v>460</c:v>
                </c:pt>
                <c:pt idx="2">
                  <c:v>261</c:v>
                </c:pt>
                <c:pt idx="3">
                  <c:v>233</c:v>
                </c:pt>
                <c:pt idx="4">
                  <c:v>195</c:v>
                </c:pt>
                <c:pt idx="5">
                  <c:v>132</c:v>
                </c:pt>
                <c:pt idx="6">
                  <c:v>120</c:v>
                </c:pt>
                <c:pt idx="7">
                  <c:v>105</c:v>
                </c:pt>
                <c:pt idx="8">
                  <c:v>100</c:v>
                </c:pt>
                <c:pt idx="9">
                  <c:v>96</c:v>
                </c:pt>
                <c:pt idx="10">
                  <c:v>72</c:v>
                </c:pt>
                <c:pt idx="11">
                  <c:v>69</c:v>
                </c:pt>
                <c:pt idx="12">
                  <c:v>64</c:v>
                </c:pt>
                <c:pt idx="13">
                  <c:v>55</c:v>
                </c:pt>
                <c:pt idx="14">
                  <c:v>54</c:v>
                </c:pt>
                <c:pt idx="15">
                  <c:v>51</c:v>
                </c:pt>
                <c:pt idx="16">
                  <c:v>44</c:v>
                </c:pt>
                <c:pt idx="17">
                  <c:v>42</c:v>
                </c:pt>
                <c:pt idx="18">
                  <c:v>40</c:v>
                </c:pt>
                <c:pt idx="19">
                  <c:v>40</c:v>
                </c:pt>
                <c:pt idx="20">
                  <c:v>40</c:v>
                </c:pt>
                <c:pt idx="21">
                  <c:v>36</c:v>
                </c:pt>
                <c:pt idx="22">
                  <c:v>34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26</c:v>
                </c:pt>
                <c:pt idx="27">
                  <c:v>23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17</c:v>
                </c:pt>
                <c:pt idx="32">
                  <c:v>16</c:v>
                </c:pt>
                <c:pt idx="33">
                  <c:v>11</c:v>
                </c:pt>
                <c:pt idx="34">
                  <c:v>10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  <c:pt idx="38">
                  <c:v>6</c:v>
                </c:pt>
                <c:pt idx="39">
                  <c:v>6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6-44CC-B0D8-461E470A4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29453864534253E-2"/>
          <c:y val="1.3808859721895961E-2"/>
          <c:w val="0.92794429566962178"/>
          <c:h val="0.770745651465007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PPEPO_GRA_PAG_35!$A$6:$A$63</c:f>
              <c:strCache>
                <c:ptCount val="58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Cuba</c:v>
                </c:pt>
                <c:pt idx="7">
                  <c:v>Ecuador</c:v>
                </c:pt>
                <c:pt idx="8">
                  <c:v>Nicaragua</c:v>
                </c:pt>
                <c:pt idx="9">
                  <c:v>Perú</c:v>
                </c:pt>
                <c:pt idx="10">
                  <c:v>República Dominicana</c:v>
                </c:pt>
                <c:pt idx="11">
                  <c:v>Argentina</c:v>
                </c:pt>
                <c:pt idx="12">
                  <c:v>España</c:v>
                </c:pt>
                <c:pt idx="13">
                  <c:v>Belice</c:v>
                </c:pt>
                <c:pt idx="14">
                  <c:v>China</c:v>
                </c:pt>
                <c:pt idx="15">
                  <c:v>Rumania</c:v>
                </c:pt>
                <c:pt idx="16">
                  <c:v>Chile</c:v>
                </c:pt>
                <c:pt idx="17">
                  <c:v>Nigeria</c:v>
                </c:pt>
                <c:pt idx="18">
                  <c:v>Costa Rica</c:v>
                </c:pt>
                <c:pt idx="19">
                  <c:v>Italia</c:v>
                </c:pt>
                <c:pt idx="20">
                  <c:v>Canadá</c:v>
                </c:pt>
                <c:pt idx="21">
                  <c:v>Haití</c:v>
                </c:pt>
                <c:pt idx="22">
                  <c:v>Rusia</c:v>
                </c:pt>
                <c:pt idx="23">
                  <c:v>Brasil</c:v>
                </c:pt>
                <c:pt idx="24">
                  <c:v>Bolivia</c:v>
                </c:pt>
                <c:pt idx="25">
                  <c:v>Inglaterra</c:v>
                </c:pt>
                <c:pt idx="26">
                  <c:v>Panamá</c:v>
                </c:pt>
                <c:pt idx="27">
                  <c:v>Paraguay</c:v>
                </c:pt>
                <c:pt idx="28">
                  <c:v>Hungría</c:v>
                </c:pt>
                <c:pt idx="29">
                  <c:v>Uruguay</c:v>
                </c:pt>
                <c:pt idx="30">
                  <c:v>Líbano</c:v>
                </c:pt>
                <c:pt idx="31">
                  <c:v>Irak</c:v>
                </c:pt>
                <c:pt idx="32">
                  <c:v>Japón</c:v>
                </c:pt>
                <c:pt idx="33">
                  <c:v>Suecia</c:v>
                </c:pt>
                <c:pt idx="34">
                  <c:v>Turquía</c:v>
                </c:pt>
                <c:pt idx="35">
                  <c:v>República del Congo</c:v>
                </c:pt>
                <c:pt idx="36">
                  <c:v>Israel</c:v>
                </c:pt>
                <c:pt idx="37">
                  <c:v>Filipinas</c:v>
                </c:pt>
                <c:pt idx="38">
                  <c:v>Polonia</c:v>
                </c:pt>
                <c:pt idx="39">
                  <c:v>Holanda</c:v>
                </c:pt>
                <c:pt idx="40">
                  <c:v>Guinea</c:v>
                </c:pt>
                <c:pt idx="41">
                  <c:v>Túnez</c:v>
                </c:pt>
                <c:pt idx="42">
                  <c:v>Armenia</c:v>
                </c:pt>
                <c:pt idx="43">
                  <c:v>República Checa</c:v>
                </c:pt>
                <c:pt idx="44">
                  <c:v>Saint Kitts y Nevis</c:v>
                </c:pt>
                <c:pt idx="45">
                  <c:v>Ucranía</c:v>
                </c:pt>
                <c:pt idx="46">
                  <c:v>Bélgica</c:v>
                </c:pt>
                <c:pt idx="47">
                  <c:v>Vietnam</c:v>
                </c:pt>
                <c:pt idx="48">
                  <c:v>Bulgaria</c:v>
                </c:pt>
                <c:pt idx="49">
                  <c:v>Taiwán</c:v>
                </c:pt>
                <c:pt idx="50">
                  <c:v>Camerún</c:v>
                </c:pt>
                <c:pt idx="51">
                  <c:v>Irán</c:v>
                </c:pt>
                <c:pt idx="52">
                  <c:v>Corea</c:v>
                </c:pt>
                <c:pt idx="53">
                  <c:v>India</c:v>
                </c:pt>
                <c:pt idx="54">
                  <c:v>Mónaco</c:v>
                </c:pt>
                <c:pt idx="55">
                  <c:v>Marruecos</c:v>
                </c:pt>
                <c:pt idx="56">
                  <c:v>Alemania</c:v>
                </c:pt>
                <c:pt idx="57">
                  <c:v>Dinamarca</c:v>
                </c:pt>
              </c:strCache>
            </c:strRef>
          </c:cat>
          <c:val>
            <c:numRef>
              <c:f>PPEPO_GRA_PAG_35!$B$6:$B$63</c:f>
              <c:numCache>
                <c:formatCode>General</c:formatCode>
                <c:ptCount val="58"/>
                <c:pt idx="0" formatCode="#,##0">
                  <c:v>1082</c:v>
                </c:pt>
                <c:pt idx="1">
                  <c:v>678</c:v>
                </c:pt>
                <c:pt idx="2">
                  <c:v>462</c:v>
                </c:pt>
                <c:pt idx="3">
                  <c:v>311</c:v>
                </c:pt>
                <c:pt idx="4">
                  <c:v>245</c:v>
                </c:pt>
                <c:pt idx="5">
                  <c:v>107</c:v>
                </c:pt>
                <c:pt idx="6">
                  <c:v>68</c:v>
                </c:pt>
                <c:pt idx="7">
                  <c:v>57</c:v>
                </c:pt>
                <c:pt idx="8">
                  <c:v>46</c:v>
                </c:pt>
                <c:pt idx="9">
                  <c:v>41</c:v>
                </c:pt>
                <c:pt idx="10">
                  <c:v>14</c:v>
                </c:pt>
                <c:pt idx="11">
                  <c:v>14</c:v>
                </c:pt>
                <c:pt idx="12">
                  <c:v>12</c:v>
                </c:pt>
                <c:pt idx="13">
                  <c:v>11</c:v>
                </c:pt>
                <c:pt idx="14">
                  <c:v>8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8-413D-9F01-A99B12CD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93837728"/>
        <c:axId val="586313360"/>
      </c:barChart>
      <c:catAx>
        <c:axId val="5938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6313360"/>
        <c:crosses val="autoZero"/>
        <c:auto val="1"/>
        <c:lblAlgn val="ctr"/>
        <c:lblOffset val="100"/>
        <c:noMultiLvlLbl val="0"/>
      </c:catAx>
      <c:valAx>
        <c:axId val="5863133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9383772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PPEFSJSPO_TAB_PAG_37!$A$6:$A$51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CEFERESO No. 11 CPS Sonora</c:v>
                </c:pt>
                <c:pt idx="13">
                  <c:v>Michoacán de Ocampo</c:v>
                </c:pt>
                <c:pt idx="14">
                  <c:v>Veracruz de Ignacio de la Llave</c:v>
                </c:pt>
                <c:pt idx="15">
                  <c:v>CEFERESO No. 15 CPS Chiapas</c:v>
                </c:pt>
                <c:pt idx="16">
                  <c:v>Tabasco</c:v>
                </c:pt>
                <c:pt idx="17">
                  <c:v>CEFERESO No. 13 CPS Oaxaca</c:v>
                </c:pt>
                <c:pt idx="18">
                  <c:v>CEFERESO No. 14 CPS Durango</c:v>
                </c:pt>
                <c:pt idx="19">
                  <c:v>CEFERESO No. 17 CPS Michoacán</c:v>
                </c:pt>
                <c:pt idx="20">
                  <c:v>Zacatecas</c:v>
                </c:pt>
                <c:pt idx="21">
                  <c:v>Querétaro</c:v>
                </c:pt>
                <c:pt idx="22">
                  <c:v>Guanajuato</c:v>
                </c:pt>
                <c:pt idx="23">
                  <c:v>Puebla</c:v>
                </c:pt>
                <c:pt idx="24">
                  <c:v>CEFERESO No. 4 Noroeste</c:v>
                </c:pt>
                <c:pt idx="25">
                  <c:v>Aguascalientes</c:v>
                </c:pt>
                <c:pt idx="26">
                  <c:v>CEFERESO No. 12 CPS Guanajuato</c:v>
                </c:pt>
                <c:pt idx="27">
                  <c:v>Guerrero</c:v>
                </c:pt>
                <c:pt idx="28">
                  <c:v>CEFERESO No. 16 CPS Femenil Morelos</c:v>
                </c:pt>
                <c:pt idx="29">
                  <c:v>Hidalgo</c:v>
                </c:pt>
                <c:pt idx="30">
                  <c:v>CEFERESO No. 5 Oriente</c:v>
                </c:pt>
                <c:pt idx="31">
                  <c:v>San Luis Potosí</c:v>
                </c:pt>
                <c:pt idx="32">
                  <c:v>Durango</c:v>
                </c:pt>
                <c:pt idx="33">
                  <c:v>Colima</c:v>
                </c:pt>
                <c:pt idx="34">
                  <c:v>Sinaloa</c:v>
                </c:pt>
                <c:pt idx="35">
                  <c:v>Oaxaca</c:v>
                </c:pt>
                <c:pt idx="36">
                  <c:v>Yucatán</c:v>
                </c:pt>
                <c:pt idx="37">
                  <c:v>Morelos</c:v>
                </c:pt>
                <c:pt idx="38">
                  <c:v>Baja California Sur</c:v>
                </c:pt>
                <c:pt idx="39">
                  <c:v>CEFERESO No. 1 Altiplano</c:v>
                </c:pt>
                <c:pt idx="40">
                  <c:v>Campeche</c:v>
                </c:pt>
                <c:pt idx="41">
                  <c:v>Nayarit</c:v>
                </c:pt>
                <c:pt idx="42">
                  <c:v>Tlaxcala</c:v>
                </c:pt>
                <c:pt idx="43">
                  <c:v>CEFEREPSI</c:v>
                </c:pt>
                <c:pt idx="44">
                  <c:v>CEFERESO No. 8 Nor-Poniente</c:v>
                </c:pt>
                <c:pt idx="45">
                  <c:v>CEFERESO No. 7 Nor-Noroeste</c:v>
                </c:pt>
              </c:strCache>
            </c:strRef>
          </c:cat>
          <c:val>
            <c:numRef>
              <c:f>PPEFSJSPO_TAB_PAG_37!$B$6:$B$51</c:f>
              <c:numCache>
                <c:formatCode>General</c:formatCode>
                <c:ptCount val="46"/>
                <c:pt idx="0">
                  <c:v>438</c:v>
                </c:pt>
                <c:pt idx="1">
                  <c:v>398</c:v>
                </c:pt>
                <c:pt idx="2">
                  <c:v>278</c:v>
                </c:pt>
                <c:pt idx="3">
                  <c:v>199</c:v>
                </c:pt>
                <c:pt idx="4">
                  <c:v>192</c:v>
                </c:pt>
                <c:pt idx="5">
                  <c:v>162</c:v>
                </c:pt>
                <c:pt idx="6">
                  <c:v>121</c:v>
                </c:pt>
                <c:pt idx="7">
                  <c:v>118</c:v>
                </c:pt>
                <c:pt idx="8">
                  <c:v>110</c:v>
                </c:pt>
                <c:pt idx="9">
                  <c:v>105</c:v>
                </c:pt>
                <c:pt idx="10">
                  <c:v>80</c:v>
                </c:pt>
                <c:pt idx="11">
                  <c:v>76</c:v>
                </c:pt>
                <c:pt idx="12">
                  <c:v>68</c:v>
                </c:pt>
                <c:pt idx="13">
                  <c:v>64</c:v>
                </c:pt>
                <c:pt idx="14">
                  <c:v>62</c:v>
                </c:pt>
                <c:pt idx="15">
                  <c:v>56</c:v>
                </c:pt>
                <c:pt idx="16">
                  <c:v>47</c:v>
                </c:pt>
                <c:pt idx="17">
                  <c:v>45</c:v>
                </c:pt>
                <c:pt idx="18">
                  <c:v>44</c:v>
                </c:pt>
                <c:pt idx="19">
                  <c:v>43</c:v>
                </c:pt>
                <c:pt idx="20">
                  <c:v>43</c:v>
                </c:pt>
                <c:pt idx="21">
                  <c:v>41</c:v>
                </c:pt>
                <c:pt idx="22">
                  <c:v>39</c:v>
                </c:pt>
                <c:pt idx="23">
                  <c:v>35</c:v>
                </c:pt>
                <c:pt idx="24">
                  <c:v>32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24</c:v>
                </c:pt>
                <c:pt idx="31">
                  <c:v>24</c:v>
                </c:pt>
                <c:pt idx="32">
                  <c:v>22</c:v>
                </c:pt>
                <c:pt idx="33">
                  <c:v>19</c:v>
                </c:pt>
                <c:pt idx="34">
                  <c:v>19</c:v>
                </c:pt>
                <c:pt idx="35">
                  <c:v>18</c:v>
                </c:pt>
                <c:pt idx="36">
                  <c:v>17</c:v>
                </c:pt>
                <c:pt idx="37">
                  <c:v>14</c:v>
                </c:pt>
                <c:pt idx="38">
                  <c:v>13</c:v>
                </c:pt>
                <c:pt idx="39">
                  <c:v>12</c:v>
                </c:pt>
                <c:pt idx="40">
                  <c:v>12</c:v>
                </c:pt>
                <c:pt idx="41">
                  <c:v>11</c:v>
                </c:pt>
                <c:pt idx="42">
                  <c:v>6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A-4CBA-8249-8E4A771A1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93815456"/>
        <c:axId val="216343616"/>
      </c:barChart>
      <c:catAx>
        <c:axId val="59381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6343616"/>
        <c:crosses val="autoZero"/>
        <c:auto val="1"/>
        <c:lblAlgn val="ctr"/>
        <c:lblOffset val="100"/>
        <c:noMultiLvlLbl val="0"/>
      </c:catAx>
      <c:valAx>
        <c:axId val="216343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9381545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228918052488644"/>
          <c:y val="0.22979753103864425"/>
          <c:w val="0.71201381586218526"/>
          <c:h val="0.64304849756462568"/>
        </c:manualLayout>
      </c:layout>
      <c:pie3DChart>
        <c:varyColors val="1"/>
        <c:ser>
          <c:idx val="0"/>
          <c:order val="0"/>
          <c:explosion val="13"/>
          <c:dLbls>
            <c:dLbl>
              <c:idx val="0"/>
              <c:layout>
                <c:manualLayout>
                  <c:x val="1.2062153017823244E-2"/>
                  <c:y val="-0.1018975540001939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A4-441B-B34D-23E53304DE1C}"/>
                </c:ext>
              </c:extLst>
            </c:dLbl>
            <c:dLbl>
              <c:idx val="1"/>
              <c:layout>
                <c:manualLayout>
                  <c:x val="-4.5823327267797011E-2"/>
                  <c:y val="-0.29515146779605722"/>
                </c:manualLayout>
              </c:layout>
              <c:tx>
                <c:rich>
                  <a:bodyPr/>
                  <a:lstStyle/>
                  <a:p>
                    <a:fld id="{17B7716A-72A2-479C-B31A-3F4B3CB18AC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28C1C0D7-7A7C-4DB4-A2F3-D06722277E95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38.05%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8A4-441B-B34D-23E53304DE1C}"/>
                </c:ext>
              </c:extLst>
            </c:dLbl>
            <c:dLbl>
              <c:idx val="2"/>
              <c:layout>
                <c:manualLayout>
                  <c:x val="-2.313842836906102E-2"/>
                  <c:y val="-0.1125653583062886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4-441B-B34D-23E53304DE1C}"/>
                </c:ext>
              </c:extLst>
            </c:dLbl>
            <c:dLbl>
              <c:idx val="3"/>
              <c:layout>
                <c:manualLayout>
                  <c:x val="-2.2419152686904871E-2"/>
                  <c:y val="-0.1103868390308856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A4-441B-B34D-23E53304DE1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1159</c:v>
                </c:pt>
                <c:pt idx="1">
                  <c:v>1241</c:v>
                </c:pt>
                <c:pt idx="2">
                  <c:v>402</c:v>
                </c:pt>
                <c:pt idx="3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A6-4091-ABED-6988553B8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3178</c:v>
                </c:pt>
                <c:pt idx="1">
                  <c:v>44</c:v>
                </c:pt>
                <c:pt idx="2">
                  <c:v>27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8-4966-A736-2A064E2C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15519024"/>
        <c:axId val="216345536"/>
      </c:barChart>
      <c:catAx>
        <c:axId val="615519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6345536"/>
        <c:crosses val="autoZero"/>
        <c:auto val="1"/>
        <c:lblAlgn val="ctr"/>
        <c:lblOffset val="100"/>
        <c:noMultiLvlLbl val="0"/>
      </c:catAx>
      <c:valAx>
        <c:axId val="21634553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1551902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821147356580428"/>
          <c:y val="0.12643566958332927"/>
          <c:w val="0.85500022497187855"/>
          <c:h val="0.86449938195302845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tx>
                <c:rich>
                  <a:bodyPr/>
                  <a:lstStyle/>
                  <a:p>
                    <a:fld id="{87D31D0E-156A-4278-944A-A9CE6C0CF84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C0347FB-56DF-4282-AD53-5932A867D3DA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45.65%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76BB-40EC-8896-64BB48D3BA14}"/>
                </c:ext>
              </c:extLst>
            </c:dLbl>
            <c:dLbl>
              <c:idx val="1"/>
              <c:layout>
                <c:manualLayout>
                  <c:x val="0.17155478065241844"/>
                  <c:y val="-0.1594555346836280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B-45E2-B20A-34551ACA3114}"/>
                </c:ext>
              </c:extLst>
            </c:dLbl>
            <c:dLbl>
              <c:idx val="2"/>
              <c:layout>
                <c:manualLayout>
                  <c:x val="1.5367604049493814E-2"/>
                  <c:y val="-5.02716486767954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9B-45E2-B20A-34551ACA3114}"/>
                </c:ext>
              </c:extLst>
            </c:dLbl>
            <c:dLbl>
              <c:idx val="3"/>
              <c:layout>
                <c:manualLayout>
                  <c:x val="-1.4875365579302587E-2"/>
                  <c:y val="-9.70409662945407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9B-45E2-B20A-34551ACA31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1451</c:v>
                </c:pt>
                <c:pt idx="1">
                  <c:v>1089</c:v>
                </c:pt>
                <c:pt idx="2">
                  <c:v>551</c:v>
                </c:pt>
                <c:pt idx="3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B9-44BC-990A-4BC3E6B0E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Baja California</c:v>
                </c:pt>
                <c:pt idx="13">
                  <c:v>Michoacán de Ocampo</c:v>
                </c:pt>
                <c:pt idx="14">
                  <c:v>San Luis Potosí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Jalisco</c:v>
                </c:pt>
                <c:pt idx="20">
                  <c:v>Sinaloa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CEFERESO No. 4 Noroeste</c:v>
                </c:pt>
                <c:pt idx="27">
                  <c:v>Zacatecas</c:v>
                </c:pt>
                <c:pt idx="28">
                  <c:v>CEFERESO No. 5 Oriente</c:v>
                </c:pt>
                <c:pt idx="29">
                  <c:v>Tamaulipas</c:v>
                </c:pt>
                <c:pt idx="30">
                  <c:v>CEFERESO No. 11 CPS Sonora</c:v>
                </c:pt>
                <c:pt idx="31">
                  <c:v>Tlaxcala</c:v>
                </c:pt>
                <c:pt idx="32">
                  <c:v>CEFERESO No. 14 CPS Durango</c:v>
                </c:pt>
                <c:pt idx="33">
                  <c:v>CEFERESO No. 15 CPS Chiapas</c:v>
                </c:pt>
                <c:pt idx="34">
                  <c:v>CEFERESO No. 16 CPS Femenil Morelos </c:v>
                </c:pt>
                <c:pt idx="35">
                  <c:v>CEFERESO No. 12 CPS Guanajuato</c:v>
                </c:pt>
                <c:pt idx="36">
                  <c:v>Colima</c:v>
                </c:pt>
                <c:pt idx="37">
                  <c:v>CEFERESO No. 17 CPS Michoacán</c:v>
                </c:pt>
                <c:pt idx="38">
                  <c:v>Centro Penitenciario Federal 18 CPS Coahuila</c:v>
                </c:pt>
                <c:pt idx="39">
                  <c:v>Aguascalientes</c:v>
                </c:pt>
                <c:pt idx="40">
                  <c:v>Guanajuato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8 Nor-Poniente</c:v>
                </c:pt>
                <c:pt idx="44">
                  <c:v>CEFERESO No. 7 Nor-Noroeste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1160</c:v>
                </c:pt>
                <c:pt idx="1">
                  <c:v>995</c:v>
                </c:pt>
                <c:pt idx="2">
                  <c:v>683</c:v>
                </c:pt>
                <c:pt idx="3">
                  <c:v>555</c:v>
                </c:pt>
                <c:pt idx="4">
                  <c:v>509</c:v>
                </c:pt>
                <c:pt idx="5">
                  <c:v>485</c:v>
                </c:pt>
                <c:pt idx="6">
                  <c:v>481</c:v>
                </c:pt>
                <c:pt idx="7">
                  <c:v>352</c:v>
                </c:pt>
                <c:pt idx="8">
                  <c:v>332</c:v>
                </c:pt>
                <c:pt idx="9">
                  <c:v>278</c:v>
                </c:pt>
                <c:pt idx="10">
                  <c:v>253</c:v>
                </c:pt>
                <c:pt idx="11">
                  <c:v>161</c:v>
                </c:pt>
                <c:pt idx="12">
                  <c:v>149</c:v>
                </c:pt>
                <c:pt idx="13">
                  <c:v>148</c:v>
                </c:pt>
                <c:pt idx="14">
                  <c:v>141</c:v>
                </c:pt>
                <c:pt idx="15">
                  <c:v>120</c:v>
                </c:pt>
                <c:pt idx="16">
                  <c:v>116</c:v>
                </c:pt>
                <c:pt idx="17">
                  <c:v>103</c:v>
                </c:pt>
                <c:pt idx="18">
                  <c:v>95</c:v>
                </c:pt>
                <c:pt idx="19">
                  <c:v>84</c:v>
                </c:pt>
                <c:pt idx="20">
                  <c:v>78</c:v>
                </c:pt>
                <c:pt idx="21">
                  <c:v>62</c:v>
                </c:pt>
                <c:pt idx="22">
                  <c:v>57</c:v>
                </c:pt>
                <c:pt idx="23">
                  <c:v>47</c:v>
                </c:pt>
                <c:pt idx="24">
                  <c:v>37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27</c:v>
                </c:pt>
                <c:pt idx="29">
                  <c:v>26</c:v>
                </c:pt>
                <c:pt idx="30">
                  <c:v>25</c:v>
                </c:pt>
                <c:pt idx="31">
                  <c:v>21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13</c:v>
                </c:pt>
                <c:pt idx="36">
                  <c:v>12</c:v>
                </c:pt>
                <c:pt idx="37">
                  <c:v>12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5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2-47E9-84FF-E1EEF3F5E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38170272"/>
        <c:axId val="52902672"/>
      </c:barChart>
      <c:catAx>
        <c:axId val="5381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902672"/>
        <c:crosses val="autoZero"/>
        <c:auto val="1"/>
        <c:lblAlgn val="ctr"/>
        <c:lblOffset val="100"/>
        <c:noMultiLvlLbl val="0"/>
      </c:catAx>
      <c:valAx>
        <c:axId val="529026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3817027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Nuevo León</c:v>
                </c:pt>
                <c:pt idx="5">
                  <c:v>San Luis Potosí</c:v>
                </c:pt>
                <c:pt idx="6">
                  <c:v>Guanajuato</c:v>
                </c:pt>
                <c:pt idx="7">
                  <c:v>Estado de México</c:v>
                </c:pt>
                <c:pt idx="8">
                  <c:v>Michoacán de Ocampo</c:v>
                </c:pt>
                <c:pt idx="9">
                  <c:v>Sonora</c:v>
                </c:pt>
                <c:pt idx="10">
                  <c:v>Jalisco</c:v>
                </c:pt>
                <c:pt idx="11">
                  <c:v>Centro Penitenciario Federal 18 CPS Coahuila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Veracruz de Ignacio de la Llave</c:v>
                </c:pt>
                <c:pt idx="16">
                  <c:v>Sinaloa</c:v>
                </c:pt>
                <c:pt idx="17">
                  <c:v>Hidalgo</c:v>
                </c:pt>
                <c:pt idx="18">
                  <c:v>Chihuahua</c:v>
                </c:pt>
                <c:pt idx="19">
                  <c:v>Chiapas</c:v>
                </c:pt>
                <c:pt idx="20">
                  <c:v>CEFEREPSI</c:v>
                </c:pt>
                <c:pt idx="21">
                  <c:v>Guerrero</c:v>
                </c:pt>
                <c:pt idx="22">
                  <c:v>CEFERESO No. 15 CPS Chiapas</c:v>
                </c:pt>
                <c:pt idx="23">
                  <c:v>CEFERESO No. 8 Nor-Poniente</c:v>
                </c:pt>
                <c:pt idx="24">
                  <c:v>Quintana Roo</c:v>
                </c:pt>
                <c:pt idx="25">
                  <c:v>Colima</c:v>
                </c:pt>
                <c:pt idx="26">
                  <c:v>Baja California Sur</c:v>
                </c:pt>
                <c:pt idx="27">
                  <c:v>Oaxaca</c:v>
                </c:pt>
                <c:pt idx="28">
                  <c:v>Zacatecas</c:v>
                </c:pt>
                <c:pt idx="29">
                  <c:v>Durango</c:v>
                </c:pt>
                <c:pt idx="30">
                  <c:v>Tabasco</c:v>
                </c:pt>
                <c:pt idx="31">
                  <c:v>Tamaulipas</c:v>
                </c:pt>
                <c:pt idx="32">
                  <c:v>Tlaxcala</c:v>
                </c:pt>
                <c:pt idx="33">
                  <c:v>Querétaro</c:v>
                </c:pt>
                <c:pt idx="34">
                  <c:v>CEFERESO No. 7 Nor-Noroeste</c:v>
                </c:pt>
                <c:pt idx="35">
                  <c:v>CEFERESO No. 5 Oriente</c:v>
                </c:pt>
                <c:pt idx="36">
                  <c:v>Coahuila de Zaragoza</c:v>
                </c:pt>
                <c:pt idx="37">
                  <c:v>Morelos</c:v>
                </c:pt>
                <c:pt idx="38">
                  <c:v>Nayarit</c:v>
                </c:pt>
                <c:pt idx="39">
                  <c:v>Aguascalientes</c:v>
                </c:pt>
                <c:pt idx="40">
                  <c:v>Yucatán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584</c:v>
                </c:pt>
                <c:pt idx="1">
                  <c:v>509</c:v>
                </c:pt>
                <c:pt idx="2">
                  <c:v>458</c:v>
                </c:pt>
                <c:pt idx="3">
                  <c:v>427</c:v>
                </c:pt>
                <c:pt idx="4">
                  <c:v>335</c:v>
                </c:pt>
                <c:pt idx="5">
                  <c:v>323</c:v>
                </c:pt>
                <c:pt idx="6">
                  <c:v>318</c:v>
                </c:pt>
                <c:pt idx="7">
                  <c:v>309</c:v>
                </c:pt>
                <c:pt idx="8">
                  <c:v>300</c:v>
                </c:pt>
                <c:pt idx="9">
                  <c:v>298</c:v>
                </c:pt>
                <c:pt idx="10">
                  <c:v>279</c:v>
                </c:pt>
                <c:pt idx="11">
                  <c:v>238</c:v>
                </c:pt>
                <c:pt idx="12">
                  <c:v>230</c:v>
                </c:pt>
                <c:pt idx="13">
                  <c:v>210</c:v>
                </c:pt>
                <c:pt idx="14">
                  <c:v>196</c:v>
                </c:pt>
                <c:pt idx="15">
                  <c:v>134</c:v>
                </c:pt>
                <c:pt idx="16">
                  <c:v>132</c:v>
                </c:pt>
                <c:pt idx="17">
                  <c:v>110</c:v>
                </c:pt>
                <c:pt idx="18">
                  <c:v>107</c:v>
                </c:pt>
                <c:pt idx="19">
                  <c:v>104</c:v>
                </c:pt>
                <c:pt idx="20">
                  <c:v>103</c:v>
                </c:pt>
                <c:pt idx="21">
                  <c:v>97</c:v>
                </c:pt>
                <c:pt idx="22">
                  <c:v>95</c:v>
                </c:pt>
                <c:pt idx="23">
                  <c:v>95</c:v>
                </c:pt>
                <c:pt idx="24">
                  <c:v>92</c:v>
                </c:pt>
                <c:pt idx="25">
                  <c:v>91</c:v>
                </c:pt>
                <c:pt idx="26">
                  <c:v>91</c:v>
                </c:pt>
                <c:pt idx="27">
                  <c:v>79</c:v>
                </c:pt>
                <c:pt idx="28">
                  <c:v>78</c:v>
                </c:pt>
                <c:pt idx="29">
                  <c:v>65</c:v>
                </c:pt>
                <c:pt idx="30">
                  <c:v>64</c:v>
                </c:pt>
                <c:pt idx="31">
                  <c:v>62</c:v>
                </c:pt>
                <c:pt idx="32">
                  <c:v>53</c:v>
                </c:pt>
                <c:pt idx="33">
                  <c:v>48</c:v>
                </c:pt>
                <c:pt idx="34">
                  <c:v>48</c:v>
                </c:pt>
                <c:pt idx="35">
                  <c:v>46</c:v>
                </c:pt>
                <c:pt idx="36">
                  <c:v>45</c:v>
                </c:pt>
                <c:pt idx="37">
                  <c:v>45</c:v>
                </c:pt>
                <c:pt idx="38">
                  <c:v>42</c:v>
                </c:pt>
                <c:pt idx="39">
                  <c:v>37</c:v>
                </c:pt>
                <c:pt idx="40">
                  <c:v>36</c:v>
                </c:pt>
                <c:pt idx="41">
                  <c:v>27</c:v>
                </c:pt>
                <c:pt idx="42">
                  <c:v>17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D-41C2-A2F1-2B50C3DC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7491696"/>
        <c:axId val="57848432"/>
      </c:barChart>
      <c:catAx>
        <c:axId val="53749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7848432"/>
        <c:crosses val="autoZero"/>
        <c:auto val="1"/>
        <c:lblAlgn val="ctr"/>
        <c:lblOffset val="100"/>
        <c:noMultiLvlLbl val="0"/>
      </c:catAx>
      <c:valAx>
        <c:axId val="57848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3749169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ED7D31">
                <a:lumMod val="50000"/>
              </a:srgb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DAB-482E-A373-30BC49DEE35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4DAB-482E-A373-30BC49DEE3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6406</c:v>
                </c:pt>
                <c:pt idx="1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B-45D7-911A-D599DD40E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5686288"/>
        <c:axId val="215459360"/>
      </c:barChart>
      <c:catAx>
        <c:axId val="545686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5459360"/>
        <c:crosses val="autoZero"/>
        <c:auto val="1"/>
        <c:lblAlgn val="ctr"/>
        <c:lblOffset val="100"/>
        <c:noMultiLvlLbl val="0"/>
      </c:catAx>
      <c:valAx>
        <c:axId val="21545936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4568628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61408388466616"/>
          <c:y val="0.19506467845945785"/>
          <c:w val="0.74249665506824125"/>
          <c:h val="0.66863057779686441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195-4A1E-962B-CA365DBEBB43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195-4A1E-962B-CA365DBEBB43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2F7-444F-AD74-68CE46AABE22}"/>
              </c:ext>
            </c:extLst>
          </c:dPt>
          <c:dLbls>
            <c:dLbl>
              <c:idx val="0"/>
              <c:layout>
                <c:manualLayout>
                  <c:x val="-0.23826562002440371"/>
                  <c:y val="4.7888161867041965E-2"/>
                </c:manualLayout>
              </c:layout>
              <c:tx>
                <c:rich>
                  <a:bodyPr/>
                  <a:lstStyle/>
                  <a:p>
                    <a:fld id="{8B605459-9D6D-4D02-8963-E58BFFF7AEF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1508C6F5-1645-4816-A8E6-F4B326E3EDCB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59.51%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195-4A1E-962B-CA365DBEBB43}"/>
                </c:ext>
              </c:extLst>
            </c:dLbl>
            <c:dLbl>
              <c:idx val="1"/>
              <c:layout>
                <c:manualLayout>
                  <c:x val="0.16745899096471903"/>
                  <c:y val="-0.167123071786047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95-4A1E-962B-CA365DBEBB43}"/>
                </c:ext>
              </c:extLst>
            </c:dLbl>
            <c:dLbl>
              <c:idx val="2"/>
              <c:layout>
                <c:manualLayout>
                  <c:x val="-4.4757089131298236E-2"/>
                  <c:y val="-9.68040478580216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7-444F-AD74-68CE46AABE22}"/>
                </c:ext>
              </c:extLst>
            </c:dLbl>
            <c:dLbl>
              <c:idx val="3"/>
              <c:layout>
                <c:manualLayout>
                  <c:x val="-2.0542201154208038E-2"/>
                  <c:y val="-0.1326232968530996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7-444F-AD74-68CE46AABE22}"/>
                </c:ext>
              </c:extLst>
            </c:dLbl>
            <c:dLbl>
              <c:idx val="4"/>
              <c:layout>
                <c:manualLayout>
                  <c:x val="9.8294741976905409E-2"/>
                  <c:y val="-8.85684652002998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7-444F-AD74-68CE46AABE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PPPAMGE_GRAPAG_13!$B$14:$B$18</c:f>
              <c:numCache>
                <c:formatCode>#,##0</c:formatCode>
                <c:ptCount val="5"/>
                <c:pt idx="0">
                  <c:v>5097</c:v>
                </c:pt>
                <c:pt idx="1">
                  <c:v>2079</c:v>
                </c:pt>
                <c:pt idx="2" formatCode="General">
                  <c:v>878</c:v>
                </c:pt>
                <c:pt idx="3" formatCode="General">
                  <c:v>354</c:v>
                </c:pt>
                <c:pt idx="4" formatCode="General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5-4A1E-962B-CA365DBEB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Chihuahua</c:v>
                </c:pt>
                <c:pt idx="6">
                  <c:v>Baja California</c:v>
                </c:pt>
                <c:pt idx="7">
                  <c:v>Sonora</c:v>
                </c:pt>
                <c:pt idx="8">
                  <c:v>Chiapas</c:v>
                </c:pt>
                <c:pt idx="9">
                  <c:v>Oaxaca</c:v>
                </c:pt>
                <c:pt idx="10">
                  <c:v>Hidalgo</c:v>
                </c:pt>
                <c:pt idx="11">
                  <c:v>Guanajuato</c:v>
                </c:pt>
                <c:pt idx="12">
                  <c:v>Guerrero</c:v>
                </c:pt>
                <c:pt idx="13">
                  <c:v>Morelos</c:v>
                </c:pt>
                <c:pt idx="14">
                  <c:v>Tabasco</c:v>
                </c:pt>
                <c:pt idx="15">
                  <c:v>Tamaulipas</c:v>
                </c:pt>
                <c:pt idx="16">
                  <c:v>Michoacán de Ocampo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Quintana Roo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Aguascalientes</c:v>
                </c:pt>
                <c:pt idx="30">
                  <c:v>CEFERESO No. 12 CPS Guanajuato</c:v>
                </c:pt>
                <c:pt idx="31">
                  <c:v>Colima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Baja California Sur</c:v>
                </c:pt>
                <c:pt idx="35">
                  <c:v>CEFERESO No. 15 CPS Chiapas</c:v>
                </c:pt>
                <c:pt idx="36">
                  <c:v>CEFERESO No. 1 Altiplano</c:v>
                </c:pt>
                <c:pt idx="37">
                  <c:v>CEFERESO No. 11 CPS Sonora</c:v>
                </c:pt>
                <c:pt idx="38">
                  <c:v>CEFERESO No. 17 CPS Michoacán</c:v>
                </c:pt>
                <c:pt idx="39">
                  <c:v>CEFERESO No. 5 Oriente</c:v>
                </c:pt>
                <c:pt idx="40">
                  <c:v>Centro Penitenciario Federal 18 CPS Coahuila</c:v>
                </c:pt>
                <c:pt idx="41">
                  <c:v>CEFERESO No. 16 CPS Femenil Morelos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PPPAMEF_GRAPAG_14!$B$6:$B$51</c:f>
              <c:numCache>
                <c:formatCode>#,##0</c:formatCode>
                <c:ptCount val="46"/>
                <c:pt idx="0">
                  <c:v>1187</c:v>
                </c:pt>
                <c:pt idx="1">
                  <c:v>818</c:v>
                </c:pt>
                <c:pt idx="2">
                  <c:v>506</c:v>
                </c:pt>
                <c:pt idx="3">
                  <c:v>452</c:v>
                </c:pt>
                <c:pt idx="4">
                  <c:v>349</c:v>
                </c:pt>
                <c:pt idx="5">
                  <c:v>317</c:v>
                </c:pt>
                <c:pt idx="6">
                  <c:v>293</c:v>
                </c:pt>
                <c:pt idx="7">
                  <c:v>286</c:v>
                </c:pt>
                <c:pt idx="8">
                  <c:v>268</c:v>
                </c:pt>
                <c:pt idx="9">
                  <c:v>267</c:v>
                </c:pt>
                <c:pt idx="10">
                  <c:v>265</c:v>
                </c:pt>
                <c:pt idx="11">
                  <c:v>256</c:v>
                </c:pt>
                <c:pt idx="12">
                  <c:v>248</c:v>
                </c:pt>
                <c:pt idx="13">
                  <c:v>241</c:v>
                </c:pt>
                <c:pt idx="14">
                  <c:v>234</c:v>
                </c:pt>
                <c:pt idx="15">
                  <c:v>223</c:v>
                </c:pt>
                <c:pt idx="16">
                  <c:v>211</c:v>
                </c:pt>
                <c:pt idx="17">
                  <c:v>210</c:v>
                </c:pt>
                <c:pt idx="18">
                  <c:v>185</c:v>
                </c:pt>
                <c:pt idx="19">
                  <c:v>154</c:v>
                </c:pt>
                <c:pt idx="20">
                  <c:v>153</c:v>
                </c:pt>
                <c:pt idx="21">
                  <c:v>140</c:v>
                </c:pt>
                <c:pt idx="22">
                  <c:v>118</c:v>
                </c:pt>
                <c:pt idx="23">
                  <c:v>113</c:v>
                </c:pt>
                <c:pt idx="24">
                  <c:v>103</c:v>
                </c:pt>
                <c:pt idx="25">
                  <c:v>97</c:v>
                </c:pt>
                <c:pt idx="26">
                  <c:v>94</c:v>
                </c:pt>
                <c:pt idx="27">
                  <c:v>77</c:v>
                </c:pt>
                <c:pt idx="28">
                  <c:v>65</c:v>
                </c:pt>
                <c:pt idx="29">
                  <c:v>63</c:v>
                </c:pt>
                <c:pt idx="30">
                  <c:v>60</c:v>
                </c:pt>
                <c:pt idx="31">
                  <c:v>55</c:v>
                </c:pt>
                <c:pt idx="32">
                  <c:v>55</c:v>
                </c:pt>
                <c:pt idx="33">
                  <c:v>51</c:v>
                </c:pt>
                <c:pt idx="34">
                  <c:v>46</c:v>
                </c:pt>
                <c:pt idx="35" formatCode="General">
                  <c:v>41</c:v>
                </c:pt>
                <c:pt idx="36">
                  <c:v>40</c:v>
                </c:pt>
                <c:pt idx="37">
                  <c:v>35</c:v>
                </c:pt>
                <c:pt idx="38" formatCode="General">
                  <c:v>34</c:v>
                </c:pt>
                <c:pt idx="39">
                  <c:v>33</c:v>
                </c:pt>
                <c:pt idx="40" formatCode="General">
                  <c:v>33</c:v>
                </c:pt>
                <c:pt idx="41" formatCode="General">
                  <c:v>30</c:v>
                </c:pt>
                <c:pt idx="42">
                  <c:v>29</c:v>
                </c:pt>
                <c:pt idx="43">
                  <c:v>18</c:v>
                </c:pt>
                <c:pt idx="44" formatCode="General">
                  <c:v>10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9-4CB7-8600-302972AA2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5738256"/>
        <c:axId val="215459840"/>
      </c:barChart>
      <c:catAx>
        <c:axId val="54573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15459840"/>
        <c:crosses val="autoZero"/>
        <c:auto val="1"/>
        <c:lblAlgn val="ctr"/>
        <c:lblOffset val="100"/>
        <c:noMultiLvlLbl val="0"/>
      </c:catAx>
      <c:valAx>
        <c:axId val="2154598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4573825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4.1958127612187783E-3"/>
                  <c:y val="-8.74808394525259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B3-4CB0-A620-70F6A80699A0}"/>
                </c:ext>
              </c:extLst>
            </c:dLbl>
            <c:dLbl>
              <c:idx val="1"/>
              <c:layout>
                <c:manualLayout>
                  <c:x val="0.1300925177085884"/>
                  <c:y val="-0.3236640908025411"/>
                </c:manualLayout>
              </c:layout>
              <c:tx>
                <c:rich>
                  <a:bodyPr/>
                  <a:lstStyle/>
                  <a:p>
                    <a:fld id="{7B6D9799-3CE7-4FC3-BBBA-AFF5F066D3D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852B2124-B4B5-4CE9-A27D-5B3A14A2D114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63.20%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7B3-4CB0-A620-70F6A80699A0}"/>
                </c:ext>
              </c:extLst>
            </c:dLbl>
            <c:dLbl>
              <c:idx val="2"/>
              <c:layout>
                <c:manualLayout>
                  <c:x val="-6.5329034209264406E-2"/>
                  <c:y val="-2.36571773421417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3-4CB0-A620-70F6A80699A0}"/>
                </c:ext>
              </c:extLst>
            </c:dLbl>
            <c:dLbl>
              <c:idx val="3"/>
              <c:layout>
                <c:manualLayout>
                  <c:x val="3.3468914400199702E-2"/>
                  <c:y val="-0.1199062289918122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3-4CB0-A620-70F6A80699A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PPPAMFSJ_GRAPAG_16!$B$6:$B$9</c:f>
              <c:numCache>
                <c:formatCode>#,##0</c:formatCode>
                <c:ptCount val="4"/>
                <c:pt idx="0">
                  <c:v>2314</c:v>
                </c:pt>
                <c:pt idx="1">
                  <c:v>5413</c:v>
                </c:pt>
                <c:pt idx="2">
                  <c:v>305</c:v>
                </c:pt>
                <c:pt idx="3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D7-4413-804B-906305EF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495703199040454E-2"/>
          <c:y val="0.23785924283401322"/>
          <c:w val="0.77776985248110797"/>
          <c:h val="0.70320483610267981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explosion val="13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E00-41E3-B5E7-90B1CE0B3987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E00-41E3-B5E7-90B1CE0B3987}"/>
              </c:ext>
            </c:extLst>
          </c:dPt>
          <c:dLbls>
            <c:dLbl>
              <c:idx val="0"/>
              <c:layout>
                <c:manualLayout>
                  <c:x val="-0.20058739718586355"/>
                  <c:y val="3.871582502965920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BBEC9F9B-24F5-4302-A8B2-2A022291607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0197088B-258E-4D07-8798-D4455B050E01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E00-41E3-B5E7-90B1CE0B3987}"/>
                </c:ext>
              </c:extLst>
            </c:dLbl>
            <c:dLbl>
              <c:idx val="1"/>
              <c:layout>
                <c:manualLayout>
                  <c:x val="0.16422720505897859"/>
                  <c:y val="-0.2781880639735404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00-41E3-B5E7-90B1CE0B3987}"/>
                </c:ext>
              </c:extLst>
            </c:dLbl>
            <c:dLbl>
              <c:idx val="2"/>
              <c:layout>
                <c:manualLayout>
                  <c:x val="0.12401686694812897"/>
                  <c:y val="3.616256485786356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94-47FC-8806-330800E7231B}"/>
                </c:ext>
              </c:extLst>
            </c:dLbl>
            <c:dLbl>
              <c:idx val="3"/>
              <c:layout>
                <c:manualLayout>
                  <c:x val="-0.1115167204222952"/>
                  <c:y val="-4.596826564822201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4-47FC-8806-330800E7231B}"/>
                </c:ext>
              </c:extLst>
            </c:dLbl>
            <c:dLbl>
              <c:idx val="4"/>
              <c:layout>
                <c:manualLayout>
                  <c:x val="2.8655421444791166E-2"/>
                  <c:y val="-0.1226160799722798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4-47FC-8806-330800E7231B}"/>
                </c:ext>
              </c:extLst>
            </c:dLbl>
            <c:dLbl>
              <c:idx val="5"/>
              <c:layout>
                <c:manualLayout>
                  <c:x val="0.14443272606392679"/>
                  <c:y val="-0.122199398326236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4-47FC-8806-330800E72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TDPPP_GRA_PAG_19!$A$6:$A$11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TDPPP_GRA_PAG_19!$B$6:$B$11</c:f>
              <c:numCache>
                <c:formatCode>#,##0</c:formatCode>
                <c:ptCount val="6"/>
                <c:pt idx="0">
                  <c:v>14502</c:v>
                </c:pt>
                <c:pt idx="1">
                  <c:v>6496</c:v>
                </c:pt>
                <c:pt idx="2">
                  <c:v>5383</c:v>
                </c:pt>
                <c:pt idx="3" formatCode="General">
                  <c:v>469</c:v>
                </c:pt>
                <c:pt idx="4" formatCode="General">
                  <c:v>103</c:v>
                </c:pt>
                <c:pt idx="5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00-41E3-B5E7-90B1CE0B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JULIO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78442</xdr:colOff>
      <xdr:row>3</xdr:row>
      <xdr:rowOff>89647</xdr:rowOff>
    </xdr:from>
    <xdr:to>
      <xdr:col>12</xdr:col>
      <xdr:colOff>503892</xdr:colOff>
      <xdr:row>30</xdr:row>
      <xdr:rowOff>11206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C40C8A-229B-B803-2CF7-F3B2AF1793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FE2AF2-6F84-7040-F28F-C74B4B5944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CF182C3-C45A-1F67-A83E-8B5F1BCE8A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9E8DDA1-264B-4EC1-AC14-F518C5FC33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2E1311-F372-886F-9E6C-3998E42912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2E6B74E-2C7D-DB1F-C3D9-7333C3D1EE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48A6CD-B909-AD81-0830-D3AA7185BB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E0E0AD-D0C7-3099-2B0C-116B78BAE2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100853</xdr:colOff>
      <xdr:row>3</xdr:row>
      <xdr:rowOff>156883</xdr:rowOff>
    </xdr:from>
    <xdr:to>
      <xdr:col>12</xdr:col>
      <xdr:colOff>134470</xdr:colOff>
      <xdr:row>30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8151C0-733B-8C95-53C8-A8F6E3AAAF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455084</xdr:colOff>
      <xdr:row>4</xdr:row>
      <xdr:rowOff>105833</xdr:rowOff>
    </xdr:from>
    <xdr:to>
      <xdr:col>10</xdr:col>
      <xdr:colOff>328084</xdr:colOff>
      <xdr:row>26</xdr:row>
      <xdr:rowOff>10582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7DA703-4B71-46D0-AC9C-69B7FCDD5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613833</xdr:colOff>
      <xdr:row>2</xdr:row>
      <xdr:rowOff>137586</xdr:rowOff>
    </xdr:from>
    <xdr:to>
      <xdr:col>11</xdr:col>
      <xdr:colOff>179916</xdr:colOff>
      <xdr:row>26</xdr:row>
      <xdr:rowOff>169334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667911-1491-4148-9AFD-B1EB752DD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84667</xdr:colOff>
      <xdr:row>3</xdr:row>
      <xdr:rowOff>21166</xdr:rowOff>
    </xdr:from>
    <xdr:to>
      <xdr:col>12</xdr:col>
      <xdr:colOff>709083</xdr:colOff>
      <xdr:row>53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049DAE-9F31-4579-9B17-601519347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49823</xdr:colOff>
      <xdr:row>5</xdr:row>
      <xdr:rowOff>165652</xdr:rowOff>
    </xdr:from>
    <xdr:to>
      <xdr:col>11</xdr:col>
      <xdr:colOff>480391</xdr:colOff>
      <xdr:row>31</xdr:row>
      <xdr:rowOff>306344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C02789-746E-4F30-A42D-52DD38E44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</xdr:row>
      <xdr:rowOff>210910</xdr:rowOff>
    </xdr:from>
    <xdr:to>
      <xdr:col>17</xdr:col>
      <xdr:colOff>177459</xdr:colOff>
      <xdr:row>51</xdr:row>
      <xdr:rowOff>132520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E865715-2C6A-4FBB-ABA6-ABE8A0BA8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324971</xdr:colOff>
      <xdr:row>4</xdr:row>
      <xdr:rowOff>33616</xdr:rowOff>
    </xdr:from>
    <xdr:to>
      <xdr:col>12</xdr:col>
      <xdr:colOff>686921</xdr:colOff>
      <xdr:row>92</xdr:row>
      <xdr:rowOff>13072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46C67C-9883-7576-E7C0-4E9883E4FF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76200</xdr:rowOff>
    </xdr:from>
    <xdr:to>
      <xdr:col>12</xdr:col>
      <xdr:colOff>552450</xdr:colOff>
      <xdr:row>93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319AE6-2A7B-F9CC-1CBB-C8D030CBCD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145675</xdr:rowOff>
    </xdr:from>
    <xdr:to>
      <xdr:col>12</xdr:col>
      <xdr:colOff>661147</xdr:colOff>
      <xdr:row>31</xdr:row>
      <xdr:rowOff>12699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405E58-43D7-1217-C50F-55897B5074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1354F8-FA8D-5ADA-6DFC-3233E317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E16B045-B2B8-C9E9-BE48-479C5E6911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0745DDF-AD4C-B0D9-9753-6A01B011B7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149678</xdr:colOff>
      <xdr:row>4</xdr:row>
      <xdr:rowOff>94449</xdr:rowOff>
    </xdr:from>
    <xdr:to>
      <xdr:col>12</xdr:col>
      <xdr:colOff>413203</xdr:colOff>
      <xdr:row>33</xdr:row>
      <xdr:rowOff>94450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557A22-283E-0482-F928-B64058B455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4</xdr:row>
      <xdr:rowOff>89274</xdr:rowOff>
    </xdr:from>
    <xdr:to>
      <xdr:col>12</xdr:col>
      <xdr:colOff>373156</xdr:colOff>
      <xdr:row>94</xdr:row>
      <xdr:rowOff>47252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1F5C79-AF79-79C8-5A90-25CC9C5B4B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F3E3B9-151A-512F-57F4-2A71890D21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D6A4BF8-222C-D082-1171-2431458569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22411</xdr:rowOff>
    </xdr:from>
    <xdr:to>
      <xdr:col>12</xdr:col>
      <xdr:colOff>387350</xdr:colOff>
      <xdr:row>30</xdr:row>
      <xdr:rowOff>145676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DF53DC-4E1C-A4A9-F428-0D570D570B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3B4487-D07F-515E-8E3B-71858FAC8C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16435</xdr:rowOff>
    </xdr:from>
    <xdr:to>
      <xdr:col>11</xdr:col>
      <xdr:colOff>723527</xdr:colOff>
      <xdr:row>32</xdr:row>
      <xdr:rowOff>79935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B51048-77AC-557B-B1D7-7DDCB4DBDD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/2023/Febrero/2%20Cuaderno%20Vulnerable/Menores_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10%20Octubre/2%20Cuaderno%20Vulnerable/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Julio\2%20Cuaderno%20Vulnerable\Menores_07_2023.xlsx" TargetMode="External"/><Relationship Id="rId1" Type="http://schemas.openxmlformats.org/officeDocument/2006/relationships/externalLinkPath" Target="Menores_07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Julio\2%20Cuaderno%20Vulnerable\LGBTTI_07_2023.xlsx" TargetMode="External"/><Relationship Id="rId1" Type="http://schemas.openxmlformats.org/officeDocument/2006/relationships/externalLinkPath" Target="LGBTTI_07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Abril\2%20Cuaderno%20Vulnerable\Menores_2023.xlsx" TargetMode="External"/><Relationship Id="rId1" Type="http://schemas.openxmlformats.org/officeDocument/2006/relationships/externalLinkPath" Target="/2023/Abril/2%20Cuaderno%20Vulnerable/Menores_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5">
          <cell r="B5" t="str">
            <v>CANTIDAD</v>
          </cell>
        </row>
      </sheetData>
      <sheetData sheetId="3">
        <row r="7">
          <cell r="C7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GBTTIQ+ TOTAL"/>
      <sheetName val="TOTAL CF Y EF"/>
      <sheetName val="GRAF PAST LGBTTIQ+"/>
      <sheetName val="PPIFSSEF_TAB_PAG_4"/>
      <sheetName val="GRAF LGBTTTIQ EF CF"/>
    </sheetNames>
    <sheetDataSet>
      <sheetData sheetId="0"/>
      <sheetData sheetId="1"/>
      <sheetData sheetId="2">
        <row r="7">
          <cell r="B7" t="str">
            <v>CANTIDAD</v>
          </cell>
        </row>
      </sheetData>
      <sheetData sheetId="3" refreshError="1"/>
      <sheetData sheetId="4">
        <row r="7">
          <cell r="B7" t="str">
            <v>Total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C6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Julio&amp;anio=2023&amp;origen=excel" preserveFormatting="0" connectionId="6771" xr16:uid="{F5F9CA21-2457-416C-AAA5-6A081D27F859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Julio&amp;anio=2023&amp;origen=excel" preserveFormatting="0" connectionId="6780" xr16:uid="{A0AF4876-4709-42AD-AD04-4428C44FE64F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Julio&amp;anio=2023&amp;origen=excel" preserveFormatting="0" connectionId="6805" xr16:uid="{F1CB7C38-2625-45BD-A68C-98A0910CAA8F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Julio&amp;anio=2023&amp;origen=excel" preserveFormatting="0" connectionId="6813" xr16:uid="{CA5064E5-25C7-4A40-940B-7D6E7DCE2F8A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Julio&amp;anio=2023&amp;origen=excel" preserveFormatting="0" connectionId="6831" xr16:uid="{CE8D2BED-080B-4E26-83E0-ADB8CF30BF36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Julio&amp;anio=2023&amp;origen=excel" preserveFormatting="0" connectionId="6846" xr16:uid="{73A5B01E-69FB-4D5F-AA6E-4EB076F8BB13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Julio&amp;anio=2023&amp;origen=excel" preserveFormatting="0" connectionId="6863" xr16:uid="{FD5AC654-D9A7-42E6-B974-286755EEA83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Julio&amp;anio=2023&amp;origen=excel" preserveFormatting="0" connectionId="6902" xr16:uid="{D6D066A5-3B63-49DE-8EC1-FEEF10CAB58B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Julio&amp;anio=2023&amp;origen=excel" preserveFormatting="0" connectionId="6926" xr16:uid="{842E59C3-7AE7-4AF0-A37F-13A71C476178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Julio&amp;anio=2023&amp;origen=excel" preserveFormatting="0" connectionId="6928" xr16:uid="{DCFBB420-981F-4EB3-8F5F-397B13DBCDF5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Julio&amp;anio=2023&amp;origen=excel" preserveFormatting="0" connectionId="6728" xr16:uid="{83EB6C4F-3A0E-4EA5-80A8-7738A68ED52D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Julio&amp;anio=2023&amp;origen=excel" preserveFormatting="0" connectionId="6929" xr16:uid="{6F896A42-4F78-4054-A256-9F68E32137E7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Julio&amp;anio=2023&amp;origen=excel" preserveFormatting="0" connectionId="6930" xr16:uid="{C0E9D169-28A7-486F-8740-325FA3E676D6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Julio&amp;anio=2023&amp;origen=excel" preserveFormatting="0" connectionId="6931" xr16:uid="{EAEE627D-C3DC-42B7-B04C-903A9EBBC00C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Julio&amp;anio=2023&amp;origen=excel" preserveFormatting="0" connectionId="6932" xr16:uid="{1035F6BA-5919-4992-A7D1-9FDB7B947D63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C48D4031-C709-47B0-BA31-E8AD4495AD58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Julio&amp;anio=2023&amp;origen=excel" preserveFormatting="0" connectionId="6933" xr16:uid="{2D4C8E9C-7D17-4382-86AC-7A147B5F963B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Julio&amp;anio=2023&amp;origen=excel" preserveFormatting="0" connectionId="6935" xr16:uid="{61E660D9-C94A-4D07-9882-13DC07BFDB78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Julio&amp;anio=2023&amp;origen=excel" preserveFormatting="0" connectionId="6936" xr16:uid="{B43CC4D4-A36B-4ADA-A242-96BD4118E507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Julio&amp;anio=2023&amp;origen=excel" preserveFormatting="0" connectionId="6937" xr16:uid="{0DD7A1B5-C93E-49A3-8C23-2EBD8C801BD7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Julio&amp;anio=2023&amp;origen=excel" preserveFormatting="0" connectionId="6938" xr16:uid="{FD3E90CA-C88F-40FC-8CC3-0B75BD215007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Julio&amp;anio=2023&amp;origen=excel" preserveFormatting="0" connectionId="6729" xr16:uid="{62B32542-32A6-450C-9A37-41773D904C42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Julio&amp;anio=2023&amp;origen=excel" preserveFormatting="0" connectionId="6939" xr16:uid="{A64B54B5-F818-4B25-A23A-1DCBF30C7CA9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Julio&amp;anio=2023&amp;origen=excel" preserveFormatting="0" connectionId="6942" xr16:uid="{C3B364EE-4D24-4195-8A39-EF724A560D75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Julio&amp;anio=2023&amp;origen=excel" preserveFormatting="0" connectionId="6940" xr16:uid="{0A28FB67-6681-4C7D-9C23-B2A79646497A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Julio&amp;anio=2023&amp;origen=excel" preserveFormatting="0" connectionId="6941" xr16:uid="{FFE5F353-077A-49F8-9BF2-B76171FA2689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Julio&amp;anio=2023&amp;origen=excel" preserveFormatting="0" connectionId="6730" xr16:uid="{125B59A3-F340-4758-BEE9-CF5787554101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Julio&amp;anio=2023&amp;origen=excel" preserveFormatting="0" connectionId="6731" xr16:uid="{C03C1583-E94B-4FA2-9104-363703249A92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Julio&amp;anio=2023&amp;origen=excel" preserveFormatting="0" connectionId="6733" xr16:uid="{11DF4E81-CB48-465F-B3F8-C0CA9E15B5B9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Julio&amp;anio=2023&amp;origen=excel" preserveFormatting="0" connectionId="6735" xr16:uid="{EFD7A85E-CFFD-460B-99E3-B11B00F2D89C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Julio&amp;anio=2023&amp;origen=excel" preserveFormatting="0" connectionId="6736" xr16:uid="{5B72E813-221A-479A-BB94-4FBC03EB31F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Julio&amp;anio=2023&amp;origen=excel" preserveFormatting="0" connectionId="6737" xr16:uid="{00EF69D1-489E-4341-AD3B-AE99D5042149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S12" sqref="S12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74"/>
      <c r="B9" s="474"/>
      <c r="C9" s="474"/>
      <c r="D9" s="474"/>
      <c r="E9" s="474"/>
      <c r="F9" s="474"/>
      <c r="G9" s="474"/>
      <c r="H9" s="474"/>
      <c r="I9" s="474"/>
      <c r="J9" s="474"/>
    </row>
    <row r="10" spans="1:10" ht="20.100000000000001" customHeight="1">
      <c r="A10" s="474"/>
      <c r="B10" s="474"/>
      <c r="C10" s="474"/>
      <c r="D10" s="474"/>
      <c r="E10" s="474"/>
      <c r="F10" s="474"/>
      <c r="G10" s="474"/>
      <c r="H10" s="474"/>
      <c r="I10" s="474"/>
      <c r="J10" s="474"/>
    </row>
    <row r="11" spans="1:10" ht="20.100000000000001" customHeight="1">
      <c r="A11" s="474"/>
      <c r="B11" s="474"/>
      <c r="C11" s="474"/>
      <c r="D11" s="474"/>
      <c r="E11" s="474"/>
      <c r="F11" s="474"/>
      <c r="G11" s="474"/>
      <c r="H11" s="474"/>
      <c r="I11" s="474"/>
      <c r="J11" s="474"/>
    </row>
    <row r="12" spans="1:10" ht="20.100000000000001" customHeight="1">
      <c r="A12" s="474"/>
      <c r="B12" s="474"/>
      <c r="C12" s="474"/>
      <c r="D12" s="474"/>
      <c r="E12" s="474"/>
      <c r="F12" s="474"/>
      <c r="G12" s="474"/>
      <c r="H12" s="474"/>
      <c r="I12" s="474"/>
      <c r="J12" s="474"/>
    </row>
    <row r="13" spans="1:10" ht="20.100000000000001" customHeight="1">
      <c r="A13" s="474"/>
      <c r="B13" s="474"/>
      <c r="C13" s="474"/>
      <c r="D13" s="474"/>
      <c r="E13" s="474"/>
      <c r="F13" s="474"/>
      <c r="G13" s="474"/>
      <c r="H13" s="474"/>
      <c r="I13" s="474"/>
      <c r="J13" s="474"/>
    </row>
    <row r="14" spans="1:10" ht="20.100000000000001" customHeight="1">
      <c r="A14" s="474"/>
      <c r="B14" s="474"/>
      <c r="C14" s="474"/>
      <c r="D14" s="474"/>
      <c r="E14" s="474"/>
      <c r="F14" s="474"/>
      <c r="G14" s="474"/>
      <c r="H14" s="474"/>
      <c r="I14" s="474"/>
      <c r="J14" s="474"/>
    </row>
    <row r="15" spans="1:10" ht="20.100000000000001" customHeight="1">
      <c r="A15" s="474"/>
      <c r="B15" s="474"/>
      <c r="C15" s="474"/>
      <c r="D15" s="474"/>
      <c r="E15" s="474"/>
      <c r="F15" s="474"/>
      <c r="G15" s="474"/>
      <c r="H15" s="474"/>
      <c r="I15" s="474"/>
      <c r="J15" s="474"/>
    </row>
    <row r="16" spans="1:10" ht="20.100000000000001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</row>
    <row r="17" spans="1:10" ht="20.100000000000001" customHeight="1">
      <c r="A17" s="474"/>
      <c r="B17" s="474"/>
      <c r="C17" s="474"/>
      <c r="D17" s="474"/>
      <c r="E17" s="474"/>
      <c r="F17" s="474"/>
      <c r="G17" s="474"/>
      <c r="H17" s="474"/>
      <c r="I17" s="474"/>
      <c r="J17" s="474"/>
    </row>
    <row r="18" spans="1:10" ht="20.100000000000001" customHeight="1">
      <c r="A18" s="474"/>
      <c r="B18" s="474"/>
      <c r="C18" s="474"/>
      <c r="D18" s="474"/>
      <c r="E18" s="474"/>
      <c r="F18" s="474"/>
      <c r="G18" s="474"/>
      <c r="H18" s="474"/>
      <c r="I18" s="474"/>
      <c r="J18" s="474"/>
    </row>
    <row r="19" spans="1:10" ht="20.100000000000001" customHeight="1">
      <c r="A19" s="474"/>
      <c r="B19" s="474"/>
      <c r="C19" s="474"/>
      <c r="D19" s="474"/>
      <c r="E19" s="474"/>
      <c r="F19" s="474"/>
      <c r="G19" s="474"/>
      <c r="H19" s="474"/>
      <c r="I19" s="474"/>
      <c r="J19" s="474"/>
    </row>
    <row r="20" spans="1:10" ht="20.100000000000001" customHeight="1">
      <c r="A20" s="474"/>
      <c r="B20" s="474"/>
      <c r="C20" s="474"/>
      <c r="D20" s="474"/>
      <c r="E20" s="474"/>
      <c r="F20" s="474"/>
      <c r="G20" s="474"/>
      <c r="H20" s="474"/>
      <c r="I20" s="474"/>
      <c r="J20" s="474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75"/>
      <c r="B25" s="475"/>
      <c r="C25" s="475"/>
      <c r="D25" s="475"/>
      <c r="E25" s="475"/>
      <c r="F25" s="475"/>
      <c r="G25" s="475"/>
      <c r="H25" s="475"/>
      <c r="I25" s="475"/>
      <c r="J25" s="475"/>
    </row>
    <row r="26" spans="1:10" ht="20.100000000000001" customHeight="1">
      <c r="A26" s="475"/>
      <c r="B26" s="475"/>
      <c r="C26" s="475"/>
      <c r="D26" s="475"/>
      <c r="E26" s="475"/>
      <c r="F26" s="475"/>
      <c r="G26" s="475"/>
      <c r="H26" s="475"/>
      <c r="I26" s="475"/>
      <c r="J26" s="475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B9742-0499-4ED3-91C5-44D322344A7A}">
  <dimension ref="A1:Q78"/>
  <sheetViews>
    <sheetView view="pageBreakPreview" topLeftCell="A42" zoomScale="60" zoomScaleNormal="100" workbookViewId="0">
      <selection activeCell="AA37" sqref="AA37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09" t="s">
        <v>346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</row>
    <row r="3" spans="1:17" ht="20.100000000000001" customHeight="1">
      <c r="A3" s="509" t="str">
        <f>UPPER(CONCATENATE("Julio 2023"))</f>
        <v>JULIO 2023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</row>
    <row r="4" spans="1:17">
      <c r="A4" s="55"/>
    </row>
    <row r="5" spans="1:17">
      <c r="A5" s="502" t="s">
        <v>347</v>
      </c>
      <c r="B5" s="511"/>
      <c r="C5" s="502" t="s">
        <v>269</v>
      </c>
      <c r="D5" s="502"/>
      <c r="E5" s="502"/>
      <c r="F5" s="502"/>
      <c r="G5" s="502"/>
      <c r="H5" s="502"/>
      <c r="I5" s="511"/>
      <c r="J5" s="502" t="s">
        <v>270</v>
      </c>
      <c r="K5" s="502"/>
      <c r="L5" s="502"/>
      <c r="M5" s="502"/>
      <c r="N5" s="502"/>
      <c r="O5" s="502"/>
      <c r="P5" s="511"/>
      <c r="Q5" s="502" t="s">
        <v>90</v>
      </c>
    </row>
    <row r="6" spans="1:17">
      <c r="A6" s="502"/>
      <c r="B6" s="511"/>
      <c r="C6" s="502" t="s">
        <v>278</v>
      </c>
      <c r="D6" s="502"/>
      <c r="E6" s="502" t="s">
        <v>279</v>
      </c>
      <c r="F6" s="502"/>
      <c r="G6" s="502" t="s">
        <v>193</v>
      </c>
      <c r="H6" s="502" t="s">
        <v>271</v>
      </c>
      <c r="I6" s="511"/>
      <c r="J6" s="502" t="s">
        <v>278</v>
      </c>
      <c r="K6" s="502"/>
      <c r="L6" s="502" t="s">
        <v>279</v>
      </c>
      <c r="M6" s="502"/>
      <c r="N6" s="502" t="s">
        <v>193</v>
      </c>
      <c r="O6" s="502" t="s">
        <v>271</v>
      </c>
      <c r="P6" s="511"/>
      <c r="Q6" s="502"/>
    </row>
    <row r="7" spans="1:17">
      <c r="A7" s="502"/>
      <c r="B7" s="511"/>
      <c r="C7" s="93" t="s">
        <v>272</v>
      </c>
      <c r="D7" s="93" t="s">
        <v>273</v>
      </c>
      <c r="E7" s="93" t="s">
        <v>272</v>
      </c>
      <c r="F7" s="93" t="s">
        <v>273</v>
      </c>
      <c r="G7" s="502"/>
      <c r="H7" s="502"/>
      <c r="I7" s="511"/>
      <c r="J7" s="93" t="s">
        <v>272</v>
      </c>
      <c r="K7" s="93" t="s">
        <v>273</v>
      </c>
      <c r="L7" s="93" t="s">
        <v>272</v>
      </c>
      <c r="M7" s="93" t="s">
        <v>273</v>
      </c>
      <c r="N7" s="502"/>
      <c r="O7" s="502"/>
      <c r="P7" s="511"/>
      <c r="Q7" s="502"/>
    </row>
    <row r="8" spans="1:17" ht="8.1" customHeight="1">
      <c r="A8" s="112"/>
      <c r="B8" s="55"/>
      <c r="C8" s="113"/>
      <c r="D8" s="113"/>
      <c r="E8" s="113"/>
      <c r="F8" s="113"/>
      <c r="G8" s="113"/>
      <c r="H8" s="113"/>
      <c r="I8" s="55"/>
      <c r="J8" s="113"/>
      <c r="K8" s="113"/>
      <c r="L8" s="113"/>
      <c r="M8" s="113"/>
      <c r="N8" s="113"/>
      <c r="O8" s="113"/>
      <c r="P8" s="55"/>
      <c r="Q8" s="113"/>
    </row>
    <row r="9" spans="1:17">
      <c r="A9" s="104" t="s">
        <v>292</v>
      </c>
      <c r="B9" s="109"/>
      <c r="C9" s="215">
        <v>29</v>
      </c>
      <c r="D9" s="215">
        <v>1</v>
      </c>
      <c r="E9" s="215">
        <v>41</v>
      </c>
      <c r="F9" s="215">
        <v>2</v>
      </c>
      <c r="G9" s="87">
        <v>73</v>
      </c>
      <c r="H9" s="87">
        <v>95</v>
      </c>
      <c r="I9" s="109"/>
      <c r="J9" s="215">
        <v>1</v>
      </c>
      <c r="K9" s="215">
        <v>0</v>
      </c>
      <c r="L9" s="215">
        <v>3</v>
      </c>
      <c r="M9" s="215">
        <v>0</v>
      </c>
      <c r="N9" s="87">
        <v>4</v>
      </c>
      <c r="O9" s="87">
        <v>5</v>
      </c>
      <c r="P9" s="109"/>
      <c r="Q9" s="87">
        <v>77</v>
      </c>
    </row>
    <row r="10" spans="1:17">
      <c r="A10" s="104" t="s">
        <v>293</v>
      </c>
      <c r="B10" s="109"/>
      <c r="C10" s="215">
        <v>5</v>
      </c>
      <c r="D10" s="215">
        <v>0</v>
      </c>
      <c r="E10" s="215">
        <v>0</v>
      </c>
      <c r="F10" s="215">
        <v>0</v>
      </c>
      <c r="G10" s="87">
        <v>5</v>
      </c>
      <c r="H10" s="87">
        <v>83</v>
      </c>
      <c r="I10" s="109"/>
      <c r="J10" s="215">
        <v>1</v>
      </c>
      <c r="K10" s="215">
        <v>0</v>
      </c>
      <c r="L10" s="215">
        <v>0</v>
      </c>
      <c r="M10" s="215">
        <v>0</v>
      </c>
      <c r="N10" s="87">
        <v>1</v>
      </c>
      <c r="O10" s="87">
        <v>17</v>
      </c>
      <c r="P10" s="109"/>
      <c r="Q10" s="87">
        <v>6</v>
      </c>
    </row>
    <row r="11" spans="1:17">
      <c r="A11" s="104" t="s">
        <v>294</v>
      </c>
      <c r="B11" s="109"/>
      <c r="C11" s="215">
        <v>10</v>
      </c>
      <c r="D11" s="215">
        <v>1</v>
      </c>
      <c r="E11" s="215">
        <v>30</v>
      </c>
      <c r="F11" s="215">
        <v>0</v>
      </c>
      <c r="G11" s="87">
        <v>41</v>
      </c>
      <c r="H11" s="87">
        <v>93</v>
      </c>
      <c r="I11" s="109"/>
      <c r="J11" s="215">
        <v>3</v>
      </c>
      <c r="K11" s="215">
        <v>0</v>
      </c>
      <c r="L11" s="215">
        <v>0</v>
      </c>
      <c r="M11" s="215">
        <v>0</v>
      </c>
      <c r="N11" s="87">
        <v>3</v>
      </c>
      <c r="O11" s="87">
        <v>7</v>
      </c>
      <c r="P11" s="109"/>
      <c r="Q11" s="87">
        <v>44</v>
      </c>
    </row>
    <row r="12" spans="1:17">
      <c r="A12" s="104" t="s">
        <v>295</v>
      </c>
      <c r="B12" s="109"/>
      <c r="C12" s="215">
        <v>3</v>
      </c>
      <c r="D12" s="215">
        <v>0</v>
      </c>
      <c r="E12" s="215">
        <v>2</v>
      </c>
      <c r="F12" s="215">
        <v>0</v>
      </c>
      <c r="G12" s="87">
        <v>5</v>
      </c>
      <c r="H12" s="87">
        <v>100</v>
      </c>
      <c r="I12" s="109"/>
      <c r="J12" s="215">
        <v>0</v>
      </c>
      <c r="K12" s="215">
        <v>0</v>
      </c>
      <c r="L12" s="215">
        <v>0</v>
      </c>
      <c r="M12" s="215">
        <v>0</v>
      </c>
      <c r="N12" s="87">
        <v>0</v>
      </c>
      <c r="O12" s="87">
        <v>0</v>
      </c>
      <c r="P12" s="109"/>
      <c r="Q12" s="87">
        <v>5</v>
      </c>
    </row>
    <row r="13" spans="1:17">
      <c r="A13" s="104" t="s">
        <v>296</v>
      </c>
      <c r="B13" s="109"/>
      <c r="C13" s="215">
        <v>65</v>
      </c>
      <c r="D13" s="215">
        <v>1</v>
      </c>
      <c r="E13" s="215">
        <v>111</v>
      </c>
      <c r="F13" s="215">
        <v>4</v>
      </c>
      <c r="G13" s="87">
        <v>181</v>
      </c>
      <c r="H13" s="87">
        <v>98</v>
      </c>
      <c r="I13" s="109"/>
      <c r="J13" s="215">
        <v>1</v>
      </c>
      <c r="K13" s="215">
        <v>1</v>
      </c>
      <c r="L13" s="215">
        <v>1</v>
      </c>
      <c r="M13" s="215">
        <v>0</v>
      </c>
      <c r="N13" s="87">
        <v>3</v>
      </c>
      <c r="O13" s="87">
        <v>2</v>
      </c>
      <c r="P13" s="109"/>
      <c r="Q13" s="87">
        <v>184</v>
      </c>
    </row>
    <row r="14" spans="1:17">
      <c r="A14" s="104" t="s">
        <v>297</v>
      </c>
      <c r="B14" s="109"/>
      <c r="C14" s="215">
        <v>106</v>
      </c>
      <c r="D14" s="215">
        <v>1</v>
      </c>
      <c r="E14" s="215">
        <v>112</v>
      </c>
      <c r="F14" s="215">
        <v>1</v>
      </c>
      <c r="G14" s="87">
        <v>220</v>
      </c>
      <c r="H14" s="87">
        <v>98</v>
      </c>
      <c r="I14" s="109"/>
      <c r="J14" s="215">
        <v>0</v>
      </c>
      <c r="K14" s="215">
        <v>0</v>
      </c>
      <c r="L14" s="215">
        <v>4</v>
      </c>
      <c r="M14" s="215">
        <v>0</v>
      </c>
      <c r="N14" s="87">
        <v>4</v>
      </c>
      <c r="O14" s="87">
        <v>2</v>
      </c>
      <c r="P14" s="109"/>
      <c r="Q14" s="87">
        <v>224</v>
      </c>
    </row>
    <row r="15" spans="1:17">
      <c r="A15" s="104" t="s">
        <v>356</v>
      </c>
      <c r="B15" s="109"/>
      <c r="C15" s="215">
        <v>4</v>
      </c>
      <c r="D15" s="215">
        <v>0</v>
      </c>
      <c r="E15" s="215">
        <v>7</v>
      </c>
      <c r="F15" s="215">
        <v>1</v>
      </c>
      <c r="G15" s="87">
        <v>12</v>
      </c>
      <c r="H15" s="87">
        <v>100</v>
      </c>
      <c r="I15" s="109"/>
      <c r="J15" s="215">
        <v>0</v>
      </c>
      <c r="K15" s="215">
        <v>0</v>
      </c>
      <c r="L15" s="215">
        <v>0</v>
      </c>
      <c r="M15" s="215">
        <v>0</v>
      </c>
      <c r="N15" s="87">
        <v>0</v>
      </c>
      <c r="O15" s="87">
        <v>0</v>
      </c>
      <c r="P15" s="109"/>
      <c r="Q15" s="87">
        <v>12</v>
      </c>
    </row>
    <row r="16" spans="1:17">
      <c r="A16" s="104" t="s">
        <v>357</v>
      </c>
      <c r="B16" s="109"/>
      <c r="C16" s="215">
        <v>2</v>
      </c>
      <c r="D16" s="215">
        <v>0</v>
      </c>
      <c r="E16" s="215">
        <v>16</v>
      </c>
      <c r="F16" s="215">
        <v>1</v>
      </c>
      <c r="G16" s="87">
        <v>19</v>
      </c>
      <c r="H16" s="87">
        <v>90</v>
      </c>
      <c r="I16" s="109"/>
      <c r="J16" s="215">
        <v>0</v>
      </c>
      <c r="K16" s="215">
        <v>0</v>
      </c>
      <c r="L16" s="215">
        <v>2</v>
      </c>
      <c r="M16" s="215">
        <v>0</v>
      </c>
      <c r="N16" s="87">
        <v>2</v>
      </c>
      <c r="O16" s="87">
        <v>10</v>
      </c>
      <c r="P16" s="109"/>
      <c r="Q16" s="87">
        <v>21</v>
      </c>
    </row>
    <row r="17" spans="1:17">
      <c r="A17" s="104" t="s">
        <v>349</v>
      </c>
      <c r="B17" s="109"/>
      <c r="C17" s="215">
        <v>0</v>
      </c>
      <c r="D17" s="215">
        <v>0</v>
      </c>
      <c r="E17" s="215">
        <v>1</v>
      </c>
      <c r="F17" s="215">
        <v>0</v>
      </c>
      <c r="G17" s="87">
        <v>1</v>
      </c>
      <c r="H17" s="87">
        <v>100</v>
      </c>
      <c r="I17" s="109"/>
      <c r="J17" s="215">
        <v>0</v>
      </c>
      <c r="K17" s="215">
        <v>0</v>
      </c>
      <c r="L17" s="215">
        <v>0</v>
      </c>
      <c r="M17" s="215">
        <v>0</v>
      </c>
      <c r="N17" s="87">
        <v>0</v>
      </c>
      <c r="O17" s="87">
        <v>0</v>
      </c>
      <c r="P17" s="109"/>
      <c r="Q17" s="87">
        <v>1</v>
      </c>
    </row>
    <row r="18" spans="1:17">
      <c r="A18" s="104" t="s">
        <v>298</v>
      </c>
      <c r="B18" s="109"/>
      <c r="C18" s="215">
        <v>53</v>
      </c>
      <c r="D18" s="215">
        <v>2</v>
      </c>
      <c r="E18" s="215">
        <v>98</v>
      </c>
      <c r="F18" s="215">
        <v>4</v>
      </c>
      <c r="G18" s="87">
        <v>157</v>
      </c>
      <c r="H18" s="87">
        <v>92</v>
      </c>
      <c r="I18" s="109"/>
      <c r="J18" s="215">
        <v>3</v>
      </c>
      <c r="K18" s="215">
        <v>0</v>
      </c>
      <c r="L18" s="215">
        <v>11</v>
      </c>
      <c r="M18" s="215">
        <v>0</v>
      </c>
      <c r="N18" s="87">
        <v>14</v>
      </c>
      <c r="O18" s="87">
        <v>8</v>
      </c>
      <c r="P18" s="109"/>
      <c r="Q18" s="87">
        <v>171</v>
      </c>
    </row>
    <row r="19" spans="1:17">
      <c r="A19" s="104" t="s">
        <v>299</v>
      </c>
      <c r="B19" s="109"/>
      <c r="C19" s="215">
        <v>0</v>
      </c>
      <c r="D19" s="215">
        <v>0</v>
      </c>
      <c r="E19" s="215">
        <v>0</v>
      </c>
      <c r="F19" s="215">
        <v>2</v>
      </c>
      <c r="G19" s="87">
        <v>2</v>
      </c>
      <c r="H19" s="87">
        <v>100</v>
      </c>
      <c r="I19" s="109"/>
      <c r="J19" s="215">
        <v>0</v>
      </c>
      <c r="K19" s="215">
        <v>0</v>
      </c>
      <c r="L19" s="215">
        <v>0</v>
      </c>
      <c r="M19" s="215">
        <v>0</v>
      </c>
      <c r="N19" s="87">
        <v>0</v>
      </c>
      <c r="O19" s="87">
        <v>0</v>
      </c>
      <c r="P19" s="109"/>
      <c r="Q19" s="87">
        <v>2</v>
      </c>
    </row>
    <row r="20" spans="1:17">
      <c r="A20" s="104" t="s">
        <v>300</v>
      </c>
      <c r="B20" s="109"/>
      <c r="C20" s="215">
        <v>3</v>
      </c>
      <c r="D20" s="215">
        <v>0</v>
      </c>
      <c r="E20" s="215">
        <v>7</v>
      </c>
      <c r="F20" s="215">
        <v>0</v>
      </c>
      <c r="G20" s="87">
        <v>10</v>
      </c>
      <c r="H20" s="87">
        <v>100</v>
      </c>
      <c r="I20" s="109"/>
      <c r="J20" s="215">
        <v>0</v>
      </c>
      <c r="K20" s="215">
        <v>0</v>
      </c>
      <c r="L20" s="215">
        <v>0</v>
      </c>
      <c r="M20" s="215">
        <v>0</v>
      </c>
      <c r="N20" s="87">
        <v>0</v>
      </c>
      <c r="O20" s="87">
        <v>0</v>
      </c>
      <c r="P20" s="109"/>
      <c r="Q20" s="87">
        <v>10</v>
      </c>
    </row>
    <row r="21" spans="1:17">
      <c r="A21" s="104" t="s">
        <v>301</v>
      </c>
      <c r="B21" s="109"/>
      <c r="C21" s="215">
        <v>0</v>
      </c>
      <c r="D21" s="215">
        <v>0</v>
      </c>
      <c r="E21" s="215">
        <v>4</v>
      </c>
      <c r="F21" s="215">
        <v>0</v>
      </c>
      <c r="G21" s="87">
        <v>4</v>
      </c>
      <c r="H21" s="87">
        <v>80</v>
      </c>
      <c r="I21" s="109"/>
      <c r="J21" s="215">
        <v>0</v>
      </c>
      <c r="K21" s="215">
        <v>0</v>
      </c>
      <c r="L21" s="215">
        <v>1</v>
      </c>
      <c r="M21" s="215">
        <v>0</v>
      </c>
      <c r="N21" s="87">
        <v>1</v>
      </c>
      <c r="O21" s="87">
        <v>20</v>
      </c>
      <c r="P21" s="109"/>
      <c r="Q21" s="87">
        <v>5</v>
      </c>
    </row>
    <row r="22" spans="1:17">
      <c r="A22" s="104" t="s">
        <v>302</v>
      </c>
      <c r="B22" s="109"/>
      <c r="C22" s="215">
        <v>65</v>
      </c>
      <c r="D22" s="215">
        <v>0</v>
      </c>
      <c r="E22" s="215">
        <v>50</v>
      </c>
      <c r="F22" s="215">
        <v>0</v>
      </c>
      <c r="G22" s="87">
        <v>115</v>
      </c>
      <c r="H22" s="87">
        <v>99</v>
      </c>
      <c r="I22" s="109"/>
      <c r="J22" s="215">
        <v>0</v>
      </c>
      <c r="K22" s="215">
        <v>0</v>
      </c>
      <c r="L22" s="215">
        <v>1</v>
      </c>
      <c r="M22" s="215">
        <v>0</v>
      </c>
      <c r="N22" s="87">
        <v>1</v>
      </c>
      <c r="O22" s="87">
        <v>1</v>
      </c>
      <c r="P22" s="109"/>
      <c r="Q22" s="87">
        <v>116</v>
      </c>
    </row>
    <row r="23" spans="1:17">
      <c r="A23" s="104" t="s">
        <v>303</v>
      </c>
      <c r="B23" s="109"/>
      <c r="C23" s="215">
        <v>5</v>
      </c>
      <c r="D23" s="215">
        <v>0</v>
      </c>
      <c r="E23" s="215">
        <v>13</v>
      </c>
      <c r="F23" s="215">
        <v>0</v>
      </c>
      <c r="G23" s="87">
        <v>18</v>
      </c>
      <c r="H23" s="87">
        <v>100</v>
      </c>
      <c r="I23" s="109"/>
      <c r="J23" s="215">
        <v>0</v>
      </c>
      <c r="K23" s="215">
        <v>0</v>
      </c>
      <c r="L23" s="215">
        <v>0</v>
      </c>
      <c r="M23" s="215">
        <v>0</v>
      </c>
      <c r="N23" s="87">
        <v>0</v>
      </c>
      <c r="O23" s="87">
        <v>0</v>
      </c>
      <c r="P23" s="109"/>
      <c r="Q23" s="87">
        <v>18</v>
      </c>
    </row>
    <row r="24" spans="1:17">
      <c r="A24" s="104" t="s">
        <v>304</v>
      </c>
      <c r="B24" s="109"/>
      <c r="C24" s="215">
        <v>41</v>
      </c>
      <c r="D24" s="215">
        <v>5</v>
      </c>
      <c r="E24" s="215">
        <v>103</v>
      </c>
      <c r="F24" s="215">
        <v>2</v>
      </c>
      <c r="G24" s="87">
        <v>151</v>
      </c>
      <c r="H24" s="87">
        <v>96</v>
      </c>
      <c r="I24" s="109"/>
      <c r="J24" s="215">
        <v>4</v>
      </c>
      <c r="K24" s="215">
        <v>0</v>
      </c>
      <c r="L24" s="215">
        <v>1</v>
      </c>
      <c r="M24" s="215">
        <v>1</v>
      </c>
      <c r="N24" s="87">
        <v>6</v>
      </c>
      <c r="O24" s="87">
        <v>4</v>
      </c>
      <c r="P24" s="109"/>
      <c r="Q24" s="87">
        <v>157</v>
      </c>
    </row>
    <row r="25" spans="1:17">
      <c r="A25" s="104" t="s">
        <v>305</v>
      </c>
      <c r="B25" s="109"/>
      <c r="C25" s="215">
        <v>5</v>
      </c>
      <c r="D25" s="215">
        <v>0</v>
      </c>
      <c r="E25" s="215">
        <v>0</v>
      </c>
      <c r="F25" s="215">
        <v>0</v>
      </c>
      <c r="G25" s="87">
        <v>5</v>
      </c>
      <c r="H25" s="87">
        <v>100</v>
      </c>
      <c r="I25" s="109"/>
      <c r="J25" s="215">
        <v>0</v>
      </c>
      <c r="K25" s="215">
        <v>0</v>
      </c>
      <c r="L25" s="215">
        <v>0</v>
      </c>
      <c r="M25" s="215">
        <v>0</v>
      </c>
      <c r="N25" s="87">
        <v>0</v>
      </c>
      <c r="O25" s="87">
        <v>0</v>
      </c>
      <c r="P25" s="109"/>
      <c r="Q25" s="87">
        <v>5</v>
      </c>
    </row>
    <row r="26" spans="1:17">
      <c r="A26" s="104" t="s">
        <v>306</v>
      </c>
      <c r="B26" s="109"/>
      <c r="C26" s="215">
        <v>1</v>
      </c>
      <c r="D26" s="215">
        <v>0</v>
      </c>
      <c r="E26" s="215">
        <v>0</v>
      </c>
      <c r="F26" s="215">
        <v>0</v>
      </c>
      <c r="G26" s="87">
        <v>1</v>
      </c>
      <c r="H26" s="87">
        <v>100</v>
      </c>
      <c r="I26" s="109"/>
      <c r="J26" s="215">
        <v>0</v>
      </c>
      <c r="K26" s="215">
        <v>0</v>
      </c>
      <c r="L26" s="215">
        <v>0</v>
      </c>
      <c r="M26" s="215">
        <v>0</v>
      </c>
      <c r="N26" s="87">
        <v>0</v>
      </c>
      <c r="O26" s="87">
        <v>0</v>
      </c>
      <c r="P26" s="109"/>
      <c r="Q26" s="87">
        <v>1</v>
      </c>
    </row>
    <row r="27" spans="1:17">
      <c r="A27" s="104" t="s">
        <v>350</v>
      </c>
      <c r="B27" s="109"/>
      <c r="C27" s="215">
        <v>1</v>
      </c>
      <c r="D27" s="215">
        <v>0</v>
      </c>
      <c r="E27" s="215">
        <v>1</v>
      </c>
      <c r="F27" s="215">
        <v>0</v>
      </c>
      <c r="G27" s="87">
        <v>2</v>
      </c>
      <c r="H27" s="87">
        <v>67</v>
      </c>
      <c r="I27" s="109"/>
      <c r="J27" s="215">
        <v>1</v>
      </c>
      <c r="K27" s="215">
        <v>0</v>
      </c>
      <c r="L27" s="215">
        <v>0</v>
      </c>
      <c r="M27" s="215">
        <v>0</v>
      </c>
      <c r="N27" s="87">
        <v>1</v>
      </c>
      <c r="O27" s="87">
        <v>33</v>
      </c>
      <c r="P27" s="109"/>
      <c r="Q27" s="87">
        <v>3</v>
      </c>
    </row>
    <row r="28" spans="1:17">
      <c r="A28" s="104" t="s">
        <v>351</v>
      </c>
      <c r="B28" s="109"/>
      <c r="C28" s="215">
        <v>0</v>
      </c>
      <c r="D28" s="215">
        <v>0</v>
      </c>
      <c r="E28" s="215">
        <v>1</v>
      </c>
      <c r="F28" s="215">
        <v>0</v>
      </c>
      <c r="G28" s="87">
        <v>1</v>
      </c>
      <c r="H28" s="87">
        <v>50</v>
      </c>
      <c r="I28" s="109"/>
      <c r="J28" s="215">
        <v>1</v>
      </c>
      <c r="K28" s="215">
        <v>0</v>
      </c>
      <c r="L28" s="215">
        <v>0</v>
      </c>
      <c r="M28" s="215">
        <v>0</v>
      </c>
      <c r="N28" s="87">
        <v>1</v>
      </c>
      <c r="O28" s="87">
        <v>50</v>
      </c>
      <c r="P28" s="109"/>
      <c r="Q28" s="87">
        <v>2</v>
      </c>
    </row>
    <row r="29" spans="1:17">
      <c r="A29" s="104" t="s">
        <v>352</v>
      </c>
      <c r="B29" s="109"/>
      <c r="C29" s="215">
        <v>0</v>
      </c>
      <c r="D29" s="215">
        <v>0</v>
      </c>
      <c r="E29" s="215">
        <v>2</v>
      </c>
      <c r="F29" s="215">
        <v>0</v>
      </c>
      <c r="G29" s="87">
        <v>2</v>
      </c>
      <c r="H29" s="87">
        <v>100</v>
      </c>
      <c r="I29" s="109"/>
      <c r="J29" s="215">
        <v>0</v>
      </c>
      <c r="K29" s="215">
        <v>0</v>
      </c>
      <c r="L29" s="215">
        <v>0</v>
      </c>
      <c r="M29" s="215">
        <v>0</v>
      </c>
      <c r="N29" s="87">
        <v>0</v>
      </c>
      <c r="O29" s="87">
        <v>0</v>
      </c>
      <c r="P29" s="109"/>
      <c r="Q29" s="87">
        <v>2</v>
      </c>
    </row>
    <row r="30" spans="1:17">
      <c r="A30" s="104" t="s">
        <v>307</v>
      </c>
      <c r="B30" s="109"/>
      <c r="C30" s="215">
        <v>1</v>
      </c>
      <c r="D30" s="215">
        <v>0</v>
      </c>
      <c r="E30" s="215">
        <v>0</v>
      </c>
      <c r="F30" s="215">
        <v>0</v>
      </c>
      <c r="G30" s="87">
        <v>1</v>
      </c>
      <c r="H30" s="87">
        <v>100</v>
      </c>
      <c r="I30" s="109"/>
      <c r="J30" s="215">
        <v>0</v>
      </c>
      <c r="K30" s="215">
        <v>0</v>
      </c>
      <c r="L30" s="215">
        <v>0</v>
      </c>
      <c r="M30" s="215">
        <v>0</v>
      </c>
      <c r="N30" s="87">
        <v>0</v>
      </c>
      <c r="O30" s="87">
        <v>0</v>
      </c>
      <c r="P30" s="109"/>
      <c r="Q30" s="87">
        <v>1</v>
      </c>
    </row>
    <row r="31" spans="1:17">
      <c r="A31" s="104" t="s">
        <v>308</v>
      </c>
      <c r="B31" s="109"/>
      <c r="C31" s="215">
        <v>0</v>
      </c>
      <c r="D31" s="215">
        <v>0</v>
      </c>
      <c r="E31" s="215">
        <v>0</v>
      </c>
      <c r="F31" s="215">
        <v>0</v>
      </c>
      <c r="G31" s="87">
        <v>0</v>
      </c>
      <c r="H31" s="87">
        <v>0</v>
      </c>
      <c r="I31" s="109"/>
      <c r="J31" s="215">
        <v>0</v>
      </c>
      <c r="K31" s="215">
        <v>1</v>
      </c>
      <c r="L31" s="215">
        <v>0</v>
      </c>
      <c r="M31" s="215">
        <v>0</v>
      </c>
      <c r="N31" s="87">
        <v>1</v>
      </c>
      <c r="O31" s="87">
        <v>100</v>
      </c>
      <c r="P31" s="109"/>
      <c r="Q31" s="87">
        <v>1</v>
      </c>
    </row>
    <row r="32" spans="1:17">
      <c r="A32" s="104" t="s">
        <v>309</v>
      </c>
      <c r="B32" s="109"/>
      <c r="C32" s="215">
        <v>0</v>
      </c>
      <c r="D32" s="215">
        <v>0</v>
      </c>
      <c r="E32" s="215">
        <v>1</v>
      </c>
      <c r="F32" s="215">
        <v>0</v>
      </c>
      <c r="G32" s="87">
        <v>1</v>
      </c>
      <c r="H32" s="87">
        <v>100</v>
      </c>
      <c r="I32" s="109"/>
      <c r="J32" s="215">
        <v>0</v>
      </c>
      <c r="K32" s="215">
        <v>0</v>
      </c>
      <c r="L32" s="215">
        <v>0</v>
      </c>
      <c r="M32" s="215">
        <v>0</v>
      </c>
      <c r="N32" s="87">
        <v>0</v>
      </c>
      <c r="O32" s="87">
        <v>0</v>
      </c>
      <c r="P32" s="109"/>
      <c r="Q32" s="87">
        <v>1</v>
      </c>
    </row>
    <row r="33" spans="1:17">
      <c r="A33" s="104" t="s">
        <v>310</v>
      </c>
      <c r="B33" s="109"/>
      <c r="C33" s="215">
        <v>4</v>
      </c>
      <c r="D33" s="215">
        <v>0</v>
      </c>
      <c r="E33" s="215">
        <v>5</v>
      </c>
      <c r="F33" s="215">
        <v>0</v>
      </c>
      <c r="G33" s="87">
        <v>9</v>
      </c>
      <c r="H33" s="87">
        <v>100</v>
      </c>
      <c r="I33" s="109"/>
      <c r="J33" s="215">
        <v>0</v>
      </c>
      <c r="K33" s="215">
        <v>0</v>
      </c>
      <c r="L33" s="215">
        <v>0</v>
      </c>
      <c r="M33" s="215">
        <v>0</v>
      </c>
      <c r="N33" s="87">
        <v>0</v>
      </c>
      <c r="O33" s="87">
        <v>0</v>
      </c>
      <c r="P33" s="109"/>
      <c r="Q33" s="87">
        <v>9</v>
      </c>
    </row>
    <row r="34" spans="1:17">
      <c r="A34" s="104" t="s">
        <v>311</v>
      </c>
      <c r="B34" s="109"/>
      <c r="C34" s="215">
        <v>0</v>
      </c>
      <c r="D34" s="215">
        <v>0</v>
      </c>
      <c r="E34" s="215">
        <v>1</v>
      </c>
      <c r="F34" s="215">
        <v>0</v>
      </c>
      <c r="G34" s="87">
        <v>1</v>
      </c>
      <c r="H34" s="87">
        <v>100</v>
      </c>
      <c r="I34" s="109"/>
      <c r="J34" s="215">
        <v>0</v>
      </c>
      <c r="K34" s="215">
        <v>0</v>
      </c>
      <c r="L34" s="215">
        <v>0</v>
      </c>
      <c r="M34" s="215">
        <v>0</v>
      </c>
      <c r="N34" s="87">
        <v>0</v>
      </c>
      <c r="O34" s="87">
        <v>0</v>
      </c>
      <c r="P34" s="109"/>
      <c r="Q34" s="87">
        <v>1</v>
      </c>
    </row>
    <row r="35" spans="1:17">
      <c r="A35" s="104" t="s">
        <v>312</v>
      </c>
      <c r="B35" s="109"/>
      <c r="C35" s="215">
        <v>151</v>
      </c>
      <c r="D35" s="215">
        <v>2</v>
      </c>
      <c r="E35" s="215">
        <v>291</v>
      </c>
      <c r="F35" s="215">
        <v>6</v>
      </c>
      <c r="G35" s="87">
        <v>450</v>
      </c>
      <c r="H35" s="87">
        <v>97</v>
      </c>
      <c r="I35" s="109"/>
      <c r="J35" s="215">
        <v>5</v>
      </c>
      <c r="K35" s="215">
        <v>0</v>
      </c>
      <c r="L35" s="215">
        <v>10</v>
      </c>
      <c r="M35" s="215">
        <v>0</v>
      </c>
      <c r="N35" s="87">
        <v>15</v>
      </c>
      <c r="O35" s="87">
        <v>3</v>
      </c>
      <c r="P35" s="109"/>
      <c r="Q35" s="87">
        <v>465</v>
      </c>
    </row>
    <row r="36" spans="1:17">
      <c r="A36" s="104" t="s">
        <v>313</v>
      </c>
      <c r="B36" s="109"/>
      <c r="C36" s="215">
        <v>15</v>
      </c>
      <c r="D36" s="215">
        <v>0</v>
      </c>
      <c r="E36" s="215">
        <v>73</v>
      </c>
      <c r="F36" s="215">
        <v>0</v>
      </c>
      <c r="G36" s="87">
        <v>88</v>
      </c>
      <c r="H36" s="87">
        <v>97</v>
      </c>
      <c r="I36" s="109"/>
      <c r="J36" s="215">
        <v>0</v>
      </c>
      <c r="K36" s="215">
        <v>0</v>
      </c>
      <c r="L36" s="215">
        <v>3</v>
      </c>
      <c r="M36" s="215">
        <v>0</v>
      </c>
      <c r="N36" s="87">
        <v>3</v>
      </c>
      <c r="O36" s="87">
        <v>3</v>
      </c>
      <c r="P36" s="109"/>
      <c r="Q36" s="87">
        <v>91</v>
      </c>
    </row>
    <row r="37" spans="1:17">
      <c r="A37" s="104" t="s">
        <v>314</v>
      </c>
      <c r="B37" s="109"/>
      <c r="C37" s="215">
        <v>32</v>
      </c>
      <c r="D37" s="215">
        <v>3</v>
      </c>
      <c r="E37" s="215">
        <v>113</v>
      </c>
      <c r="F37" s="215">
        <v>8</v>
      </c>
      <c r="G37" s="87">
        <v>156</v>
      </c>
      <c r="H37" s="87">
        <v>99</v>
      </c>
      <c r="I37" s="109"/>
      <c r="J37" s="215">
        <v>1</v>
      </c>
      <c r="K37" s="215">
        <v>0</v>
      </c>
      <c r="L37" s="215">
        <v>0</v>
      </c>
      <c r="M37" s="215">
        <v>0</v>
      </c>
      <c r="N37" s="87">
        <v>1</v>
      </c>
      <c r="O37" s="87">
        <v>1</v>
      </c>
      <c r="P37" s="109"/>
      <c r="Q37" s="87">
        <v>157</v>
      </c>
    </row>
    <row r="38" spans="1:17">
      <c r="A38" s="104" t="s">
        <v>315</v>
      </c>
      <c r="B38" s="109"/>
      <c r="C38" s="215">
        <v>153</v>
      </c>
      <c r="D38" s="215">
        <v>12</v>
      </c>
      <c r="E38" s="215">
        <v>181</v>
      </c>
      <c r="F38" s="215">
        <v>1</v>
      </c>
      <c r="G38" s="87">
        <v>347</v>
      </c>
      <c r="H38" s="87">
        <v>99</v>
      </c>
      <c r="I38" s="109"/>
      <c r="J38" s="215">
        <v>2</v>
      </c>
      <c r="K38" s="215">
        <v>1</v>
      </c>
      <c r="L38" s="215">
        <v>2</v>
      </c>
      <c r="M38" s="215">
        <v>0</v>
      </c>
      <c r="N38" s="87">
        <v>5</v>
      </c>
      <c r="O38" s="87">
        <v>1</v>
      </c>
      <c r="P38" s="109"/>
      <c r="Q38" s="87">
        <v>352</v>
      </c>
    </row>
    <row r="39" spans="1:17">
      <c r="A39" s="104" t="s">
        <v>316</v>
      </c>
      <c r="B39" s="109"/>
      <c r="C39" s="215">
        <v>81</v>
      </c>
      <c r="D39" s="215">
        <v>1</v>
      </c>
      <c r="E39" s="215">
        <v>75</v>
      </c>
      <c r="F39" s="215">
        <v>0</v>
      </c>
      <c r="G39" s="87">
        <v>157</v>
      </c>
      <c r="H39" s="87">
        <v>95</v>
      </c>
      <c r="I39" s="109"/>
      <c r="J39" s="215">
        <v>4</v>
      </c>
      <c r="K39" s="215">
        <v>1</v>
      </c>
      <c r="L39" s="215">
        <v>4</v>
      </c>
      <c r="M39" s="215">
        <v>0</v>
      </c>
      <c r="N39" s="87">
        <v>9</v>
      </c>
      <c r="O39" s="87">
        <v>5</v>
      </c>
      <c r="P39" s="109"/>
      <c r="Q39" s="87">
        <v>166</v>
      </c>
    </row>
    <row r="40" spans="1:17">
      <c r="A40" s="104" t="s">
        <v>317</v>
      </c>
      <c r="B40" s="109"/>
      <c r="C40" s="215">
        <v>134</v>
      </c>
      <c r="D40" s="215">
        <v>5</v>
      </c>
      <c r="E40" s="215">
        <v>254</v>
      </c>
      <c r="F40" s="215">
        <v>9</v>
      </c>
      <c r="G40" s="87">
        <v>402</v>
      </c>
      <c r="H40" s="87">
        <v>95</v>
      </c>
      <c r="I40" s="109"/>
      <c r="J40" s="215">
        <v>11</v>
      </c>
      <c r="K40" s="215">
        <v>1</v>
      </c>
      <c r="L40" s="215">
        <v>10</v>
      </c>
      <c r="M40" s="215">
        <v>1</v>
      </c>
      <c r="N40" s="87">
        <v>23</v>
      </c>
      <c r="O40" s="87">
        <v>5</v>
      </c>
      <c r="P40" s="109"/>
      <c r="Q40" s="87">
        <v>425</v>
      </c>
    </row>
    <row r="41" spans="1:17">
      <c r="A41" s="104" t="s">
        <v>318</v>
      </c>
      <c r="B41" s="109"/>
      <c r="C41" s="215">
        <v>459</v>
      </c>
      <c r="D41" s="215">
        <v>29</v>
      </c>
      <c r="E41" s="215">
        <v>959</v>
      </c>
      <c r="F41" s="215">
        <v>38</v>
      </c>
      <c r="G41" s="89">
        <v>1485</v>
      </c>
      <c r="H41" s="87">
        <v>96</v>
      </c>
      <c r="I41" s="109"/>
      <c r="J41" s="215">
        <v>13</v>
      </c>
      <c r="K41" s="215">
        <v>3</v>
      </c>
      <c r="L41" s="215">
        <v>36</v>
      </c>
      <c r="M41" s="215">
        <v>2</v>
      </c>
      <c r="N41" s="87">
        <v>54</v>
      </c>
      <c r="O41" s="87">
        <v>4</v>
      </c>
      <c r="P41" s="109"/>
      <c r="Q41" s="89">
        <v>1539</v>
      </c>
    </row>
    <row r="42" spans="1:17">
      <c r="A42" s="104" t="s">
        <v>319</v>
      </c>
      <c r="B42" s="109"/>
      <c r="C42" s="215">
        <v>0</v>
      </c>
      <c r="D42" s="215">
        <v>0</v>
      </c>
      <c r="E42" s="215">
        <v>1</v>
      </c>
      <c r="F42" s="215">
        <v>0</v>
      </c>
      <c r="G42" s="87">
        <v>1</v>
      </c>
      <c r="H42" s="87">
        <v>100</v>
      </c>
      <c r="I42" s="109"/>
      <c r="J42" s="215">
        <v>0</v>
      </c>
      <c r="K42" s="215">
        <v>0</v>
      </c>
      <c r="L42" s="215">
        <v>0</v>
      </c>
      <c r="M42" s="215">
        <v>0</v>
      </c>
      <c r="N42" s="87">
        <v>0</v>
      </c>
      <c r="O42" s="87">
        <v>0</v>
      </c>
      <c r="P42" s="109"/>
      <c r="Q42" s="87">
        <v>1</v>
      </c>
    </row>
    <row r="43" spans="1:17">
      <c r="A43" s="104" t="s">
        <v>320</v>
      </c>
      <c r="B43" s="109"/>
      <c r="C43" s="215">
        <v>80</v>
      </c>
      <c r="D43" s="215">
        <v>5</v>
      </c>
      <c r="E43" s="215">
        <v>305</v>
      </c>
      <c r="F43" s="215">
        <v>13</v>
      </c>
      <c r="G43" s="87">
        <v>403</v>
      </c>
      <c r="H43" s="87">
        <v>96</v>
      </c>
      <c r="I43" s="109"/>
      <c r="J43" s="215">
        <v>7</v>
      </c>
      <c r="K43" s="215">
        <v>0</v>
      </c>
      <c r="L43" s="215">
        <v>8</v>
      </c>
      <c r="M43" s="215">
        <v>3</v>
      </c>
      <c r="N43" s="87">
        <v>18</v>
      </c>
      <c r="O43" s="87">
        <v>4</v>
      </c>
      <c r="P43" s="109"/>
      <c r="Q43" s="87">
        <v>421</v>
      </c>
    </row>
    <row r="44" spans="1:17">
      <c r="A44" s="104" t="s">
        <v>321</v>
      </c>
      <c r="B44" s="109"/>
      <c r="C44" s="215">
        <v>0</v>
      </c>
      <c r="D44" s="215">
        <v>0</v>
      </c>
      <c r="E44" s="215">
        <v>1</v>
      </c>
      <c r="F44" s="215">
        <v>0</v>
      </c>
      <c r="G44" s="87">
        <v>1</v>
      </c>
      <c r="H44" s="87">
        <v>100</v>
      </c>
      <c r="I44" s="109"/>
      <c r="J44" s="215">
        <v>0</v>
      </c>
      <c r="K44" s="215">
        <v>0</v>
      </c>
      <c r="L44" s="215">
        <v>0</v>
      </c>
      <c r="M44" s="215">
        <v>0</v>
      </c>
      <c r="N44" s="87">
        <v>0</v>
      </c>
      <c r="O44" s="87">
        <v>0</v>
      </c>
      <c r="P44" s="109"/>
      <c r="Q44" s="87">
        <v>1</v>
      </c>
    </row>
    <row r="45" spans="1:17">
      <c r="A45" s="104" t="s">
        <v>322</v>
      </c>
      <c r="B45" s="109"/>
      <c r="C45" s="215">
        <v>3</v>
      </c>
      <c r="D45" s="215">
        <v>0</v>
      </c>
      <c r="E45" s="215">
        <v>6</v>
      </c>
      <c r="F45" s="215">
        <v>0</v>
      </c>
      <c r="G45" s="87">
        <v>9</v>
      </c>
      <c r="H45" s="87">
        <v>100</v>
      </c>
      <c r="I45" s="109"/>
      <c r="J45" s="215">
        <v>0</v>
      </c>
      <c r="K45" s="215">
        <v>0</v>
      </c>
      <c r="L45" s="215">
        <v>0</v>
      </c>
      <c r="M45" s="215">
        <v>0</v>
      </c>
      <c r="N45" s="87">
        <v>0</v>
      </c>
      <c r="O45" s="87">
        <v>0</v>
      </c>
      <c r="P45" s="109"/>
      <c r="Q45" s="87">
        <v>9</v>
      </c>
    </row>
    <row r="46" spans="1:17">
      <c r="A46" s="104" t="s">
        <v>323</v>
      </c>
      <c r="B46" s="109"/>
      <c r="C46" s="215">
        <v>1</v>
      </c>
      <c r="D46" s="215">
        <v>0</v>
      </c>
      <c r="E46" s="215">
        <v>2</v>
      </c>
      <c r="F46" s="215">
        <v>0</v>
      </c>
      <c r="G46" s="87">
        <v>3</v>
      </c>
      <c r="H46" s="87">
        <v>100</v>
      </c>
      <c r="I46" s="109"/>
      <c r="J46" s="215">
        <v>0</v>
      </c>
      <c r="K46" s="215">
        <v>0</v>
      </c>
      <c r="L46" s="215">
        <v>0</v>
      </c>
      <c r="M46" s="215">
        <v>0</v>
      </c>
      <c r="N46" s="87">
        <v>0</v>
      </c>
      <c r="O46" s="87">
        <v>0</v>
      </c>
      <c r="P46" s="109"/>
      <c r="Q46" s="87">
        <v>3</v>
      </c>
    </row>
    <row r="47" spans="1:17">
      <c r="A47" s="104" t="s">
        <v>324</v>
      </c>
      <c r="B47" s="109"/>
      <c r="C47" s="215">
        <v>1</v>
      </c>
      <c r="D47" s="215">
        <v>0</v>
      </c>
      <c r="E47" s="215">
        <v>1</v>
      </c>
      <c r="F47" s="215">
        <v>0</v>
      </c>
      <c r="G47" s="87">
        <v>2</v>
      </c>
      <c r="H47" s="87">
        <v>100</v>
      </c>
      <c r="I47" s="109"/>
      <c r="J47" s="215">
        <v>0</v>
      </c>
      <c r="K47" s="215">
        <v>0</v>
      </c>
      <c r="L47" s="215">
        <v>0</v>
      </c>
      <c r="M47" s="215">
        <v>0</v>
      </c>
      <c r="N47" s="87">
        <v>0</v>
      </c>
      <c r="O47" s="87">
        <v>0</v>
      </c>
      <c r="P47" s="109"/>
      <c r="Q47" s="87">
        <v>2</v>
      </c>
    </row>
    <row r="48" spans="1:17">
      <c r="A48" s="104" t="s">
        <v>325</v>
      </c>
      <c r="B48" s="109"/>
      <c r="C48" s="215">
        <v>26</v>
      </c>
      <c r="D48" s="215">
        <v>1</v>
      </c>
      <c r="E48" s="215">
        <v>15</v>
      </c>
      <c r="F48" s="215">
        <v>0</v>
      </c>
      <c r="G48" s="87">
        <v>42</v>
      </c>
      <c r="H48" s="87">
        <v>100</v>
      </c>
      <c r="I48" s="109"/>
      <c r="J48" s="215">
        <v>0</v>
      </c>
      <c r="K48" s="215">
        <v>0</v>
      </c>
      <c r="L48" s="215">
        <v>0</v>
      </c>
      <c r="M48" s="215">
        <v>0</v>
      </c>
      <c r="N48" s="87">
        <v>0</v>
      </c>
      <c r="O48" s="87">
        <v>0</v>
      </c>
      <c r="P48" s="109"/>
      <c r="Q48" s="87">
        <v>42</v>
      </c>
    </row>
    <row r="49" spans="1:17">
      <c r="A49" s="104" t="s">
        <v>326</v>
      </c>
      <c r="B49" s="109"/>
      <c r="C49" s="215">
        <v>10</v>
      </c>
      <c r="D49" s="215">
        <v>0</v>
      </c>
      <c r="E49" s="215">
        <v>14</v>
      </c>
      <c r="F49" s="215">
        <v>0</v>
      </c>
      <c r="G49" s="87">
        <v>24</v>
      </c>
      <c r="H49" s="87">
        <v>100</v>
      </c>
      <c r="I49" s="109"/>
      <c r="J49" s="215">
        <v>0</v>
      </c>
      <c r="K49" s="215">
        <v>0</v>
      </c>
      <c r="L49" s="215">
        <v>0</v>
      </c>
      <c r="M49" s="215">
        <v>0</v>
      </c>
      <c r="N49" s="87">
        <v>0</v>
      </c>
      <c r="O49" s="87">
        <v>0</v>
      </c>
      <c r="P49" s="109"/>
      <c r="Q49" s="87">
        <v>24</v>
      </c>
    </row>
    <row r="50" spans="1:17">
      <c r="A50" s="104" t="s">
        <v>353</v>
      </c>
      <c r="B50" s="109"/>
      <c r="C50" s="215">
        <v>0</v>
      </c>
      <c r="D50" s="215">
        <v>0</v>
      </c>
      <c r="E50" s="215">
        <v>2</v>
      </c>
      <c r="F50" s="215">
        <v>0</v>
      </c>
      <c r="G50" s="87">
        <v>2</v>
      </c>
      <c r="H50" s="87">
        <v>100</v>
      </c>
      <c r="I50" s="109"/>
      <c r="J50" s="215">
        <v>0</v>
      </c>
      <c r="K50" s="215">
        <v>0</v>
      </c>
      <c r="L50" s="215">
        <v>0</v>
      </c>
      <c r="M50" s="215">
        <v>0</v>
      </c>
      <c r="N50" s="87">
        <v>0</v>
      </c>
      <c r="O50" s="87">
        <v>0</v>
      </c>
      <c r="P50" s="109"/>
      <c r="Q50" s="87">
        <v>2</v>
      </c>
    </row>
    <row r="51" spans="1:17">
      <c r="A51" s="104" t="s">
        <v>354</v>
      </c>
      <c r="B51" s="109"/>
      <c r="C51" s="215">
        <v>4</v>
      </c>
      <c r="D51" s="215">
        <v>0</v>
      </c>
      <c r="E51" s="215">
        <v>2</v>
      </c>
      <c r="F51" s="215">
        <v>0</v>
      </c>
      <c r="G51" s="87">
        <v>6</v>
      </c>
      <c r="H51" s="87">
        <v>75</v>
      </c>
      <c r="I51" s="109"/>
      <c r="J51" s="215">
        <v>0</v>
      </c>
      <c r="K51" s="215">
        <v>0</v>
      </c>
      <c r="L51" s="215">
        <v>2</v>
      </c>
      <c r="M51" s="215">
        <v>0</v>
      </c>
      <c r="N51" s="87">
        <v>2</v>
      </c>
      <c r="O51" s="87">
        <v>25</v>
      </c>
      <c r="P51" s="109"/>
      <c r="Q51" s="87">
        <v>8</v>
      </c>
    </row>
    <row r="52" spans="1:17">
      <c r="A52" s="104" t="s">
        <v>327</v>
      </c>
      <c r="B52" s="109"/>
      <c r="C52" s="215">
        <v>9</v>
      </c>
      <c r="D52" s="215">
        <v>1</v>
      </c>
      <c r="E52" s="215">
        <v>0</v>
      </c>
      <c r="F52" s="215">
        <v>0</v>
      </c>
      <c r="G52" s="87">
        <v>10</v>
      </c>
      <c r="H52" s="87">
        <v>91</v>
      </c>
      <c r="I52" s="109"/>
      <c r="J52" s="215">
        <v>1</v>
      </c>
      <c r="K52" s="215">
        <v>0</v>
      </c>
      <c r="L52" s="215">
        <v>0</v>
      </c>
      <c r="M52" s="215">
        <v>0</v>
      </c>
      <c r="N52" s="87">
        <v>1</v>
      </c>
      <c r="O52" s="87">
        <v>9</v>
      </c>
      <c r="P52" s="109"/>
      <c r="Q52" s="87">
        <v>11</v>
      </c>
    </row>
    <row r="53" spans="1:17">
      <c r="A53" s="104" t="s">
        <v>328</v>
      </c>
      <c r="B53" s="109"/>
      <c r="C53" s="215">
        <v>93</v>
      </c>
      <c r="D53" s="215">
        <v>5</v>
      </c>
      <c r="E53" s="215">
        <v>370</v>
      </c>
      <c r="F53" s="215">
        <v>3</v>
      </c>
      <c r="G53" s="87">
        <v>471</v>
      </c>
      <c r="H53" s="87">
        <v>97</v>
      </c>
      <c r="I53" s="109"/>
      <c r="J53" s="215">
        <v>6</v>
      </c>
      <c r="K53" s="215">
        <v>0</v>
      </c>
      <c r="L53" s="215">
        <v>7</v>
      </c>
      <c r="M53" s="215">
        <v>0</v>
      </c>
      <c r="N53" s="87">
        <v>13</v>
      </c>
      <c r="O53" s="87">
        <v>3</v>
      </c>
      <c r="P53" s="109"/>
      <c r="Q53" s="87">
        <v>484</v>
      </c>
    </row>
    <row r="54" spans="1:17">
      <c r="A54" s="104" t="s">
        <v>329</v>
      </c>
      <c r="B54" s="109"/>
      <c r="C54" s="215">
        <v>29</v>
      </c>
      <c r="D54" s="215">
        <v>3</v>
      </c>
      <c r="E54" s="215">
        <v>40</v>
      </c>
      <c r="F54" s="215">
        <v>3</v>
      </c>
      <c r="G54" s="87">
        <v>75</v>
      </c>
      <c r="H54" s="87">
        <v>94</v>
      </c>
      <c r="I54" s="109"/>
      <c r="J54" s="215">
        <v>2</v>
      </c>
      <c r="K54" s="215">
        <v>0</v>
      </c>
      <c r="L54" s="215">
        <v>3</v>
      </c>
      <c r="M54" s="215">
        <v>0</v>
      </c>
      <c r="N54" s="87">
        <v>5</v>
      </c>
      <c r="O54" s="87">
        <v>6</v>
      </c>
      <c r="P54" s="109"/>
      <c r="Q54" s="87">
        <v>80</v>
      </c>
    </row>
    <row r="55" spans="1:17">
      <c r="A55" s="104" t="s">
        <v>330</v>
      </c>
      <c r="B55" s="109"/>
      <c r="C55" s="215">
        <v>7</v>
      </c>
      <c r="D55" s="215">
        <v>0</v>
      </c>
      <c r="E55" s="215">
        <v>18</v>
      </c>
      <c r="F55" s="215">
        <v>1</v>
      </c>
      <c r="G55" s="87">
        <v>26</v>
      </c>
      <c r="H55" s="87">
        <v>96</v>
      </c>
      <c r="I55" s="109"/>
      <c r="J55" s="215">
        <v>1</v>
      </c>
      <c r="K55" s="215">
        <v>0</v>
      </c>
      <c r="L55" s="215">
        <v>0</v>
      </c>
      <c r="M55" s="215">
        <v>0</v>
      </c>
      <c r="N55" s="87">
        <v>1</v>
      </c>
      <c r="O55" s="87">
        <v>4</v>
      </c>
      <c r="P55" s="109"/>
      <c r="Q55" s="87">
        <v>27</v>
      </c>
    </row>
    <row r="56" spans="1:17">
      <c r="A56" s="104" t="s">
        <v>331</v>
      </c>
      <c r="B56" s="109"/>
      <c r="C56" s="215">
        <v>36</v>
      </c>
      <c r="D56" s="215">
        <v>1</v>
      </c>
      <c r="E56" s="215">
        <v>82</v>
      </c>
      <c r="F56" s="215">
        <v>0</v>
      </c>
      <c r="G56" s="87">
        <v>119</v>
      </c>
      <c r="H56" s="87">
        <v>100</v>
      </c>
      <c r="I56" s="109"/>
      <c r="J56" s="215">
        <v>0</v>
      </c>
      <c r="K56" s="215">
        <v>0</v>
      </c>
      <c r="L56" s="215">
        <v>0</v>
      </c>
      <c r="M56" s="215">
        <v>0</v>
      </c>
      <c r="N56" s="87">
        <v>0</v>
      </c>
      <c r="O56" s="87">
        <v>0</v>
      </c>
      <c r="P56" s="109"/>
      <c r="Q56" s="87">
        <v>119</v>
      </c>
    </row>
    <row r="57" spans="1:17">
      <c r="A57" s="104" t="s">
        <v>332</v>
      </c>
      <c r="B57" s="109"/>
      <c r="C57" s="215">
        <v>3</v>
      </c>
      <c r="D57" s="215">
        <v>0</v>
      </c>
      <c r="E57" s="215">
        <v>5</v>
      </c>
      <c r="F57" s="215">
        <v>0</v>
      </c>
      <c r="G57" s="87">
        <v>8</v>
      </c>
      <c r="H57" s="87">
        <v>29</v>
      </c>
      <c r="I57" s="109"/>
      <c r="J57" s="215">
        <v>5</v>
      </c>
      <c r="K57" s="215">
        <v>0</v>
      </c>
      <c r="L57" s="215">
        <v>15</v>
      </c>
      <c r="M57" s="215">
        <v>0</v>
      </c>
      <c r="N57" s="87">
        <v>20</v>
      </c>
      <c r="O57" s="87">
        <v>71</v>
      </c>
      <c r="P57" s="109"/>
      <c r="Q57" s="87">
        <v>28</v>
      </c>
    </row>
    <row r="58" spans="1:17">
      <c r="A58" s="104" t="s">
        <v>333</v>
      </c>
      <c r="B58" s="109"/>
      <c r="C58" s="215">
        <v>43</v>
      </c>
      <c r="D58" s="215">
        <v>1</v>
      </c>
      <c r="E58" s="215">
        <v>98</v>
      </c>
      <c r="F58" s="215">
        <v>1</v>
      </c>
      <c r="G58" s="87">
        <v>143</v>
      </c>
      <c r="H58" s="87">
        <v>98</v>
      </c>
      <c r="I58" s="109"/>
      <c r="J58" s="215">
        <v>2</v>
      </c>
      <c r="K58" s="215">
        <v>0</v>
      </c>
      <c r="L58" s="215">
        <v>1</v>
      </c>
      <c r="M58" s="215">
        <v>0</v>
      </c>
      <c r="N58" s="87">
        <v>3</v>
      </c>
      <c r="O58" s="87">
        <v>2</v>
      </c>
      <c r="P58" s="109"/>
      <c r="Q58" s="87">
        <v>146</v>
      </c>
    </row>
    <row r="59" spans="1:17">
      <c r="A59" s="104" t="s">
        <v>334</v>
      </c>
      <c r="B59" s="109"/>
      <c r="C59" s="215">
        <v>5</v>
      </c>
      <c r="D59" s="215">
        <v>1</v>
      </c>
      <c r="E59" s="215">
        <v>13</v>
      </c>
      <c r="F59" s="215">
        <v>0</v>
      </c>
      <c r="G59" s="87">
        <v>19</v>
      </c>
      <c r="H59" s="87">
        <v>100</v>
      </c>
      <c r="I59" s="109"/>
      <c r="J59" s="215">
        <v>0</v>
      </c>
      <c r="K59" s="215">
        <v>0</v>
      </c>
      <c r="L59" s="215">
        <v>0</v>
      </c>
      <c r="M59" s="215">
        <v>0</v>
      </c>
      <c r="N59" s="87">
        <v>0</v>
      </c>
      <c r="O59" s="87">
        <v>0</v>
      </c>
      <c r="P59" s="109"/>
      <c r="Q59" s="87">
        <v>19</v>
      </c>
    </row>
    <row r="60" spans="1:17">
      <c r="A60" s="104" t="s">
        <v>335</v>
      </c>
      <c r="B60" s="109"/>
      <c r="C60" s="215">
        <v>111</v>
      </c>
      <c r="D60" s="215">
        <v>5</v>
      </c>
      <c r="E60" s="215">
        <v>140</v>
      </c>
      <c r="F60" s="215">
        <v>1</v>
      </c>
      <c r="G60" s="87">
        <v>257</v>
      </c>
      <c r="H60" s="87">
        <v>98</v>
      </c>
      <c r="I60" s="109"/>
      <c r="J60" s="215">
        <v>1</v>
      </c>
      <c r="K60" s="215">
        <v>0</v>
      </c>
      <c r="L60" s="215">
        <v>4</v>
      </c>
      <c r="M60" s="215">
        <v>1</v>
      </c>
      <c r="N60" s="87">
        <v>6</v>
      </c>
      <c r="O60" s="87">
        <v>2</v>
      </c>
      <c r="P60" s="109"/>
      <c r="Q60" s="87">
        <v>263</v>
      </c>
    </row>
    <row r="61" spans="1:17">
      <c r="A61" s="104" t="s">
        <v>336</v>
      </c>
      <c r="B61" s="109"/>
      <c r="C61" s="215">
        <v>13</v>
      </c>
      <c r="D61" s="215">
        <v>0</v>
      </c>
      <c r="E61" s="215">
        <v>9</v>
      </c>
      <c r="F61" s="215">
        <v>0</v>
      </c>
      <c r="G61" s="87">
        <v>22</v>
      </c>
      <c r="H61" s="87">
        <v>88</v>
      </c>
      <c r="I61" s="109"/>
      <c r="J61" s="215">
        <v>1</v>
      </c>
      <c r="K61" s="215">
        <v>0</v>
      </c>
      <c r="L61" s="215">
        <v>2</v>
      </c>
      <c r="M61" s="215">
        <v>0</v>
      </c>
      <c r="N61" s="87">
        <v>3</v>
      </c>
      <c r="O61" s="87">
        <v>12</v>
      </c>
      <c r="P61" s="109"/>
      <c r="Q61" s="87">
        <v>25</v>
      </c>
    </row>
    <row r="62" spans="1:17">
      <c r="A62" s="104" t="s">
        <v>337</v>
      </c>
      <c r="B62" s="109"/>
      <c r="C62" s="215">
        <v>247</v>
      </c>
      <c r="D62" s="215">
        <v>9</v>
      </c>
      <c r="E62" s="215">
        <v>213</v>
      </c>
      <c r="F62" s="215">
        <v>1</v>
      </c>
      <c r="G62" s="87">
        <v>470</v>
      </c>
      <c r="H62" s="87">
        <v>99</v>
      </c>
      <c r="I62" s="109"/>
      <c r="J62" s="215">
        <v>2</v>
      </c>
      <c r="K62" s="215">
        <v>0</v>
      </c>
      <c r="L62" s="215">
        <v>2</v>
      </c>
      <c r="M62" s="215">
        <v>0</v>
      </c>
      <c r="N62" s="87">
        <v>4</v>
      </c>
      <c r="O62" s="87">
        <v>1</v>
      </c>
      <c r="P62" s="109"/>
      <c r="Q62" s="87">
        <v>474</v>
      </c>
    </row>
    <row r="63" spans="1:17">
      <c r="A63" s="104" t="s">
        <v>338</v>
      </c>
      <c r="B63" s="109"/>
      <c r="C63" s="215">
        <v>192</v>
      </c>
      <c r="D63" s="215">
        <v>11</v>
      </c>
      <c r="E63" s="215">
        <v>178</v>
      </c>
      <c r="F63" s="215">
        <v>5</v>
      </c>
      <c r="G63" s="87">
        <v>386</v>
      </c>
      <c r="H63" s="87">
        <v>92</v>
      </c>
      <c r="I63" s="109"/>
      <c r="J63" s="215">
        <v>18</v>
      </c>
      <c r="K63" s="215">
        <v>2</v>
      </c>
      <c r="L63" s="215">
        <v>13</v>
      </c>
      <c r="M63" s="215">
        <v>2</v>
      </c>
      <c r="N63" s="87">
        <v>35</v>
      </c>
      <c r="O63" s="87">
        <v>8</v>
      </c>
      <c r="P63" s="109"/>
      <c r="Q63" s="87">
        <v>421</v>
      </c>
    </row>
    <row r="64" spans="1:17">
      <c r="A64" s="104" t="s">
        <v>339</v>
      </c>
      <c r="B64" s="109"/>
      <c r="C64" s="215">
        <v>12</v>
      </c>
      <c r="D64" s="215">
        <v>0</v>
      </c>
      <c r="E64" s="215">
        <v>25</v>
      </c>
      <c r="F64" s="215">
        <v>1</v>
      </c>
      <c r="G64" s="87">
        <v>38</v>
      </c>
      <c r="H64" s="87">
        <v>73</v>
      </c>
      <c r="I64" s="109"/>
      <c r="J64" s="215">
        <v>9</v>
      </c>
      <c r="K64" s="215">
        <v>0</v>
      </c>
      <c r="L64" s="215">
        <v>5</v>
      </c>
      <c r="M64" s="215">
        <v>0</v>
      </c>
      <c r="N64" s="87">
        <v>14</v>
      </c>
      <c r="O64" s="87">
        <v>27</v>
      </c>
      <c r="P64" s="109"/>
      <c r="Q64" s="87">
        <v>52</v>
      </c>
    </row>
    <row r="65" spans="1:17">
      <c r="A65" s="104" t="s">
        <v>340</v>
      </c>
      <c r="B65" s="109"/>
      <c r="C65" s="215">
        <v>254</v>
      </c>
      <c r="D65" s="215">
        <v>10</v>
      </c>
      <c r="E65" s="215">
        <v>250</v>
      </c>
      <c r="F65" s="215">
        <v>10</v>
      </c>
      <c r="G65" s="87">
        <v>524</v>
      </c>
      <c r="H65" s="87">
        <v>89</v>
      </c>
      <c r="I65" s="109"/>
      <c r="J65" s="215">
        <v>29</v>
      </c>
      <c r="K65" s="215">
        <v>2</v>
      </c>
      <c r="L65" s="215">
        <v>30</v>
      </c>
      <c r="M65" s="215">
        <v>2</v>
      </c>
      <c r="N65" s="87">
        <v>63</v>
      </c>
      <c r="O65" s="87">
        <v>11</v>
      </c>
      <c r="P65" s="109"/>
      <c r="Q65" s="87">
        <v>587</v>
      </c>
    </row>
    <row r="66" spans="1:17">
      <c r="A66" s="104" t="s">
        <v>341</v>
      </c>
      <c r="B66" s="109"/>
      <c r="C66" s="215">
        <v>34</v>
      </c>
      <c r="D66" s="215">
        <v>0</v>
      </c>
      <c r="E66" s="215">
        <v>30</v>
      </c>
      <c r="F66" s="215">
        <v>0</v>
      </c>
      <c r="G66" s="87">
        <v>64</v>
      </c>
      <c r="H66" s="87">
        <v>97</v>
      </c>
      <c r="I66" s="109"/>
      <c r="J66" s="215">
        <v>2</v>
      </c>
      <c r="K66" s="215">
        <v>0</v>
      </c>
      <c r="L66" s="215">
        <v>0</v>
      </c>
      <c r="M66" s="215">
        <v>0</v>
      </c>
      <c r="N66" s="87">
        <v>2</v>
      </c>
      <c r="O66" s="87">
        <v>3</v>
      </c>
      <c r="P66" s="109"/>
      <c r="Q66" s="87">
        <v>66</v>
      </c>
    </row>
    <row r="67" spans="1:17">
      <c r="A67" s="104" t="s">
        <v>355</v>
      </c>
      <c r="B67" s="109"/>
      <c r="C67" s="215">
        <v>26</v>
      </c>
      <c r="D67" s="215">
        <v>3</v>
      </c>
      <c r="E67" s="215">
        <v>61</v>
      </c>
      <c r="F67" s="215">
        <v>11</v>
      </c>
      <c r="G67" s="87">
        <v>101</v>
      </c>
      <c r="H67" s="87">
        <v>90</v>
      </c>
      <c r="I67" s="109"/>
      <c r="J67" s="215">
        <v>8</v>
      </c>
      <c r="K67" s="215">
        <v>0</v>
      </c>
      <c r="L67" s="215">
        <v>2</v>
      </c>
      <c r="M67" s="215">
        <v>1</v>
      </c>
      <c r="N67" s="87">
        <v>11</v>
      </c>
      <c r="O67" s="87">
        <v>10</v>
      </c>
      <c r="P67" s="109"/>
      <c r="Q67" s="87">
        <v>112</v>
      </c>
    </row>
    <row r="68" spans="1:17">
      <c r="A68" s="104" t="s">
        <v>348</v>
      </c>
      <c r="B68" s="109"/>
      <c r="C68" s="215">
        <v>40</v>
      </c>
      <c r="D68" s="215">
        <v>6</v>
      </c>
      <c r="E68" s="215">
        <v>37</v>
      </c>
      <c r="F68" s="215">
        <v>2</v>
      </c>
      <c r="G68" s="87">
        <v>85</v>
      </c>
      <c r="H68" s="87">
        <v>79</v>
      </c>
      <c r="I68" s="109"/>
      <c r="J68" s="215">
        <v>7</v>
      </c>
      <c r="K68" s="215">
        <v>0</v>
      </c>
      <c r="L68" s="215">
        <v>15</v>
      </c>
      <c r="M68" s="215">
        <v>0</v>
      </c>
      <c r="N68" s="87">
        <v>22</v>
      </c>
      <c r="O68" s="87">
        <v>21</v>
      </c>
      <c r="P68" s="109"/>
      <c r="Q68" s="87">
        <v>107</v>
      </c>
    </row>
    <row r="69" spans="1:17" ht="8.1" customHeight="1">
      <c r="A69" s="111"/>
      <c r="B69" s="55"/>
      <c r="C69" s="110"/>
      <c r="D69" s="110"/>
      <c r="E69" s="110"/>
      <c r="F69" s="110"/>
      <c r="G69" s="110"/>
      <c r="H69" s="110"/>
      <c r="I69" s="55"/>
      <c r="J69" s="110"/>
      <c r="K69" s="110"/>
      <c r="L69" s="110"/>
      <c r="M69" s="110"/>
      <c r="N69" s="110"/>
      <c r="O69" s="110"/>
      <c r="P69" s="55"/>
      <c r="Q69" s="110"/>
    </row>
    <row r="70" spans="1:17" ht="27" customHeight="1">
      <c r="A70" s="106" t="s">
        <v>90</v>
      </c>
      <c r="B70" s="109"/>
      <c r="C70" s="107">
        <v>2707</v>
      </c>
      <c r="D70" s="108">
        <v>125</v>
      </c>
      <c r="E70" s="107">
        <v>4470</v>
      </c>
      <c r="F70" s="108">
        <v>131</v>
      </c>
      <c r="G70" s="107">
        <v>7433</v>
      </c>
      <c r="H70" s="108">
        <v>95</v>
      </c>
      <c r="I70" s="109"/>
      <c r="J70" s="108">
        <v>152</v>
      </c>
      <c r="K70" s="108">
        <v>12</v>
      </c>
      <c r="L70" s="108">
        <v>198</v>
      </c>
      <c r="M70" s="108">
        <v>13</v>
      </c>
      <c r="N70" s="108">
        <v>375</v>
      </c>
      <c r="O70" s="108">
        <v>5</v>
      </c>
      <c r="P70" s="109"/>
      <c r="Q70" s="107">
        <v>7808</v>
      </c>
    </row>
    <row r="71" spans="1:17">
      <c r="A71" s="55"/>
    </row>
    <row r="72" spans="1:17" s="105" customFormat="1" ht="15" customHeight="1">
      <c r="A72" s="90" t="s">
        <v>276</v>
      </c>
    </row>
    <row r="73" spans="1:17" s="105" customFormat="1" ht="15" customHeight="1">
      <c r="A73" s="90" t="s">
        <v>342</v>
      </c>
    </row>
    <row r="74" spans="1:17" s="105" customFormat="1" ht="15" customHeight="1">
      <c r="A74" s="90" t="s">
        <v>343</v>
      </c>
    </row>
    <row r="75" spans="1:17" s="105" customFormat="1" ht="15" customHeight="1">
      <c r="A75" s="90" t="s">
        <v>344</v>
      </c>
    </row>
    <row r="76" spans="1:17" s="105" customFormat="1" ht="15" customHeight="1">
      <c r="A76" s="90" t="s">
        <v>345</v>
      </c>
    </row>
    <row r="77" spans="1:17" s="105" customFormat="1" ht="15" customHeight="1">
      <c r="A77" s="90" t="s">
        <v>265</v>
      </c>
    </row>
    <row r="78" spans="1:17" s="105" customFormat="1" ht="15" customHeight="1">
      <c r="A78" s="90" t="s">
        <v>266</v>
      </c>
    </row>
  </sheetData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96EDB-E259-4648-B552-51FAD03735B8}">
  <dimension ref="A1:BL67"/>
  <sheetViews>
    <sheetView view="pageBreakPreview" zoomScale="40" zoomScaleNormal="100" zoomScaleSheetLayoutView="40" workbookViewId="0">
      <selection activeCell="AR20" sqref="AR20"/>
    </sheetView>
  </sheetViews>
  <sheetFormatPr baseColWidth="10" defaultRowHeight="15"/>
  <cols>
    <col min="1" max="1" width="76.7109375" style="54" customWidth="1"/>
    <col min="2" max="2" width="1.7109375" style="54" customWidth="1"/>
    <col min="3" max="6" width="7.28515625" style="54" customWidth="1"/>
    <col min="7" max="7" width="8" style="54" customWidth="1"/>
    <col min="8" max="8" width="8.42578125" style="54" customWidth="1"/>
    <col min="9" max="28" width="7.28515625" style="54" customWidth="1"/>
    <col min="29" max="29" width="8.140625" style="54" customWidth="1"/>
    <col min="30" max="31" width="7.28515625" style="54" customWidth="1"/>
    <col min="32" max="32" width="9.42578125" style="54" customWidth="1"/>
    <col min="33" max="33" width="8.42578125" style="54" customWidth="1"/>
    <col min="34" max="34" width="8.5703125" style="54" customWidth="1"/>
    <col min="35" max="35" width="11.5703125" style="54" customWidth="1"/>
    <col min="36" max="46" width="7.28515625" style="54" customWidth="1"/>
    <col min="47" max="47" width="8.42578125" style="54" customWidth="1"/>
    <col min="48" max="53" width="7.28515625" style="54" customWidth="1"/>
    <col min="54" max="54" width="8.140625" style="54" customWidth="1"/>
    <col min="55" max="55" width="7.28515625" style="54" customWidth="1"/>
    <col min="56" max="56" width="8.42578125" style="54" customWidth="1"/>
    <col min="57" max="58" width="7.28515625" style="54" customWidth="1"/>
    <col min="59" max="59" width="8.42578125" style="54" customWidth="1"/>
    <col min="60" max="61" width="7.28515625" style="54" customWidth="1"/>
    <col min="62" max="62" width="8.7109375" style="54" customWidth="1"/>
    <col min="63" max="63" width="1.7109375" style="54" customWidth="1"/>
    <col min="64" max="64" width="11.85546875" style="54" customWidth="1"/>
    <col min="65" max="16384" width="11.42578125" style="54"/>
  </cols>
  <sheetData>
    <row r="1" spans="1:64">
      <c r="A1" s="53" t="s">
        <v>53</v>
      </c>
    </row>
    <row r="2" spans="1:64" s="130" customFormat="1" ht="45" customHeight="1">
      <c r="A2" s="512" t="s">
        <v>361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512"/>
      <c r="BA2" s="512"/>
      <c r="BB2" s="512"/>
      <c r="BC2" s="512"/>
      <c r="BD2" s="512"/>
      <c r="BE2" s="512"/>
      <c r="BF2" s="512"/>
      <c r="BG2" s="512"/>
      <c r="BH2" s="512"/>
      <c r="BI2" s="512"/>
      <c r="BJ2" s="512"/>
      <c r="BK2" s="512"/>
      <c r="BL2" s="512"/>
    </row>
    <row r="3" spans="1:64" s="130" customFormat="1" ht="45" customHeight="1">
      <c r="A3" s="512" t="str">
        <f>UPPER(CONCATENATE("Julio 2023"))</f>
        <v>JULIO 2023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512"/>
      <c r="AQ3" s="512"/>
      <c r="AR3" s="512"/>
      <c r="AS3" s="512"/>
      <c r="AT3" s="512"/>
      <c r="AU3" s="512"/>
      <c r="AV3" s="512"/>
      <c r="AW3" s="512"/>
      <c r="AX3" s="512"/>
      <c r="AY3" s="512"/>
      <c r="AZ3" s="512"/>
      <c r="BA3" s="512"/>
      <c r="BB3" s="512"/>
      <c r="BC3" s="512"/>
      <c r="BD3" s="512"/>
      <c r="BE3" s="512"/>
      <c r="BF3" s="512"/>
      <c r="BG3" s="512"/>
      <c r="BH3" s="512"/>
      <c r="BI3" s="512"/>
      <c r="BJ3" s="512"/>
      <c r="BK3" s="512"/>
      <c r="BL3" s="512"/>
    </row>
    <row r="4" spans="1:64">
      <c r="A4" s="55"/>
    </row>
    <row r="5" spans="1:64" s="98" customFormat="1" ht="35.1" customHeight="1">
      <c r="A5" s="515" t="s">
        <v>280</v>
      </c>
      <c r="B5" s="117"/>
      <c r="C5" s="513" t="s">
        <v>347</v>
      </c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13"/>
      <c r="AG5" s="513"/>
      <c r="AH5" s="513"/>
      <c r="AI5" s="513"/>
      <c r="AJ5" s="513"/>
      <c r="AK5" s="513"/>
      <c r="AL5" s="513"/>
      <c r="AM5" s="513"/>
      <c r="AN5" s="513"/>
      <c r="AO5" s="513"/>
      <c r="AP5" s="513"/>
      <c r="AQ5" s="513"/>
      <c r="AR5" s="513"/>
      <c r="AS5" s="513"/>
      <c r="AT5" s="513"/>
      <c r="AU5" s="513"/>
      <c r="AV5" s="513"/>
      <c r="AW5" s="513"/>
      <c r="AX5" s="513"/>
      <c r="AY5" s="513"/>
      <c r="AZ5" s="513"/>
      <c r="BA5" s="513"/>
      <c r="BB5" s="513"/>
      <c r="BC5" s="513"/>
      <c r="BD5" s="513"/>
      <c r="BE5" s="513"/>
      <c r="BF5" s="513"/>
      <c r="BG5" s="513"/>
      <c r="BH5" s="513"/>
      <c r="BI5" s="513"/>
      <c r="BJ5" s="513"/>
      <c r="BK5" s="117"/>
      <c r="BL5" s="515" t="s">
        <v>90</v>
      </c>
    </row>
    <row r="6" spans="1:64" s="98" customFormat="1" ht="290.10000000000002" customHeight="1">
      <c r="A6" s="515"/>
      <c r="B6" s="117"/>
      <c r="C6" s="216" t="s">
        <v>292</v>
      </c>
      <c r="D6" s="216" t="s">
        <v>293</v>
      </c>
      <c r="E6" s="216" t="s">
        <v>294</v>
      </c>
      <c r="F6" s="216" t="s">
        <v>295</v>
      </c>
      <c r="G6" s="216" t="s">
        <v>296</v>
      </c>
      <c r="H6" s="216" t="s">
        <v>297</v>
      </c>
      <c r="I6" s="216" t="s">
        <v>356</v>
      </c>
      <c r="J6" s="216" t="s">
        <v>357</v>
      </c>
      <c r="K6" s="216" t="s">
        <v>349</v>
      </c>
      <c r="L6" s="216" t="s">
        <v>298</v>
      </c>
      <c r="M6" s="216" t="s">
        <v>299</v>
      </c>
      <c r="N6" s="216" t="s">
        <v>300</v>
      </c>
      <c r="O6" s="216" t="s">
        <v>301</v>
      </c>
      <c r="P6" s="216" t="s">
        <v>302</v>
      </c>
      <c r="Q6" s="216" t="s">
        <v>303</v>
      </c>
      <c r="R6" s="216" t="s">
        <v>304</v>
      </c>
      <c r="S6" s="216" t="s">
        <v>305</v>
      </c>
      <c r="T6" s="216" t="s">
        <v>306</v>
      </c>
      <c r="U6" s="216" t="s">
        <v>350</v>
      </c>
      <c r="V6" s="216" t="s">
        <v>351</v>
      </c>
      <c r="W6" s="216" t="s">
        <v>352</v>
      </c>
      <c r="X6" s="216" t="s">
        <v>307</v>
      </c>
      <c r="Y6" s="216" t="s">
        <v>308</v>
      </c>
      <c r="Z6" s="216" t="s">
        <v>309</v>
      </c>
      <c r="AA6" s="216" t="s">
        <v>310</v>
      </c>
      <c r="AB6" s="216" t="s">
        <v>311</v>
      </c>
      <c r="AC6" s="216" t="s">
        <v>312</v>
      </c>
      <c r="AD6" s="216" t="s">
        <v>313</v>
      </c>
      <c r="AE6" s="216" t="s">
        <v>314</v>
      </c>
      <c r="AF6" s="216" t="s">
        <v>315</v>
      </c>
      <c r="AG6" s="216" t="s">
        <v>316</v>
      </c>
      <c r="AH6" s="216" t="s">
        <v>317</v>
      </c>
      <c r="AI6" s="216" t="s">
        <v>318</v>
      </c>
      <c r="AJ6" s="216" t="s">
        <v>319</v>
      </c>
      <c r="AK6" s="216" t="s">
        <v>320</v>
      </c>
      <c r="AL6" s="216" t="s">
        <v>321</v>
      </c>
      <c r="AM6" s="216" t="s">
        <v>322</v>
      </c>
      <c r="AN6" s="216" t="s">
        <v>323</v>
      </c>
      <c r="AO6" s="216" t="s">
        <v>324</v>
      </c>
      <c r="AP6" s="216" t="s">
        <v>325</v>
      </c>
      <c r="AQ6" s="216" t="s">
        <v>326</v>
      </c>
      <c r="AR6" s="216" t="s">
        <v>353</v>
      </c>
      <c r="AS6" s="216" t="s">
        <v>354</v>
      </c>
      <c r="AT6" s="216" t="s">
        <v>327</v>
      </c>
      <c r="AU6" s="216" t="s">
        <v>328</v>
      </c>
      <c r="AV6" s="216" t="s">
        <v>329</v>
      </c>
      <c r="AW6" s="216" t="s">
        <v>330</v>
      </c>
      <c r="AX6" s="216" t="s">
        <v>331</v>
      </c>
      <c r="AY6" s="216" t="s">
        <v>332</v>
      </c>
      <c r="AZ6" s="216" t="s">
        <v>333</v>
      </c>
      <c r="BA6" s="216" t="s">
        <v>334</v>
      </c>
      <c r="BB6" s="216" t="s">
        <v>335</v>
      </c>
      <c r="BC6" s="216" t="s">
        <v>336</v>
      </c>
      <c r="BD6" s="216" t="s">
        <v>337</v>
      </c>
      <c r="BE6" s="216" t="s">
        <v>338</v>
      </c>
      <c r="BF6" s="216" t="s">
        <v>339</v>
      </c>
      <c r="BG6" s="216" t="s">
        <v>340</v>
      </c>
      <c r="BH6" s="216" t="s">
        <v>341</v>
      </c>
      <c r="BI6" s="216" t="s">
        <v>355</v>
      </c>
      <c r="BJ6" s="216" t="s">
        <v>348</v>
      </c>
      <c r="BK6" s="91"/>
      <c r="BL6" s="515"/>
    </row>
    <row r="7" spans="1:64" ht="8.1" customHeight="1">
      <c r="A7" s="120"/>
      <c r="B7" s="55"/>
      <c r="C7" s="120"/>
      <c r="D7" s="120"/>
      <c r="E7" s="120"/>
      <c r="F7" s="120"/>
    </row>
    <row r="8" spans="1:64" s="98" customFormat="1" ht="32.1" customHeight="1">
      <c r="A8" s="217" t="s">
        <v>55</v>
      </c>
      <c r="B8" s="116"/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1</v>
      </c>
      <c r="AF8" s="218">
        <v>0</v>
      </c>
      <c r="AG8" s="218">
        <v>1</v>
      </c>
      <c r="AH8" s="218">
        <v>2</v>
      </c>
      <c r="AI8" s="218">
        <v>1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 s="218">
        <v>0</v>
      </c>
      <c r="AV8" s="218">
        <v>0</v>
      </c>
      <c r="AW8" s="218">
        <v>0</v>
      </c>
      <c r="AX8" s="218">
        <v>1</v>
      </c>
      <c r="AY8" s="218">
        <v>0</v>
      </c>
      <c r="AZ8" s="218">
        <v>0</v>
      </c>
      <c r="BA8" s="218">
        <v>0</v>
      </c>
      <c r="BB8" s="218">
        <v>0</v>
      </c>
      <c r="BC8" s="218">
        <v>0</v>
      </c>
      <c r="BD8" s="218">
        <v>0</v>
      </c>
      <c r="BE8" s="218">
        <v>2</v>
      </c>
      <c r="BF8" s="218">
        <v>0</v>
      </c>
      <c r="BG8" s="218">
        <v>0</v>
      </c>
      <c r="BH8" s="218">
        <v>0</v>
      </c>
      <c r="BI8" s="218">
        <v>0</v>
      </c>
      <c r="BJ8" s="218">
        <v>0</v>
      </c>
      <c r="BK8" s="118"/>
      <c r="BL8" s="219">
        <v>8</v>
      </c>
    </row>
    <row r="9" spans="1:64" s="98" customFormat="1" ht="32.1" customHeight="1">
      <c r="A9" s="217" t="s">
        <v>56</v>
      </c>
      <c r="B9" s="116"/>
      <c r="C9" s="218">
        <v>3</v>
      </c>
      <c r="D9" s="218">
        <v>6</v>
      </c>
      <c r="E9" s="218">
        <v>6</v>
      </c>
      <c r="F9" s="218">
        <v>0</v>
      </c>
      <c r="G9" s="218">
        <v>6</v>
      </c>
      <c r="H9" s="218">
        <v>0</v>
      </c>
      <c r="I9" s="218">
        <v>0</v>
      </c>
      <c r="J9" s="218">
        <v>1</v>
      </c>
      <c r="K9" s="218">
        <v>0</v>
      </c>
      <c r="L9" s="218">
        <v>1</v>
      </c>
      <c r="M9" s="218">
        <v>2</v>
      </c>
      <c r="N9" s="218">
        <v>0</v>
      </c>
      <c r="O9" s="218">
        <v>0</v>
      </c>
      <c r="P9" s="218">
        <v>0</v>
      </c>
      <c r="Q9" s="218">
        <v>0</v>
      </c>
      <c r="R9" s="218">
        <v>1</v>
      </c>
      <c r="S9" s="218">
        <v>5</v>
      </c>
      <c r="T9" s="218">
        <v>0</v>
      </c>
      <c r="U9" s="218">
        <v>0</v>
      </c>
      <c r="V9" s="218">
        <v>0</v>
      </c>
      <c r="W9" s="218">
        <v>0</v>
      </c>
      <c r="X9" s="218">
        <v>1</v>
      </c>
      <c r="Y9" s="218">
        <v>1</v>
      </c>
      <c r="Z9" s="218">
        <v>0</v>
      </c>
      <c r="AA9" s="218">
        <v>3</v>
      </c>
      <c r="AB9" s="218">
        <v>0</v>
      </c>
      <c r="AC9" s="218">
        <v>4</v>
      </c>
      <c r="AD9" s="218">
        <v>0</v>
      </c>
      <c r="AE9" s="218">
        <v>0</v>
      </c>
      <c r="AF9" s="218">
        <v>0</v>
      </c>
      <c r="AG9" s="218">
        <v>3</v>
      </c>
      <c r="AH9" s="218">
        <v>43</v>
      </c>
      <c r="AI9" s="218">
        <v>21</v>
      </c>
      <c r="AJ9" s="218">
        <v>0</v>
      </c>
      <c r="AK9" s="218">
        <v>0</v>
      </c>
      <c r="AL9" s="218">
        <v>1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11</v>
      </c>
      <c r="AU9" s="218">
        <v>2</v>
      </c>
      <c r="AV9" s="218">
        <v>0</v>
      </c>
      <c r="AW9" s="218">
        <v>0</v>
      </c>
      <c r="AX9" s="218">
        <v>0</v>
      </c>
      <c r="AY9" s="218">
        <v>0</v>
      </c>
      <c r="AZ9" s="218">
        <v>2</v>
      </c>
      <c r="BA9" s="218">
        <v>0</v>
      </c>
      <c r="BB9" s="218">
        <v>0</v>
      </c>
      <c r="BC9" s="218">
        <v>5</v>
      </c>
      <c r="BD9" s="218">
        <v>4</v>
      </c>
      <c r="BE9" s="218">
        <v>2</v>
      </c>
      <c r="BF9" s="218">
        <v>2</v>
      </c>
      <c r="BG9" s="218">
        <v>10</v>
      </c>
      <c r="BH9" s="218">
        <v>1</v>
      </c>
      <c r="BI9" s="218">
        <v>0</v>
      </c>
      <c r="BJ9" s="218">
        <v>2</v>
      </c>
      <c r="BK9" s="118"/>
      <c r="BL9" s="219">
        <v>149</v>
      </c>
    </row>
    <row r="10" spans="1:64" s="98" customFormat="1" ht="32.1" customHeight="1">
      <c r="A10" s="217" t="s">
        <v>57</v>
      </c>
      <c r="B10" s="116"/>
      <c r="C10" s="218">
        <v>2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1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1</v>
      </c>
      <c r="AE10" s="218">
        <v>0</v>
      </c>
      <c r="AF10" s="218">
        <v>2</v>
      </c>
      <c r="AG10" s="218">
        <v>2</v>
      </c>
      <c r="AH10" s="218">
        <v>2</v>
      </c>
      <c r="AI10" s="218">
        <v>7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7</v>
      </c>
      <c r="AQ10" s="218">
        <v>0</v>
      </c>
      <c r="AR10" s="218">
        <v>0</v>
      </c>
      <c r="AS10" s="218">
        <v>0</v>
      </c>
      <c r="AT10" s="218">
        <v>0</v>
      </c>
      <c r="AU10" s="218">
        <v>1</v>
      </c>
      <c r="AV10" s="218">
        <v>0</v>
      </c>
      <c r="AW10" s="218">
        <v>0</v>
      </c>
      <c r="AX10" s="218">
        <v>0</v>
      </c>
      <c r="AY10" s="218">
        <v>0</v>
      </c>
      <c r="AZ10" s="218">
        <v>1</v>
      </c>
      <c r="BA10" s="218">
        <v>0</v>
      </c>
      <c r="BB10" s="218">
        <v>0</v>
      </c>
      <c r="BC10" s="218">
        <v>0</v>
      </c>
      <c r="BD10" s="218">
        <v>3</v>
      </c>
      <c r="BE10" s="218">
        <v>3</v>
      </c>
      <c r="BF10" s="218">
        <v>2</v>
      </c>
      <c r="BG10" s="218">
        <v>3</v>
      </c>
      <c r="BH10" s="218">
        <v>0</v>
      </c>
      <c r="BI10" s="218">
        <v>0</v>
      </c>
      <c r="BJ10" s="218">
        <v>0</v>
      </c>
      <c r="BK10" s="118"/>
      <c r="BL10" s="219">
        <v>37</v>
      </c>
    </row>
    <row r="11" spans="1:64" s="98" customFormat="1" ht="32.1" customHeight="1">
      <c r="A11" s="217" t="s">
        <v>58</v>
      </c>
      <c r="B11" s="116"/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14</v>
      </c>
      <c r="I11" s="218">
        <v>0</v>
      </c>
      <c r="J11" s="218">
        <v>2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33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 s="218">
        <v>0</v>
      </c>
      <c r="AV11" s="218">
        <v>0</v>
      </c>
      <c r="AW11" s="218">
        <v>0</v>
      </c>
      <c r="AX11" s="218">
        <v>0</v>
      </c>
      <c r="AY11" s="218">
        <v>0</v>
      </c>
      <c r="AZ11" s="218">
        <v>0</v>
      </c>
      <c r="BA11" s="218">
        <v>0</v>
      </c>
      <c r="BB11" s="218">
        <v>1</v>
      </c>
      <c r="BC11" s="218">
        <v>0</v>
      </c>
      <c r="BD11" s="218">
        <v>3</v>
      </c>
      <c r="BE11" s="218">
        <v>3</v>
      </c>
      <c r="BF11" s="218">
        <v>0</v>
      </c>
      <c r="BG11" s="218">
        <v>1</v>
      </c>
      <c r="BH11" s="218">
        <v>0</v>
      </c>
      <c r="BI11" s="218">
        <v>0</v>
      </c>
      <c r="BJ11" s="218">
        <v>0</v>
      </c>
      <c r="BK11" s="118"/>
      <c r="BL11" s="219">
        <v>57</v>
      </c>
    </row>
    <row r="12" spans="1:64" s="98" customFormat="1" ht="32.1" customHeight="1">
      <c r="A12" s="217" t="s">
        <v>61</v>
      </c>
      <c r="B12" s="116"/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167</v>
      </c>
      <c r="I12" s="218">
        <v>0</v>
      </c>
      <c r="J12" s="218">
        <v>0</v>
      </c>
      <c r="K12" s="218">
        <v>1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2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4</v>
      </c>
      <c r="AB12" s="218">
        <v>0</v>
      </c>
      <c r="AC12" s="218">
        <v>1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1</v>
      </c>
      <c r="AS12" s="218">
        <v>6</v>
      </c>
      <c r="AT12" s="218">
        <v>0</v>
      </c>
      <c r="AU12" s="218">
        <v>0</v>
      </c>
      <c r="AV12" s="218">
        <v>0</v>
      </c>
      <c r="AW12" s="218">
        <v>0</v>
      </c>
      <c r="AX12" s="218">
        <v>0</v>
      </c>
      <c r="AY12" s="218">
        <v>0</v>
      </c>
      <c r="AZ12" s="218">
        <v>0</v>
      </c>
      <c r="BA12" s="218">
        <v>18</v>
      </c>
      <c r="BB12" s="218">
        <v>0</v>
      </c>
      <c r="BC12" s="218">
        <v>0</v>
      </c>
      <c r="BD12" s="218">
        <v>401</v>
      </c>
      <c r="BE12" s="218">
        <v>345</v>
      </c>
      <c r="BF12" s="218">
        <v>0</v>
      </c>
      <c r="BG12" s="218">
        <v>4</v>
      </c>
      <c r="BH12" s="218">
        <v>44</v>
      </c>
      <c r="BI12" s="218">
        <v>1</v>
      </c>
      <c r="BJ12" s="218">
        <v>0</v>
      </c>
      <c r="BK12" s="118"/>
      <c r="BL12" s="219">
        <v>995</v>
      </c>
    </row>
    <row r="13" spans="1:64" s="98" customFormat="1" ht="32.1" customHeight="1">
      <c r="A13" s="217" t="s">
        <v>62</v>
      </c>
      <c r="B13" s="116"/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1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2</v>
      </c>
      <c r="AI13" s="218">
        <v>2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2</v>
      </c>
      <c r="AP13" s="218">
        <v>1</v>
      </c>
      <c r="AQ13" s="218">
        <v>2</v>
      </c>
      <c r="AR13" s="218">
        <v>0</v>
      </c>
      <c r="AS13" s="218">
        <v>0</v>
      </c>
      <c r="AT13" s="218">
        <v>0</v>
      </c>
      <c r="AU13" s="218">
        <v>434</v>
      </c>
      <c r="AV13" s="218">
        <v>0</v>
      </c>
      <c r="AW13" s="218">
        <v>17</v>
      </c>
      <c r="AX13" s="218">
        <v>14</v>
      </c>
      <c r="AY13" s="218">
        <v>1</v>
      </c>
      <c r="AZ13" s="218">
        <v>1</v>
      </c>
      <c r="BA13" s="218">
        <v>0</v>
      </c>
      <c r="BB13" s="218">
        <v>0</v>
      </c>
      <c r="BC13" s="218">
        <v>0</v>
      </c>
      <c r="BD13" s="218">
        <v>5</v>
      </c>
      <c r="BE13" s="218">
        <v>0</v>
      </c>
      <c r="BF13" s="218">
        <v>0</v>
      </c>
      <c r="BG13" s="218">
        <v>3</v>
      </c>
      <c r="BH13" s="218">
        <v>0</v>
      </c>
      <c r="BI13" s="218">
        <v>0</v>
      </c>
      <c r="BJ13" s="218">
        <v>0</v>
      </c>
      <c r="BK13" s="118"/>
      <c r="BL13" s="219">
        <v>485</v>
      </c>
    </row>
    <row r="14" spans="1:64" s="98" customFormat="1" ht="32.1" customHeight="1">
      <c r="A14" s="217" t="s">
        <v>63</v>
      </c>
      <c r="B14" s="116"/>
      <c r="C14" s="218">
        <v>0</v>
      </c>
      <c r="D14" s="218">
        <v>0</v>
      </c>
      <c r="E14" s="218">
        <v>1</v>
      </c>
      <c r="F14" s="218">
        <v>0</v>
      </c>
      <c r="G14" s="218">
        <v>9</v>
      </c>
      <c r="H14" s="218">
        <v>0</v>
      </c>
      <c r="I14" s="218">
        <v>0</v>
      </c>
      <c r="J14" s="218">
        <v>0</v>
      </c>
      <c r="K14" s="218">
        <v>0</v>
      </c>
      <c r="L14" s="218">
        <v>1</v>
      </c>
      <c r="M14" s="218">
        <v>0</v>
      </c>
      <c r="N14" s="218">
        <v>0</v>
      </c>
      <c r="O14" s="218">
        <v>0</v>
      </c>
      <c r="P14" s="218">
        <v>2</v>
      </c>
      <c r="Q14" s="218">
        <v>0</v>
      </c>
      <c r="R14" s="218">
        <v>1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10</v>
      </c>
      <c r="AD14" s="218">
        <v>0</v>
      </c>
      <c r="AE14" s="218">
        <v>12</v>
      </c>
      <c r="AF14" s="218">
        <v>53</v>
      </c>
      <c r="AG14" s="218">
        <v>5</v>
      </c>
      <c r="AH14" s="218">
        <v>20</v>
      </c>
      <c r="AI14" s="218">
        <v>82</v>
      </c>
      <c r="AJ14" s="218">
        <v>0</v>
      </c>
      <c r="AK14" s="218">
        <v>33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1</v>
      </c>
      <c r="AR14" s="218">
        <v>0</v>
      </c>
      <c r="AS14" s="218">
        <v>0</v>
      </c>
      <c r="AT14" s="218">
        <v>0</v>
      </c>
      <c r="AU14" s="218">
        <v>0</v>
      </c>
      <c r="AV14" s="218">
        <v>2</v>
      </c>
      <c r="AW14" s="218">
        <v>0</v>
      </c>
      <c r="AX14" s="218">
        <v>0</v>
      </c>
      <c r="AY14" s="218">
        <v>0</v>
      </c>
      <c r="AZ14" s="218">
        <v>0</v>
      </c>
      <c r="BA14" s="218">
        <v>1</v>
      </c>
      <c r="BB14" s="218">
        <v>12</v>
      </c>
      <c r="BC14" s="218">
        <v>1</v>
      </c>
      <c r="BD14" s="218">
        <v>10</v>
      </c>
      <c r="BE14" s="218">
        <v>11</v>
      </c>
      <c r="BF14" s="218">
        <v>0</v>
      </c>
      <c r="BG14" s="218">
        <v>18</v>
      </c>
      <c r="BH14" s="218">
        <v>0</v>
      </c>
      <c r="BI14" s="218">
        <v>66</v>
      </c>
      <c r="BJ14" s="218">
        <v>1</v>
      </c>
      <c r="BK14" s="118"/>
      <c r="BL14" s="219">
        <v>352</v>
      </c>
    </row>
    <row r="15" spans="1:64" s="98" customFormat="1" ht="32.1" customHeight="1">
      <c r="A15" s="217" t="s">
        <v>59</v>
      </c>
      <c r="B15" s="116"/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2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1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 s="218">
        <v>0</v>
      </c>
      <c r="AV15" s="218">
        <v>0</v>
      </c>
      <c r="AW15" s="218">
        <v>0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218">
        <v>0</v>
      </c>
      <c r="BD15" s="218">
        <v>0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218">
        <v>0</v>
      </c>
      <c r="BK15" s="118"/>
      <c r="BL15" s="219">
        <v>3</v>
      </c>
    </row>
    <row r="16" spans="1:64" s="98" customFormat="1" ht="32.1" customHeight="1">
      <c r="A16" s="217" t="s">
        <v>60</v>
      </c>
      <c r="B16" s="116"/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1</v>
      </c>
      <c r="AH16" s="218">
        <v>2</v>
      </c>
      <c r="AI16" s="218">
        <v>8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 s="218">
        <v>0</v>
      </c>
      <c r="AV16" s="218">
        <v>0</v>
      </c>
      <c r="AW16" s="218">
        <v>0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218">
        <v>0</v>
      </c>
      <c r="BD16" s="218">
        <v>0</v>
      </c>
      <c r="BE16" s="218">
        <v>1</v>
      </c>
      <c r="BF16" s="218">
        <v>0</v>
      </c>
      <c r="BG16" s="218">
        <v>0</v>
      </c>
      <c r="BH16" s="218">
        <v>0</v>
      </c>
      <c r="BI16" s="218">
        <v>0</v>
      </c>
      <c r="BJ16" s="218">
        <v>0</v>
      </c>
      <c r="BK16" s="118"/>
      <c r="BL16" s="219">
        <v>12</v>
      </c>
    </row>
    <row r="17" spans="1:64" s="98" customFormat="1" ht="32.1" customHeight="1">
      <c r="A17" s="217" t="s">
        <v>64</v>
      </c>
      <c r="B17" s="116"/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10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2</v>
      </c>
      <c r="AI17" s="218">
        <v>3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 s="218">
        <v>2</v>
      </c>
      <c r="AV17" s="218">
        <v>1</v>
      </c>
      <c r="AW17" s="218">
        <v>0</v>
      </c>
      <c r="AX17" s="218">
        <v>77</v>
      </c>
      <c r="AY17" s="218">
        <v>0</v>
      </c>
      <c r="AZ17" s="218">
        <v>0</v>
      </c>
      <c r="BA17" s="218">
        <v>0</v>
      </c>
      <c r="BB17" s="218">
        <v>0</v>
      </c>
      <c r="BC17" s="218">
        <v>0</v>
      </c>
      <c r="BD17" s="218">
        <v>0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218">
        <v>0</v>
      </c>
      <c r="BK17" s="118"/>
      <c r="BL17" s="219">
        <v>95</v>
      </c>
    </row>
    <row r="18" spans="1:64" s="98" customFormat="1" ht="32.1" customHeight="1">
      <c r="A18" s="217" t="s">
        <v>69</v>
      </c>
      <c r="B18" s="116"/>
      <c r="C18" s="218">
        <v>6</v>
      </c>
      <c r="D18" s="218">
        <v>0</v>
      </c>
      <c r="E18" s="218">
        <v>0</v>
      </c>
      <c r="F18" s="218">
        <v>0</v>
      </c>
      <c r="G18" s="218">
        <v>14</v>
      </c>
      <c r="H18" s="218">
        <v>0</v>
      </c>
      <c r="I18" s="218">
        <v>0</v>
      </c>
      <c r="J18" s="218">
        <v>0</v>
      </c>
      <c r="K18" s="218">
        <v>0</v>
      </c>
      <c r="L18" s="218">
        <v>2</v>
      </c>
      <c r="M18" s="218">
        <v>0</v>
      </c>
      <c r="N18" s="218">
        <v>2</v>
      </c>
      <c r="O18" s="218">
        <v>0</v>
      </c>
      <c r="P18" s="218">
        <v>5</v>
      </c>
      <c r="Q18" s="218">
        <v>3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1</v>
      </c>
      <c r="AC18" s="218">
        <v>2</v>
      </c>
      <c r="AD18" s="218">
        <v>0</v>
      </c>
      <c r="AE18" s="218">
        <v>101</v>
      </c>
      <c r="AF18" s="218">
        <v>33</v>
      </c>
      <c r="AG18" s="218">
        <v>13</v>
      </c>
      <c r="AH18" s="218">
        <v>35</v>
      </c>
      <c r="AI18" s="218">
        <v>81</v>
      </c>
      <c r="AJ18" s="218">
        <v>0</v>
      </c>
      <c r="AK18" s="218">
        <v>144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1</v>
      </c>
      <c r="AR18" s="218">
        <v>0</v>
      </c>
      <c r="AS18" s="218">
        <v>1</v>
      </c>
      <c r="AT18" s="218">
        <v>0</v>
      </c>
      <c r="AU18" s="218">
        <v>2</v>
      </c>
      <c r="AV18" s="218">
        <v>0</v>
      </c>
      <c r="AW18" s="218">
        <v>2</v>
      </c>
      <c r="AX18" s="218">
        <v>0</v>
      </c>
      <c r="AY18" s="218">
        <v>0</v>
      </c>
      <c r="AZ18" s="218">
        <v>6</v>
      </c>
      <c r="BA18" s="218">
        <v>0</v>
      </c>
      <c r="BB18" s="218">
        <v>20</v>
      </c>
      <c r="BC18" s="218">
        <v>0</v>
      </c>
      <c r="BD18" s="218">
        <v>3</v>
      </c>
      <c r="BE18" s="218">
        <v>4</v>
      </c>
      <c r="BF18" s="218">
        <v>1</v>
      </c>
      <c r="BG18" s="218">
        <v>23</v>
      </c>
      <c r="BH18" s="218">
        <v>2</v>
      </c>
      <c r="BI18" s="218">
        <v>2</v>
      </c>
      <c r="BJ18" s="218">
        <v>0</v>
      </c>
      <c r="BK18" s="118"/>
      <c r="BL18" s="219">
        <v>509</v>
      </c>
    </row>
    <row r="19" spans="1:64" s="98" customFormat="1" ht="32.1" customHeight="1">
      <c r="A19" s="217" t="s">
        <v>65</v>
      </c>
      <c r="B19" s="116"/>
      <c r="C19" s="218">
        <v>0</v>
      </c>
      <c r="D19" s="218">
        <v>0</v>
      </c>
      <c r="E19" s="218">
        <v>0</v>
      </c>
      <c r="F19" s="218">
        <v>3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2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 s="218">
        <v>0</v>
      </c>
      <c r="AV19" s="218">
        <v>1</v>
      </c>
      <c r="AW19" s="218">
        <v>0</v>
      </c>
      <c r="AX19" s="218">
        <v>0</v>
      </c>
      <c r="AY19" s="218">
        <v>0</v>
      </c>
      <c r="AZ19" s="218">
        <v>0</v>
      </c>
      <c r="BA19" s="218">
        <v>0</v>
      </c>
      <c r="BB19" s="218">
        <v>1</v>
      </c>
      <c r="BC19" s="218">
        <v>0</v>
      </c>
      <c r="BD19" s="218">
        <v>0</v>
      </c>
      <c r="BE19" s="218">
        <v>0</v>
      </c>
      <c r="BF19" s="218">
        <v>0</v>
      </c>
      <c r="BG19" s="218">
        <v>1</v>
      </c>
      <c r="BH19" s="218">
        <v>0</v>
      </c>
      <c r="BI19" s="218">
        <v>0</v>
      </c>
      <c r="BJ19" s="218">
        <v>0</v>
      </c>
      <c r="BK19" s="118"/>
      <c r="BL19" s="219">
        <v>8</v>
      </c>
    </row>
    <row r="20" spans="1:64" s="98" customFormat="1" ht="32.1" customHeight="1">
      <c r="A20" s="217" t="s">
        <v>66</v>
      </c>
      <c r="B20" s="116"/>
      <c r="C20" s="218">
        <v>57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2</v>
      </c>
      <c r="AF20" s="218">
        <v>0</v>
      </c>
      <c r="AG20" s="218">
        <v>0</v>
      </c>
      <c r="AH20" s="218">
        <v>117</v>
      </c>
      <c r="AI20" s="218">
        <v>136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 s="218">
        <v>0</v>
      </c>
      <c r="AV20" s="218">
        <v>0</v>
      </c>
      <c r="AW20" s="218">
        <v>0</v>
      </c>
      <c r="AX20" s="218">
        <v>0</v>
      </c>
      <c r="AY20" s="218">
        <v>0</v>
      </c>
      <c r="AZ20" s="218">
        <v>123</v>
      </c>
      <c r="BA20" s="218">
        <v>0</v>
      </c>
      <c r="BB20" s="218">
        <v>1</v>
      </c>
      <c r="BC20" s="218">
        <v>0</v>
      </c>
      <c r="BD20" s="218">
        <v>1</v>
      </c>
      <c r="BE20" s="218">
        <v>0</v>
      </c>
      <c r="BF20" s="218">
        <v>0</v>
      </c>
      <c r="BG20" s="218">
        <v>1</v>
      </c>
      <c r="BH20" s="218">
        <v>0</v>
      </c>
      <c r="BI20" s="218">
        <v>2</v>
      </c>
      <c r="BJ20" s="218">
        <v>41</v>
      </c>
      <c r="BK20" s="118"/>
      <c r="BL20" s="219">
        <v>481</v>
      </c>
    </row>
    <row r="21" spans="1:64" s="98" customFormat="1" ht="32.1" customHeight="1">
      <c r="A21" s="217" t="s">
        <v>67</v>
      </c>
      <c r="B21" s="116"/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1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1</v>
      </c>
      <c r="AG21" s="218">
        <v>0</v>
      </c>
      <c r="AH21" s="218">
        <v>1</v>
      </c>
      <c r="AI21" s="218">
        <v>172</v>
      </c>
      <c r="AJ21" s="218">
        <v>0</v>
      </c>
      <c r="AK21" s="218">
        <v>142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 s="218">
        <v>0</v>
      </c>
      <c r="AV21" s="218">
        <v>0</v>
      </c>
      <c r="AW21" s="218">
        <v>2</v>
      </c>
      <c r="AX21" s="218">
        <v>0</v>
      </c>
      <c r="AY21" s="218">
        <v>0</v>
      </c>
      <c r="AZ21" s="218">
        <v>0</v>
      </c>
      <c r="BA21" s="218">
        <v>0</v>
      </c>
      <c r="BB21" s="218">
        <v>1</v>
      </c>
      <c r="BC21" s="218">
        <v>0</v>
      </c>
      <c r="BD21" s="218">
        <v>0</v>
      </c>
      <c r="BE21" s="218">
        <v>0</v>
      </c>
      <c r="BF21" s="218">
        <v>0</v>
      </c>
      <c r="BG21" s="218">
        <v>2</v>
      </c>
      <c r="BH21" s="218">
        <v>0</v>
      </c>
      <c r="BI21" s="218">
        <v>10</v>
      </c>
      <c r="BJ21" s="218">
        <v>0</v>
      </c>
      <c r="BK21" s="118"/>
      <c r="BL21" s="219">
        <v>332</v>
      </c>
    </row>
    <row r="22" spans="1:64" s="98" customFormat="1" ht="32.1" customHeight="1">
      <c r="A22" s="217" t="s">
        <v>68</v>
      </c>
      <c r="B22" s="116"/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1</v>
      </c>
      <c r="J22" s="218">
        <v>0</v>
      </c>
      <c r="K22" s="218">
        <v>0</v>
      </c>
      <c r="L22" s="218">
        <v>1</v>
      </c>
      <c r="M22" s="218">
        <v>0</v>
      </c>
      <c r="N22" s="218">
        <v>0</v>
      </c>
      <c r="O22" s="218">
        <v>0</v>
      </c>
      <c r="P22" s="218">
        <v>1</v>
      </c>
      <c r="Q22" s="218">
        <v>0</v>
      </c>
      <c r="R22" s="218">
        <v>46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1</v>
      </c>
      <c r="AE22" s="218">
        <v>1</v>
      </c>
      <c r="AF22" s="218">
        <v>0</v>
      </c>
      <c r="AG22" s="218">
        <v>0</v>
      </c>
      <c r="AH22" s="218">
        <v>2</v>
      </c>
      <c r="AI22" s="218">
        <v>18</v>
      </c>
      <c r="AJ22" s="218">
        <v>0</v>
      </c>
      <c r="AK22" s="218">
        <v>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 s="218">
        <v>0</v>
      </c>
      <c r="AV22" s="218">
        <v>3</v>
      </c>
      <c r="AW22" s="218">
        <v>1</v>
      </c>
      <c r="AX22" s="218">
        <v>1</v>
      </c>
      <c r="AY22" s="218">
        <v>0</v>
      </c>
      <c r="AZ22" s="218">
        <v>0</v>
      </c>
      <c r="BA22" s="218">
        <v>0</v>
      </c>
      <c r="BB22" s="218">
        <v>1</v>
      </c>
      <c r="BC22" s="218">
        <v>0</v>
      </c>
      <c r="BD22" s="218">
        <v>3</v>
      </c>
      <c r="BE22" s="218">
        <v>1</v>
      </c>
      <c r="BF22" s="218">
        <v>0</v>
      </c>
      <c r="BG22" s="218">
        <v>0</v>
      </c>
      <c r="BH22" s="218">
        <v>1</v>
      </c>
      <c r="BI22" s="218">
        <v>0</v>
      </c>
      <c r="BJ22" s="218">
        <v>0</v>
      </c>
      <c r="BK22" s="118"/>
      <c r="BL22" s="219">
        <v>84</v>
      </c>
    </row>
    <row r="23" spans="1:64" s="98" customFormat="1" ht="32.1" customHeight="1">
      <c r="A23" s="217" t="s">
        <v>70</v>
      </c>
      <c r="B23" s="116"/>
      <c r="C23" s="218">
        <v>1</v>
      </c>
      <c r="D23" s="218">
        <v>0</v>
      </c>
      <c r="E23" s="218">
        <v>0</v>
      </c>
      <c r="F23" s="218">
        <v>0</v>
      </c>
      <c r="G23" s="218">
        <v>0</v>
      </c>
      <c r="H23" s="218">
        <v>1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2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34</v>
      </c>
      <c r="AF23" s="218">
        <v>0</v>
      </c>
      <c r="AG23" s="218">
        <v>0</v>
      </c>
      <c r="AH23" s="218">
        <v>5</v>
      </c>
      <c r="AI23" s="218">
        <v>16</v>
      </c>
      <c r="AJ23" s="218">
        <v>0</v>
      </c>
      <c r="AK23" s="218">
        <v>14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 s="218">
        <v>4</v>
      </c>
      <c r="AV23" s="218">
        <v>66</v>
      </c>
      <c r="AW23" s="218">
        <v>0</v>
      </c>
      <c r="AX23" s="218">
        <v>0</v>
      </c>
      <c r="AY23" s="218">
        <v>1</v>
      </c>
      <c r="AZ23" s="218">
        <v>0</v>
      </c>
      <c r="BA23" s="218">
        <v>0</v>
      </c>
      <c r="BB23" s="218">
        <v>0</v>
      </c>
      <c r="BC23" s="218">
        <v>0</v>
      </c>
      <c r="BD23" s="218">
        <v>0</v>
      </c>
      <c r="BE23" s="218">
        <v>1</v>
      </c>
      <c r="BF23" s="218">
        <v>0</v>
      </c>
      <c r="BG23" s="218">
        <v>0</v>
      </c>
      <c r="BH23" s="218">
        <v>0</v>
      </c>
      <c r="BI23" s="218">
        <v>3</v>
      </c>
      <c r="BJ23" s="218">
        <v>0</v>
      </c>
      <c r="BK23" s="118"/>
      <c r="BL23" s="219">
        <v>148</v>
      </c>
    </row>
    <row r="24" spans="1:64" s="98" customFormat="1" ht="32.1" customHeight="1">
      <c r="A24" s="217" t="s">
        <v>71</v>
      </c>
      <c r="B24" s="116"/>
      <c r="C24" s="218">
        <v>1</v>
      </c>
      <c r="D24" s="218">
        <v>0</v>
      </c>
      <c r="E24" s="218">
        <v>0</v>
      </c>
      <c r="F24" s="218">
        <v>0</v>
      </c>
      <c r="G24" s="218">
        <v>0</v>
      </c>
      <c r="H24" s="218">
        <v>1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</v>
      </c>
      <c r="AD24" s="218">
        <v>0</v>
      </c>
      <c r="AE24" s="218">
        <v>0</v>
      </c>
      <c r="AF24" s="218">
        <v>5</v>
      </c>
      <c r="AG24" s="218">
        <v>3</v>
      </c>
      <c r="AH24" s="218">
        <v>8</v>
      </c>
      <c r="AI24" s="218">
        <v>82</v>
      </c>
      <c r="AJ24" s="218">
        <v>0</v>
      </c>
      <c r="AK24" s="218">
        <v>3</v>
      </c>
      <c r="AL24" s="218">
        <v>0</v>
      </c>
      <c r="AM24" s="218">
        <v>0</v>
      </c>
      <c r="AN24" s="218">
        <v>0</v>
      </c>
      <c r="AO24" s="218">
        <v>0</v>
      </c>
      <c r="AP24" s="218">
        <v>1</v>
      </c>
      <c r="AQ24" s="218">
        <v>0</v>
      </c>
      <c r="AR24" s="218">
        <v>0</v>
      </c>
      <c r="AS24" s="218">
        <v>0</v>
      </c>
      <c r="AT24" s="218">
        <v>0</v>
      </c>
      <c r="AU24" s="218">
        <v>0</v>
      </c>
      <c r="AV24" s="218">
        <v>1</v>
      </c>
      <c r="AW24" s="218">
        <v>0</v>
      </c>
      <c r="AX24" s="218">
        <v>0</v>
      </c>
      <c r="AY24" s="218">
        <v>0</v>
      </c>
      <c r="AZ24" s="218">
        <v>11</v>
      </c>
      <c r="BA24" s="218">
        <v>0</v>
      </c>
      <c r="BB24" s="218">
        <v>1</v>
      </c>
      <c r="BC24" s="218">
        <v>0</v>
      </c>
      <c r="BD24" s="218">
        <v>0</v>
      </c>
      <c r="BE24" s="218">
        <v>0</v>
      </c>
      <c r="BF24" s="218">
        <v>0</v>
      </c>
      <c r="BG24" s="218">
        <v>2</v>
      </c>
      <c r="BH24" s="218">
        <v>0</v>
      </c>
      <c r="BI24" s="218">
        <v>0</v>
      </c>
      <c r="BJ24" s="218">
        <v>0</v>
      </c>
      <c r="BK24" s="118"/>
      <c r="BL24" s="219">
        <v>120</v>
      </c>
    </row>
    <row r="25" spans="1:64" s="98" customFormat="1" ht="32.1" customHeight="1">
      <c r="A25" s="217" t="s">
        <v>72</v>
      </c>
      <c r="B25" s="116"/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146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85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1</v>
      </c>
      <c r="AI25" s="218">
        <v>4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 s="218">
        <v>0</v>
      </c>
      <c r="AV25" s="218">
        <v>0</v>
      </c>
      <c r="AW25" s="218">
        <v>0</v>
      </c>
      <c r="AX25" s="218">
        <v>17</v>
      </c>
      <c r="AY25" s="218">
        <v>0</v>
      </c>
      <c r="AZ25" s="218">
        <v>0</v>
      </c>
      <c r="BA25" s="218">
        <v>0</v>
      </c>
      <c r="BB25" s="218">
        <v>0</v>
      </c>
      <c r="BC25" s="218">
        <v>0</v>
      </c>
      <c r="BD25" s="218">
        <v>0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218">
        <v>0</v>
      </c>
      <c r="BK25" s="118"/>
      <c r="BL25" s="219">
        <v>253</v>
      </c>
    </row>
    <row r="26" spans="1:64" s="98" customFormat="1" ht="32.1" customHeight="1">
      <c r="A26" s="217" t="s">
        <v>73</v>
      </c>
      <c r="B26" s="116"/>
      <c r="C26" s="218">
        <v>0</v>
      </c>
      <c r="D26" s="218">
        <v>0</v>
      </c>
      <c r="E26" s="218">
        <v>0</v>
      </c>
      <c r="F26" s="218">
        <v>0</v>
      </c>
      <c r="G26" s="218">
        <v>1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10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4</v>
      </c>
      <c r="AD26" s="218">
        <v>0</v>
      </c>
      <c r="AE26" s="218">
        <v>0</v>
      </c>
      <c r="AF26" s="218">
        <v>1</v>
      </c>
      <c r="AG26" s="218">
        <v>2</v>
      </c>
      <c r="AH26" s="218">
        <v>0</v>
      </c>
      <c r="AI26" s="218">
        <v>23</v>
      </c>
      <c r="AJ26" s="218">
        <v>0</v>
      </c>
      <c r="AK26" s="218">
        <v>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 s="218">
        <v>0</v>
      </c>
      <c r="AV26" s="218">
        <v>0</v>
      </c>
      <c r="AW26" s="218">
        <v>0</v>
      </c>
      <c r="AX26" s="218">
        <v>0</v>
      </c>
      <c r="AY26" s="218">
        <v>0</v>
      </c>
      <c r="AZ26" s="218">
        <v>0</v>
      </c>
      <c r="BA26" s="218">
        <v>0</v>
      </c>
      <c r="BB26" s="218">
        <v>1</v>
      </c>
      <c r="BC26" s="218">
        <v>0</v>
      </c>
      <c r="BD26" s="218">
        <v>0</v>
      </c>
      <c r="BE26" s="218">
        <v>3</v>
      </c>
      <c r="BF26" s="218">
        <v>0</v>
      </c>
      <c r="BG26" s="218">
        <v>1</v>
      </c>
      <c r="BH26" s="218">
        <v>0</v>
      </c>
      <c r="BI26" s="218">
        <v>0</v>
      </c>
      <c r="BJ26" s="218">
        <v>0</v>
      </c>
      <c r="BK26" s="118"/>
      <c r="BL26" s="219">
        <v>47</v>
      </c>
    </row>
    <row r="27" spans="1:64" s="98" customFormat="1" ht="32.1" customHeight="1">
      <c r="A27" s="217" t="s">
        <v>74</v>
      </c>
      <c r="B27" s="116"/>
      <c r="C27" s="218">
        <v>4</v>
      </c>
      <c r="D27" s="218">
        <v>0</v>
      </c>
      <c r="E27" s="218">
        <v>33</v>
      </c>
      <c r="F27" s="218">
        <v>0</v>
      </c>
      <c r="G27" s="218">
        <v>148</v>
      </c>
      <c r="H27" s="218">
        <v>0</v>
      </c>
      <c r="I27" s="218">
        <v>10</v>
      </c>
      <c r="J27" s="218">
        <v>0</v>
      </c>
      <c r="K27" s="218">
        <v>0</v>
      </c>
      <c r="L27" s="218">
        <v>0</v>
      </c>
      <c r="M27" s="218">
        <v>0</v>
      </c>
      <c r="N27" s="218">
        <v>7</v>
      </c>
      <c r="O27" s="218">
        <v>0</v>
      </c>
      <c r="P27" s="218">
        <v>0</v>
      </c>
      <c r="Q27" s="218">
        <v>14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1</v>
      </c>
      <c r="AB27" s="218">
        <v>0</v>
      </c>
      <c r="AC27" s="218">
        <v>1</v>
      </c>
      <c r="AD27" s="218">
        <v>0</v>
      </c>
      <c r="AE27" s="218">
        <v>0</v>
      </c>
      <c r="AF27" s="218">
        <v>188</v>
      </c>
      <c r="AG27" s="218">
        <v>119</v>
      </c>
      <c r="AH27" s="218">
        <v>144</v>
      </c>
      <c r="AI27" s="218">
        <v>21</v>
      </c>
      <c r="AJ27" s="218">
        <v>0</v>
      </c>
      <c r="AK27" s="218">
        <v>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 s="218">
        <v>1</v>
      </c>
      <c r="AV27" s="218">
        <v>0</v>
      </c>
      <c r="AW27" s="218">
        <v>0</v>
      </c>
      <c r="AX27" s="218">
        <v>0</v>
      </c>
      <c r="AY27" s="218">
        <v>1</v>
      </c>
      <c r="AZ27" s="218">
        <v>0</v>
      </c>
      <c r="BA27" s="218">
        <v>0</v>
      </c>
      <c r="BB27" s="218">
        <v>0</v>
      </c>
      <c r="BC27" s="218">
        <v>14</v>
      </c>
      <c r="BD27" s="218">
        <v>1</v>
      </c>
      <c r="BE27" s="218">
        <v>4</v>
      </c>
      <c r="BF27" s="218">
        <v>1</v>
      </c>
      <c r="BG27" s="218">
        <v>430</v>
      </c>
      <c r="BH27" s="218">
        <v>10</v>
      </c>
      <c r="BI27" s="218">
        <v>6</v>
      </c>
      <c r="BJ27" s="218">
        <v>0</v>
      </c>
      <c r="BK27" s="118"/>
      <c r="BL27" s="220">
        <v>1160</v>
      </c>
    </row>
    <row r="28" spans="1:64" s="98" customFormat="1" ht="32.1" customHeight="1">
      <c r="A28" s="217" t="s">
        <v>75</v>
      </c>
      <c r="B28" s="116"/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1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1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1</v>
      </c>
      <c r="AF28" s="218">
        <v>38</v>
      </c>
      <c r="AG28" s="218">
        <v>1</v>
      </c>
      <c r="AH28" s="218">
        <v>11</v>
      </c>
      <c r="AI28" s="218">
        <v>455</v>
      </c>
      <c r="AJ28" s="218">
        <v>0</v>
      </c>
      <c r="AK28" s="218">
        <v>17</v>
      </c>
      <c r="AL28" s="218">
        <v>0</v>
      </c>
      <c r="AM28" s="218">
        <v>0</v>
      </c>
      <c r="AN28" s="218">
        <v>0</v>
      </c>
      <c r="AO28" s="218">
        <v>0</v>
      </c>
      <c r="AP28" s="218">
        <v>9</v>
      </c>
      <c r="AQ28" s="218">
        <v>0</v>
      </c>
      <c r="AR28" s="218">
        <v>1</v>
      </c>
      <c r="AS28" s="218">
        <v>0</v>
      </c>
      <c r="AT28" s="218">
        <v>0</v>
      </c>
      <c r="AU28" s="218">
        <v>0</v>
      </c>
      <c r="AV28" s="218">
        <v>0</v>
      </c>
      <c r="AW28" s="218">
        <v>2</v>
      </c>
      <c r="AX28" s="218">
        <v>0</v>
      </c>
      <c r="AY28" s="218">
        <v>0</v>
      </c>
      <c r="AZ28" s="218">
        <v>0</v>
      </c>
      <c r="BA28" s="218">
        <v>0</v>
      </c>
      <c r="BB28" s="218">
        <v>78</v>
      </c>
      <c r="BC28" s="218">
        <v>0</v>
      </c>
      <c r="BD28" s="218">
        <v>2</v>
      </c>
      <c r="BE28" s="218">
        <v>0</v>
      </c>
      <c r="BF28" s="218">
        <v>0</v>
      </c>
      <c r="BG28" s="218">
        <v>5</v>
      </c>
      <c r="BH28" s="218">
        <v>0</v>
      </c>
      <c r="BI28" s="218">
        <v>0</v>
      </c>
      <c r="BJ28" s="218">
        <v>61</v>
      </c>
      <c r="BK28" s="118"/>
      <c r="BL28" s="219">
        <v>683</v>
      </c>
    </row>
    <row r="29" spans="1:64" s="98" customFormat="1" ht="32.1" customHeight="1">
      <c r="A29" s="217" t="s">
        <v>76</v>
      </c>
      <c r="B29" s="116"/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1</v>
      </c>
      <c r="AF29" s="218">
        <v>1</v>
      </c>
      <c r="AG29" s="218">
        <v>1</v>
      </c>
      <c r="AH29" s="218">
        <v>4</v>
      </c>
      <c r="AI29" s="218">
        <v>1</v>
      </c>
      <c r="AJ29" s="218">
        <v>0</v>
      </c>
      <c r="AK29" s="218">
        <v>23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 s="218">
        <v>0</v>
      </c>
      <c r="AV29" s="218">
        <v>0</v>
      </c>
      <c r="AW29" s="218">
        <v>0</v>
      </c>
      <c r="AX29" s="218">
        <v>0</v>
      </c>
      <c r="AY29" s="218">
        <v>0</v>
      </c>
      <c r="AZ29" s="218">
        <v>1</v>
      </c>
      <c r="BA29" s="218">
        <v>0</v>
      </c>
      <c r="BB29" s="218">
        <v>1</v>
      </c>
      <c r="BC29" s="218">
        <v>1</v>
      </c>
      <c r="BD29" s="218">
        <v>0</v>
      </c>
      <c r="BE29" s="218">
        <v>1</v>
      </c>
      <c r="BF29" s="218">
        <v>0</v>
      </c>
      <c r="BG29" s="218">
        <v>0</v>
      </c>
      <c r="BH29" s="218">
        <v>0</v>
      </c>
      <c r="BI29" s="218">
        <v>0</v>
      </c>
      <c r="BJ29" s="218">
        <v>0</v>
      </c>
      <c r="BK29" s="118"/>
      <c r="BL29" s="219">
        <v>35</v>
      </c>
    </row>
    <row r="30" spans="1:64" s="98" customFormat="1" ht="32.1" customHeight="1">
      <c r="A30" s="217" t="s">
        <v>77</v>
      </c>
      <c r="B30" s="116"/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7</v>
      </c>
      <c r="I30" s="218">
        <v>1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1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91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 s="218">
        <v>0</v>
      </c>
      <c r="AV30" s="218">
        <v>0</v>
      </c>
      <c r="AW30" s="218">
        <v>0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218">
        <v>0</v>
      </c>
      <c r="BD30" s="218">
        <v>10</v>
      </c>
      <c r="BE30" s="218">
        <v>3</v>
      </c>
      <c r="BF30" s="218">
        <v>0</v>
      </c>
      <c r="BG30" s="218">
        <v>1</v>
      </c>
      <c r="BH30" s="218">
        <v>2</v>
      </c>
      <c r="BI30" s="218">
        <v>0</v>
      </c>
      <c r="BJ30" s="218">
        <v>0</v>
      </c>
      <c r="BK30" s="118"/>
      <c r="BL30" s="219">
        <v>116</v>
      </c>
    </row>
    <row r="31" spans="1:64" s="98" customFormat="1" ht="32.1" customHeight="1">
      <c r="A31" s="217" t="s">
        <v>78</v>
      </c>
      <c r="B31" s="116"/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46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75</v>
      </c>
      <c r="AJ31" s="218">
        <v>0</v>
      </c>
      <c r="AK31" s="218">
        <v>0</v>
      </c>
      <c r="AL31" s="218">
        <v>0</v>
      </c>
      <c r="AM31" s="218">
        <v>9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 s="218">
        <v>0</v>
      </c>
      <c r="AV31" s="218">
        <v>0</v>
      </c>
      <c r="AW31" s="218">
        <v>0</v>
      </c>
      <c r="AX31" s="218">
        <v>0</v>
      </c>
      <c r="AY31" s="218">
        <v>0</v>
      </c>
      <c r="AZ31" s="218">
        <v>0</v>
      </c>
      <c r="BA31" s="218">
        <v>0</v>
      </c>
      <c r="BB31" s="218">
        <v>1</v>
      </c>
      <c r="BC31" s="218">
        <v>0</v>
      </c>
      <c r="BD31" s="218">
        <v>0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218">
        <v>0</v>
      </c>
      <c r="BK31" s="118"/>
      <c r="BL31" s="219">
        <v>141</v>
      </c>
    </row>
    <row r="32" spans="1:64" s="98" customFormat="1" ht="32.1" customHeight="1">
      <c r="A32" s="217" t="s">
        <v>79</v>
      </c>
      <c r="B32" s="116"/>
      <c r="C32" s="218">
        <v>1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35</v>
      </c>
      <c r="AE32" s="218">
        <v>0</v>
      </c>
      <c r="AF32" s="218">
        <v>0</v>
      </c>
      <c r="AG32" s="218">
        <v>0</v>
      </c>
      <c r="AH32" s="218">
        <v>2</v>
      </c>
      <c r="AI32" s="218">
        <v>6</v>
      </c>
      <c r="AJ32" s="218">
        <v>0</v>
      </c>
      <c r="AK32" s="218">
        <v>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 s="218">
        <v>26</v>
      </c>
      <c r="AV32" s="218">
        <v>0</v>
      </c>
      <c r="AW32" s="218">
        <v>0</v>
      </c>
      <c r="AX32" s="218">
        <v>3</v>
      </c>
      <c r="AY32" s="218">
        <v>0</v>
      </c>
      <c r="AZ32" s="218">
        <v>0</v>
      </c>
      <c r="BA32" s="218">
        <v>0</v>
      </c>
      <c r="BB32" s="218">
        <v>0</v>
      </c>
      <c r="BC32" s="218">
        <v>0</v>
      </c>
      <c r="BD32" s="218">
        <v>0</v>
      </c>
      <c r="BE32" s="218">
        <v>0</v>
      </c>
      <c r="BF32" s="218">
        <v>1</v>
      </c>
      <c r="BG32" s="218">
        <v>1</v>
      </c>
      <c r="BH32" s="218">
        <v>0</v>
      </c>
      <c r="BI32" s="218">
        <v>0</v>
      </c>
      <c r="BJ32" s="218">
        <v>0</v>
      </c>
      <c r="BK32" s="118"/>
      <c r="BL32" s="219">
        <v>78</v>
      </c>
    </row>
    <row r="33" spans="1:64" s="98" customFormat="1" ht="32.1" customHeight="1">
      <c r="A33" s="217" t="s">
        <v>80</v>
      </c>
      <c r="B33" s="116"/>
      <c r="C33" s="218">
        <v>0</v>
      </c>
      <c r="D33" s="218">
        <v>0</v>
      </c>
      <c r="E33" s="218">
        <v>1</v>
      </c>
      <c r="F33" s="218">
        <v>0</v>
      </c>
      <c r="G33" s="218">
        <v>0</v>
      </c>
      <c r="H33" s="218">
        <v>2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4</v>
      </c>
      <c r="P33" s="218">
        <v>0</v>
      </c>
      <c r="Q33" s="218">
        <v>0</v>
      </c>
      <c r="R33" s="218">
        <v>1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1</v>
      </c>
      <c r="AB33" s="218">
        <v>0</v>
      </c>
      <c r="AC33" s="218">
        <v>0</v>
      </c>
      <c r="AD33" s="218">
        <v>50</v>
      </c>
      <c r="AE33" s="218">
        <v>0</v>
      </c>
      <c r="AF33" s="218">
        <v>0</v>
      </c>
      <c r="AG33" s="218">
        <v>1</v>
      </c>
      <c r="AH33" s="218">
        <v>4</v>
      </c>
      <c r="AI33" s="218">
        <v>12</v>
      </c>
      <c r="AJ33" s="218">
        <v>0</v>
      </c>
      <c r="AK33" s="218">
        <v>0</v>
      </c>
      <c r="AL33" s="218">
        <v>0</v>
      </c>
      <c r="AM33" s="218">
        <v>0</v>
      </c>
      <c r="AN33" s="218">
        <v>3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 s="218">
        <v>8</v>
      </c>
      <c r="AV33" s="218">
        <v>0</v>
      </c>
      <c r="AW33" s="218">
        <v>0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218">
        <v>2</v>
      </c>
      <c r="BD33" s="218">
        <v>10</v>
      </c>
      <c r="BE33" s="218">
        <v>9</v>
      </c>
      <c r="BF33" s="218">
        <v>32</v>
      </c>
      <c r="BG33" s="218">
        <v>7</v>
      </c>
      <c r="BH33" s="218">
        <v>0</v>
      </c>
      <c r="BI33" s="218">
        <v>12</v>
      </c>
      <c r="BJ33" s="218">
        <v>2</v>
      </c>
      <c r="BK33" s="118"/>
      <c r="BL33" s="219">
        <v>161</v>
      </c>
    </row>
    <row r="34" spans="1:64" s="98" customFormat="1" ht="32.1" customHeight="1">
      <c r="A34" s="217" t="s">
        <v>81</v>
      </c>
      <c r="B34" s="116"/>
      <c r="C34" s="218">
        <v>0</v>
      </c>
      <c r="D34" s="218">
        <v>0</v>
      </c>
      <c r="E34" s="218">
        <v>0</v>
      </c>
      <c r="F34" s="218">
        <v>0</v>
      </c>
      <c r="G34" s="218">
        <v>1</v>
      </c>
      <c r="H34" s="218">
        <v>25</v>
      </c>
      <c r="I34" s="218">
        <v>0</v>
      </c>
      <c r="J34" s="218">
        <v>17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1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2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 s="218">
        <v>0</v>
      </c>
      <c r="AV34" s="218">
        <v>0</v>
      </c>
      <c r="AW34" s="218">
        <v>0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218">
        <v>0</v>
      </c>
      <c r="BD34" s="218">
        <v>9</v>
      </c>
      <c r="BE34" s="218">
        <v>4</v>
      </c>
      <c r="BF34" s="218">
        <v>0</v>
      </c>
      <c r="BG34" s="218">
        <v>1</v>
      </c>
      <c r="BH34" s="218">
        <v>2</v>
      </c>
      <c r="BI34" s="218">
        <v>0</v>
      </c>
      <c r="BJ34" s="218">
        <v>0</v>
      </c>
      <c r="BK34" s="118"/>
      <c r="BL34" s="219">
        <v>62</v>
      </c>
    </row>
    <row r="35" spans="1:64" s="98" customFormat="1" ht="32.1" customHeight="1">
      <c r="A35" s="217" t="s">
        <v>82</v>
      </c>
      <c r="B35" s="116"/>
      <c r="C35" s="218">
        <v>0</v>
      </c>
      <c r="D35" s="218">
        <v>0</v>
      </c>
      <c r="E35" s="218">
        <v>0</v>
      </c>
      <c r="F35" s="218">
        <v>0</v>
      </c>
      <c r="G35" s="218">
        <v>1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6</v>
      </c>
      <c r="Q35" s="218">
        <v>0</v>
      </c>
      <c r="R35" s="218">
        <v>0</v>
      </c>
      <c r="S35" s="218">
        <v>0</v>
      </c>
      <c r="T35" s="218">
        <v>0</v>
      </c>
      <c r="U35" s="218">
        <v>1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4</v>
      </c>
      <c r="AD35" s="218">
        <v>0</v>
      </c>
      <c r="AE35" s="218">
        <v>0</v>
      </c>
      <c r="AF35" s="218">
        <v>0</v>
      </c>
      <c r="AG35" s="218">
        <v>1</v>
      </c>
      <c r="AH35" s="218">
        <v>1</v>
      </c>
      <c r="AI35" s="218">
        <v>3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 s="218">
        <v>0</v>
      </c>
      <c r="AV35" s="218">
        <v>2</v>
      </c>
      <c r="AW35" s="218">
        <v>0</v>
      </c>
      <c r="AX35" s="218">
        <v>0</v>
      </c>
      <c r="AY35" s="218">
        <v>0</v>
      </c>
      <c r="AZ35" s="218">
        <v>0</v>
      </c>
      <c r="BA35" s="218">
        <v>0</v>
      </c>
      <c r="BB35" s="218">
        <v>3</v>
      </c>
      <c r="BC35" s="218">
        <v>0</v>
      </c>
      <c r="BD35" s="218">
        <v>0</v>
      </c>
      <c r="BE35" s="218">
        <v>0</v>
      </c>
      <c r="BF35" s="218">
        <v>0</v>
      </c>
      <c r="BG35" s="218">
        <v>3</v>
      </c>
      <c r="BH35" s="218">
        <v>0</v>
      </c>
      <c r="BI35" s="218">
        <v>1</v>
      </c>
      <c r="BJ35" s="218">
        <v>0</v>
      </c>
      <c r="BK35" s="118"/>
      <c r="BL35" s="219">
        <v>26</v>
      </c>
    </row>
    <row r="36" spans="1:64" s="98" customFormat="1" ht="32.1" customHeight="1">
      <c r="A36" s="217" t="s">
        <v>83</v>
      </c>
      <c r="B36" s="116"/>
      <c r="C36" s="218">
        <v>1</v>
      </c>
      <c r="D36" s="218">
        <v>0</v>
      </c>
      <c r="E36" s="218">
        <v>0</v>
      </c>
      <c r="F36" s="218">
        <v>0</v>
      </c>
      <c r="G36" s="218">
        <v>0</v>
      </c>
      <c r="H36" s="218">
        <v>1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</v>
      </c>
      <c r="AD36" s="218">
        <v>0</v>
      </c>
      <c r="AE36" s="218">
        <v>0</v>
      </c>
      <c r="AF36" s="218">
        <v>1</v>
      </c>
      <c r="AG36" s="218">
        <v>0</v>
      </c>
      <c r="AH36" s="218">
        <v>0</v>
      </c>
      <c r="AI36" s="218">
        <v>15</v>
      </c>
      <c r="AJ36" s="218">
        <v>0</v>
      </c>
      <c r="AK36" s="218">
        <v>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 s="218">
        <v>0</v>
      </c>
      <c r="AV36" s="218">
        <v>0</v>
      </c>
      <c r="AW36" s="218">
        <v>0</v>
      </c>
      <c r="AX36" s="218">
        <v>0</v>
      </c>
      <c r="AY36" s="218">
        <v>0</v>
      </c>
      <c r="AZ36" s="218">
        <v>0</v>
      </c>
      <c r="BA36" s="218">
        <v>0</v>
      </c>
      <c r="BB36" s="218">
        <v>1</v>
      </c>
      <c r="BC36" s="218">
        <v>0</v>
      </c>
      <c r="BD36" s="218">
        <v>0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218">
        <v>0</v>
      </c>
      <c r="BK36" s="118"/>
      <c r="BL36" s="219">
        <v>21</v>
      </c>
    </row>
    <row r="37" spans="1:64" s="98" customFormat="1" ht="32.1" customHeight="1">
      <c r="A37" s="217" t="s">
        <v>84</v>
      </c>
      <c r="B37" s="116"/>
      <c r="C37" s="218">
        <v>0</v>
      </c>
      <c r="D37" s="218">
        <v>0</v>
      </c>
      <c r="E37" s="218">
        <v>0</v>
      </c>
      <c r="F37" s="218">
        <v>2</v>
      </c>
      <c r="G37" s="218">
        <v>2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43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</v>
      </c>
      <c r="AD37" s="218">
        <v>0</v>
      </c>
      <c r="AE37" s="218">
        <v>0</v>
      </c>
      <c r="AF37" s="218">
        <v>25</v>
      </c>
      <c r="AG37" s="218">
        <v>2</v>
      </c>
      <c r="AH37" s="218">
        <v>1</v>
      </c>
      <c r="AI37" s="218">
        <v>254</v>
      </c>
      <c r="AJ37" s="218">
        <v>1</v>
      </c>
      <c r="AK37" s="218">
        <v>26</v>
      </c>
      <c r="AL37" s="218">
        <v>0</v>
      </c>
      <c r="AM37" s="218">
        <v>0</v>
      </c>
      <c r="AN37" s="218">
        <v>0</v>
      </c>
      <c r="AO37" s="218">
        <v>0</v>
      </c>
      <c r="AP37" s="218">
        <v>23</v>
      </c>
      <c r="AQ37" s="218">
        <v>20</v>
      </c>
      <c r="AR37" s="218">
        <v>0</v>
      </c>
      <c r="AS37" s="218">
        <v>0</v>
      </c>
      <c r="AT37" s="218">
        <v>0</v>
      </c>
      <c r="AU37" s="218">
        <v>0</v>
      </c>
      <c r="AV37" s="218">
        <v>0</v>
      </c>
      <c r="AW37" s="218">
        <v>2</v>
      </c>
      <c r="AX37" s="218">
        <v>0</v>
      </c>
      <c r="AY37" s="218">
        <v>0</v>
      </c>
      <c r="AZ37" s="218">
        <v>0</v>
      </c>
      <c r="BA37" s="218">
        <v>0</v>
      </c>
      <c r="BB37" s="218">
        <v>132</v>
      </c>
      <c r="BC37" s="218">
        <v>0</v>
      </c>
      <c r="BD37" s="218">
        <v>1</v>
      </c>
      <c r="BE37" s="218">
        <v>5</v>
      </c>
      <c r="BF37" s="218">
        <v>0</v>
      </c>
      <c r="BG37" s="218">
        <v>15</v>
      </c>
      <c r="BH37" s="218">
        <v>0</v>
      </c>
      <c r="BI37" s="218">
        <v>0</v>
      </c>
      <c r="BJ37" s="218">
        <v>0</v>
      </c>
      <c r="BK37" s="118"/>
      <c r="BL37" s="219">
        <v>555</v>
      </c>
    </row>
    <row r="38" spans="1:64" s="98" customFormat="1" ht="32.1" customHeight="1">
      <c r="A38" s="217" t="s">
        <v>85</v>
      </c>
      <c r="B38" s="116"/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1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270</v>
      </c>
      <c r="AD38" s="218">
        <v>0</v>
      </c>
      <c r="AE38" s="218">
        <v>0</v>
      </c>
      <c r="AF38" s="218">
        <v>0</v>
      </c>
      <c r="AG38" s="218">
        <v>4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 s="218">
        <v>0</v>
      </c>
      <c r="AV38" s="218">
        <v>0</v>
      </c>
      <c r="AW38" s="218">
        <v>0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218">
        <v>0</v>
      </c>
      <c r="BD38" s="218">
        <v>1</v>
      </c>
      <c r="BE38" s="218">
        <v>1</v>
      </c>
      <c r="BF38" s="218">
        <v>0</v>
      </c>
      <c r="BG38" s="218">
        <v>1</v>
      </c>
      <c r="BH38" s="218">
        <v>0</v>
      </c>
      <c r="BI38" s="218">
        <v>0</v>
      </c>
      <c r="BJ38" s="218">
        <v>0</v>
      </c>
      <c r="BK38" s="118"/>
      <c r="BL38" s="219">
        <v>278</v>
      </c>
    </row>
    <row r="39" spans="1:64" s="98" customFormat="1" ht="32.1" customHeight="1">
      <c r="A39" s="217" t="s">
        <v>86</v>
      </c>
      <c r="B39" s="116"/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3</v>
      </c>
      <c r="M39" s="218">
        <v>0</v>
      </c>
      <c r="N39" s="218">
        <v>0</v>
      </c>
      <c r="O39" s="218">
        <v>0</v>
      </c>
      <c r="P39" s="218">
        <v>1</v>
      </c>
      <c r="Q39" s="218">
        <v>0</v>
      </c>
      <c r="R39" s="218">
        <v>5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1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1</v>
      </c>
      <c r="AQ39" s="218">
        <v>0</v>
      </c>
      <c r="AR39" s="218">
        <v>0</v>
      </c>
      <c r="AS39" s="218">
        <v>0</v>
      </c>
      <c r="AT39" s="218">
        <v>0</v>
      </c>
      <c r="AU39" s="218">
        <v>0</v>
      </c>
      <c r="AV39" s="218">
        <v>0</v>
      </c>
      <c r="AW39" s="218">
        <v>1</v>
      </c>
      <c r="AX39" s="218">
        <v>3</v>
      </c>
      <c r="AY39" s="218">
        <v>17</v>
      </c>
      <c r="AZ39" s="218">
        <v>0</v>
      </c>
      <c r="BA39" s="218">
        <v>0</v>
      </c>
      <c r="BB39" s="218">
        <v>0</v>
      </c>
      <c r="BC39" s="218">
        <v>0</v>
      </c>
      <c r="BD39" s="218">
        <v>0</v>
      </c>
      <c r="BE39" s="218">
        <v>0</v>
      </c>
      <c r="BF39" s="218">
        <v>0</v>
      </c>
      <c r="BG39" s="218">
        <v>1</v>
      </c>
      <c r="BH39" s="218">
        <v>0</v>
      </c>
      <c r="BI39" s="218">
        <v>0</v>
      </c>
      <c r="BJ39" s="218">
        <v>0</v>
      </c>
      <c r="BK39" s="118"/>
      <c r="BL39" s="219">
        <v>33</v>
      </c>
    </row>
    <row r="40" spans="1:64" s="98" customFormat="1" ht="8.1" customHeight="1">
      <c r="A40" s="121"/>
      <c r="B40" s="117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19"/>
      <c r="BL40" s="122"/>
    </row>
    <row r="41" spans="1:64" s="99" customFormat="1" ht="32.1" customHeight="1">
      <c r="A41" s="467" t="s">
        <v>193</v>
      </c>
      <c r="B41" s="125"/>
      <c r="C41" s="468">
        <v>76</v>
      </c>
      <c r="D41" s="468">
        <v>6</v>
      </c>
      <c r="E41" s="468">
        <v>41</v>
      </c>
      <c r="F41" s="468">
        <v>5</v>
      </c>
      <c r="G41" s="468">
        <v>182</v>
      </c>
      <c r="H41" s="468">
        <v>219</v>
      </c>
      <c r="I41" s="468">
        <v>12</v>
      </c>
      <c r="J41" s="468">
        <v>21</v>
      </c>
      <c r="K41" s="468">
        <v>1</v>
      </c>
      <c r="L41" s="468">
        <v>156</v>
      </c>
      <c r="M41" s="468">
        <v>2</v>
      </c>
      <c r="N41" s="468">
        <v>10</v>
      </c>
      <c r="O41" s="468">
        <v>4</v>
      </c>
      <c r="P41" s="468">
        <v>115</v>
      </c>
      <c r="Q41" s="468">
        <v>18</v>
      </c>
      <c r="R41" s="468">
        <v>151</v>
      </c>
      <c r="S41" s="468">
        <v>5</v>
      </c>
      <c r="T41" s="468">
        <v>1</v>
      </c>
      <c r="U41" s="468">
        <v>3</v>
      </c>
      <c r="V41" s="468">
        <v>1</v>
      </c>
      <c r="W41" s="468">
        <v>2</v>
      </c>
      <c r="X41" s="468">
        <v>1</v>
      </c>
      <c r="Y41" s="468">
        <v>1</v>
      </c>
      <c r="Z41" s="468">
        <v>0</v>
      </c>
      <c r="AA41" s="468">
        <v>9</v>
      </c>
      <c r="AB41" s="468">
        <v>1</v>
      </c>
      <c r="AC41" s="468">
        <v>433</v>
      </c>
      <c r="AD41" s="468">
        <v>87</v>
      </c>
      <c r="AE41" s="468">
        <v>153</v>
      </c>
      <c r="AF41" s="468">
        <v>348</v>
      </c>
      <c r="AG41" s="468">
        <v>161</v>
      </c>
      <c r="AH41" s="468">
        <v>409</v>
      </c>
      <c r="AI41" s="468">
        <v>1502</v>
      </c>
      <c r="AJ41" s="468">
        <v>1</v>
      </c>
      <c r="AK41" s="468">
        <v>410</v>
      </c>
      <c r="AL41" s="468">
        <v>1</v>
      </c>
      <c r="AM41" s="468">
        <v>9</v>
      </c>
      <c r="AN41" s="468">
        <v>3</v>
      </c>
      <c r="AO41" s="468">
        <v>2</v>
      </c>
      <c r="AP41" s="468">
        <v>42</v>
      </c>
      <c r="AQ41" s="468">
        <v>24</v>
      </c>
      <c r="AR41" s="468">
        <v>2</v>
      </c>
      <c r="AS41" s="468">
        <v>7</v>
      </c>
      <c r="AT41" s="468">
        <v>11</v>
      </c>
      <c r="AU41" s="468">
        <v>480</v>
      </c>
      <c r="AV41" s="468">
        <v>76</v>
      </c>
      <c r="AW41" s="468">
        <v>27</v>
      </c>
      <c r="AX41" s="468">
        <v>116</v>
      </c>
      <c r="AY41" s="468">
        <v>20</v>
      </c>
      <c r="AZ41" s="468">
        <v>145</v>
      </c>
      <c r="BA41" s="468">
        <v>19</v>
      </c>
      <c r="BB41" s="468">
        <v>255</v>
      </c>
      <c r="BC41" s="468">
        <v>23</v>
      </c>
      <c r="BD41" s="468">
        <v>467</v>
      </c>
      <c r="BE41" s="468">
        <v>403</v>
      </c>
      <c r="BF41" s="468">
        <v>39</v>
      </c>
      <c r="BG41" s="468">
        <v>534</v>
      </c>
      <c r="BH41" s="468">
        <v>62</v>
      </c>
      <c r="BI41" s="468">
        <v>103</v>
      </c>
      <c r="BJ41" s="468">
        <v>107</v>
      </c>
      <c r="BK41" s="126"/>
      <c r="BL41" s="468">
        <v>7524</v>
      </c>
    </row>
    <row r="42" spans="1:64" s="98" customFormat="1" ht="8.1" customHeight="1">
      <c r="A42" s="123"/>
      <c r="B42" s="117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S42" s="514"/>
      <c r="T42" s="514"/>
      <c r="U42" s="514"/>
      <c r="V42" s="514"/>
      <c r="W42" s="514"/>
      <c r="X42" s="514"/>
      <c r="Y42" s="514"/>
      <c r="Z42" s="514"/>
      <c r="AA42" s="514"/>
      <c r="AB42" s="514"/>
      <c r="AC42" s="514"/>
      <c r="AD42" s="514"/>
      <c r="AE42" s="514"/>
      <c r="AF42" s="514"/>
      <c r="AG42" s="514"/>
      <c r="AH42" s="514"/>
      <c r="AI42" s="514"/>
      <c r="AJ42" s="514"/>
      <c r="AK42" s="514"/>
      <c r="AL42" s="514"/>
      <c r="AM42" s="514"/>
      <c r="AN42" s="514"/>
      <c r="AO42" s="514"/>
      <c r="AP42" s="514"/>
      <c r="AQ42" s="514"/>
      <c r="AR42" s="514"/>
      <c r="AS42" s="514"/>
      <c r="AT42" s="514"/>
      <c r="AU42" s="514"/>
      <c r="AV42" s="514"/>
      <c r="AW42" s="514"/>
      <c r="AX42" s="514"/>
      <c r="AY42" s="514"/>
      <c r="AZ42" s="514"/>
      <c r="BA42" s="514"/>
      <c r="BB42" s="514"/>
      <c r="BC42" s="514"/>
      <c r="BD42" s="514"/>
      <c r="BE42" s="514"/>
      <c r="BF42" s="514"/>
      <c r="BG42" s="514"/>
      <c r="BH42" s="514"/>
      <c r="BI42" s="514"/>
      <c r="BJ42" s="514"/>
      <c r="BK42" s="119"/>
      <c r="BL42" s="124"/>
    </row>
    <row r="43" spans="1:64" s="98" customFormat="1" ht="32.1" customHeight="1">
      <c r="A43" s="217" t="s">
        <v>366</v>
      </c>
      <c r="B43" s="117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6"/>
      <c r="BL43" s="219">
        <v>0</v>
      </c>
    </row>
    <row r="44" spans="1:64" s="98" customFormat="1" ht="32.1" customHeight="1">
      <c r="A44" s="217" t="s">
        <v>183</v>
      </c>
      <c r="B44" s="116"/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14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3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7</v>
      </c>
      <c r="AD44" s="218">
        <v>0</v>
      </c>
      <c r="AE44" s="218">
        <v>0</v>
      </c>
      <c r="AF44" s="218">
        <v>0</v>
      </c>
      <c r="AG44" s="218">
        <v>0</v>
      </c>
      <c r="AH44" s="218">
        <v>1</v>
      </c>
      <c r="AI44" s="218">
        <v>5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 s="218">
        <v>1</v>
      </c>
      <c r="AV44" s="218">
        <v>0</v>
      </c>
      <c r="AW44" s="218">
        <v>0</v>
      </c>
      <c r="AX44" s="218">
        <v>0</v>
      </c>
      <c r="AY44" s="218">
        <v>2</v>
      </c>
      <c r="AZ44" s="218">
        <v>0</v>
      </c>
      <c r="BA44" s="218">
        <v>0</v>
      </c>
      <c r="BB44" s="218">
        <v>0</v>
      </c>
      <c r="BC44" s="218">
        <v>0</v>
      </c>
      <c r="BD44" s="218">
        <v>0</v>
      </c>
      <c r="BE44" s="218">
        <v>0</v>
      </c>
      <c r="BF44" s="218">
        <v>0</v>
      </c>
      <c r="BG44" s="218">
        <v>1</v>
      </c>
      <c r="BH44" s="218">
        <v>0</v>
      </c>
      <c r="BI44" s="218">
        <v>0</v>
      </c>
      <c r="BJ44" s="218">
        <v>0</v>
      </c>
      <c r="BK44" s="116"/>
      <c r="BL44" s="219">
        <v>34</v>
      </c>
    </row>
    <row r="45" spans="1:64" s="98" customFormat="1" ht="32.1" customHeight="1">
      <c r="A45" s="217" t="s">
        <v>184</v>
      </c>
      <c r="B45" s="116"/>
      <c r="C45" s="218">
        <v>0</v>
      </c>
      <c r="D45" s="218">
        <v>0</v>
      </c>
      <c r="E45" s="218">
        <v>0</v>
      </c>
      <c r="F45" s="218">
        <v>0</v>
      </c>
      <c r="G45" s="218">
        <v>1</v>
      </c>
      <c r="H45" s="218">
        <v>1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1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3</v>
      </c>
      <c r="AD45" s="218">
        <v>0</v>
      </c>
      <c r="AE45" s="218">
        <v>2</v>
      </c>
      <c r="AF45" s="218">
        <v>1</v>
      </c>
      <c r="AG45" s="218">
        <v>0</v>
      </c>
      <c r="AH45" s="218">
        <v>1</v>
      </c>
      <c r="AI45" s="218">
        <v>6</v>
      </c>
      <c r="AJ45" s="218">
        <v>0</v>
      </c>
      <c r="AK45" s="218">
        <v>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 s="218">
        <v>0</v>
      </c>
      <c r="AV45" s="218">
        <v>0</v>
      </c>
      <c r="AW45" s="218">
        <v>0</v>
      </c>
      <c r="AX45" s="218">
        <v>1</v>
      </c>
      <c r="AY45" s="218">
        <v>0</v>
      </c>
      <c r="AZ45" s="218">
        <v>0</v>
      </c>
      <c r="BA45" s="218">
        <v>0</v>
      </c>
      <c r="BB45" s="218">
        <v>1</v>
      </c>
      <c r="BC45" s="218">
        <v>0</v>
      </c>
      <c r="BD45" s="218">
        <v>0</v>
      </c>
      <c r="BE45" s="218">
        <v>1</v>
      </c>
      <c r="BF45" s="218">
        <v>0</v>
      </c>
      <c r="BG45" s="218">
        <v>2</v>
      </c>
      <c r="BH45" s="218">
        <v>0</v>
      </c>
      <c r="BI45" s="218">
        <v>0</v>
      </c>
      <c r="BJ45" s="218">
        <v>0</v>
      </c>
      <c r="BK45" s="116"/>
      <c r="BL45" s="219">
        <v>27</v>
      </c>
    </row>
    <row r="46" spans="1:64" s="98" customFormat="1" ht="32.1" customHeight="1">
      <c r="A46" s="217" t="s">
        <v>185</v>
      </c>
      <c r="B46" s="116"/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 s="218">
        <v>0</v>
      </c>
      <c r="AV46" s="218">
        <v>0</v>
      </c>
      <c r="AW46" s="218">
        <v>0</v>
      </c>
      <c r="AX46" s="218">
        <v>0</v>
      </c>
      <c r="AY46" s="218">
        <v>1</v>
      </c>
      <c r="AZ46" s="218">
        <v>0</v>
      </c>
      <c r="BA46" s="218">
        <v>0</v>
      </c>
      <c r="BB46" s="218">
        <v>0</v>
      </c>
      <c r="BC46" s="218">
        <v>0</v>
      </c>
      <c r="BD46" s="218">
        <v>0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218">
        <v>0</v>
      </c>
      <c r="BK46" s="116"/>
      <c r="BL46" s="219">
        <v>1</v>
      </c>
    </row>
    <row r="47" spans="1:64" s="98" customFormat="1" ht="32.1" customHeight="1">
      <c r="A47" s="217" t="s">
        <v>186</v>
      </c>
      <c r="B47" s="116"/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1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2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 s="218">
        <v>0</v>
      </c>
      <c r="AV47" s="218">
        <v>0</v>
      </c>
      <c r="AW47" s="218">
        <v>0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218">
        <v>0</v>
      </c>
      <c r="BD47" s="218">
        <v>0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218">
        <v>0</v>
      </c>
      <c r="BK47" s="116"/>
      <c r="BL47" s="219">
        <v>3</v>
      </c>
    </row>
    <row r="48" spans="1:64" s="98" customFormat="1" ht="32.1" customHeight="1">
      <c r="A48" s="217" t="s">
        <v>187</v>
      </c>
      <c r="B48" s="116"/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2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1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2</v>
      </c>
      <c r="AD48" s="218">
        <v>3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 s="218">
        <v>0</v>
      </c>
      <c r="AV48" s="218">
        <v>0</v>
      </c>
      <c r="AW48" s="218">
        <v>0</v>
      </c>
      <c r="AX48" s="218">
        <v>0</v>
      </c>
      <c r="AY48" s="218">
        <v>1</v>
      </c>
      <c r="AZ48" s="218">
        <v>0</v>
      </c>
      <c r="BA48" s="218">
        <v>0</v>
      </c>
      <c r="BB48" s="218">
        <v>0</v>
      </c>
      <c r="BC48" s="218">
        <v>0</v>
      </c>
      <c r="BD48" s="218">
        <v>0</v>
      </c>
      <c r="BE48" s="218">
        <v>0</v>
      </c>
      <c r="BF48" s="218">
        <v>13</v>
      </c>
      <c r="BG48" s="218">
        <v>1</v>
      </c>
      <c r="BH48" s="218">
        <v>0</v>
      </c>
      <c r="BI48" s="218">
        <v>2</v>
      </c>
      <c r="BJ48" s="218">
        <v>0</v>
      </c>
      <c r="BK48" s="116"/>
      <c r="BL48" s="219">
        <v>25</v>
      </c>
    </row>
    <row r="49" spans="1:64" s="98" customFormat="1" ht="32.1" customHeight="1">
      <c r="A49" s="217" t="s">
        <v>188</v>
      </c>
      <c r="B49" s="116"/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1</v>
      </c>
      <c r="S49" s="218">
        <v>0</v>
      </c>
      <c r="T49" s="218">
        <v>0</v>
      </c>
      <c r="U49" s="218">
        <v>0</v>
      </c>
      <c r="V49" s="218">
        <v>1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3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1</v>
      </c>
      <c r="AT49" s="218">
        <v>0</v>
      </c>
      <c r="AU49" s="218">
        <v>1</v>
      </c>
      <c r="AV49" s="218">
        <v>2</v>
      </c>
      <c r="AW49" s="218">
        <v>0</v>
      </c>
      <c r="AX49" s="218">
        <v>0</v>
      </c>
      <c r="AY49" s="218">
        <v>0</v>
      </c>
      <c r="AZ49" s="218">
        <v>0</v>
      </c>
      <c r="BA49" s="218">
        <v>0</v>
      </c>
      <c r="BB49" s="218">
        <v>1</v>
      </c>
      <c r="BC49" s="218">
        <v>0</v>
      </c>
      <c r="BD49" s="218">
        <v>1</v>
      </c>
      <c r="BE49" s="218">
        <v>2</v>
      </c>
      <c r="BF49" s="218">
        <v>0</v>
      </c>
      <c r="BG49" s="218">
        <v>0</v>
      </c>
      <c r="BH49" s="218">
        <v>0</v>
      </c>
      <c r="BI49" s="218">
        <v>0</v>
      </c>
      <c r="BJ49" s="218">
        <v>0</v>
      </c>
      <c r="BK49" s="116"/>
      <c r="BL49" s="219">
        <v>13</v>
      </c>
    </row>
    <row r="50" spans="1:64" s="98" customFormat="1" ht="32.1" customHeight="1">
      <c r="A50" s="217" t="s">
        <v>362</v>
      </c>
      <c r="B50" s="116"/>
      <c r="C50" s="218">
        <v>0</v>
      </c>
      <c r="D50" s="218">
        <v>0</v>
      </c>
      <c r="E50" s="218">
        <v>3</v>
      </c>
      <c r="F50" s="218">
        <v>0</v>
      </c>
      <c r="G50" s="218">
        <v>1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1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1</v>
      </c>
      <c r="AA50" s="218">
        <v>0</v>
      </c>
      <c r="AB50" s="218">
        <v>0</v>
      </c>
      <c r="AC50" s="218">
        <v>12</v>
      </c>
      <c r="AD50" s="218">
        <v>0</v>
      </c>
      <c r="AE50" s="218">
        <v>0</v>
      </c>
      <c r="AF50" s="218">
        <v>3</v>
      </c>
      <c r="AG50" s="218">
        <v>5</v>
      </c>
      <c r="AH50" s="218">
        <v>7</v>
      </c>
      <c r="AI50" s="218">
        <v>4</v>
      </c>
      <c r="AJ50" s="218">
        <v>0</v>
      </c>
      <c r="AK50" s="218">
        <v>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 s="218">
        <v>0</v>
      </c>
      <c r="AV50" s="218">
        <v>0</v>
      </c>
      <c r="AW50" s="218">
        <v>0</v>
      </c>
      <c r="AX50" s="218">
        <v>0</v>
      </c>
      <c r="AY50" s="218">
        <v>1</v>
      </c>
      <c r="AZ50" s="218">
        <v>0</v>
      </c>
      <c r="BA50" s="218">
        <v>0</v>
      </c>
      <c r="BB50" s="218">
        <v>2</v>
      </c>
      <c r="BC50" s="218">
        <v>2</v>
      </c>
      <c r="BD50" s="218">
        <v>2</v>
      </c>
      <c r="BE50" s="218">
        <v>9</v>
      </c>
      <c r="BF50" s="218">
        <v>0</v>
      </c>
      <c r="BG50" s="218">
        <v>43</v>
      </c>
      <c r="BH50" s="218">
        <v>2</v>
      </c>
      <c r="BI50" s="218">
        <v>4</v>
      </c>
      <c r="BJ50" s="218">
        <v>0</v>
      </c>
      <c r="BK50" s="116"/>
      <c r="BL50" s="219">
        <v>103</v>
      </c>
    </row>
    <row r="51" spans="1:64" s="98" customFormat="1" ht="32.1" customHeight="1">
      <c r="A51" s="217" t="s">
        <v>190</v>
      </c>
      <c r="B51" s="116"/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</v>
      </c>
      <c r="AD51" s="218">
        <v>0</v>
      </c>
      <c r="AE51" s="218">
        <v>2</v>
      </c>
      <c r="AF51" s="218">
        <v>0</v>
      </c>
      <c r="AG51" s="218">
        <v>0</v>
      </c>
      <c r="AH51" s="218">
        <v>3</v>
      </c>
      <c r="AI51" s="218">
        <v>7</v>
      </c>
      <c r="AJ51" s="218">
        <v>0</v>
      </c>
      <c r="AK51" s="218">
        <v>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 s="218">
        <v>0</v>
      </c>
      <c r="AV51" s="218">
        <v>0</v>
      </c>
      <c r="AW51" s="218">
        <v>0</v>
      </c>
      <c r="AX51" s="218">
        <v>0</v>
      </c>
      <c r="AY51" s="218">
        <v>0</v>
      </c>
      <c r="AZ51" s="218">
        <v>1</v>
      </c>
      <c r="BA51" s="218">
        <v>0</v>
      </c>
      <c r="BB51" s="218">
        <v>1</v>
      </c>
      <c r="BC51" s="218">
        <v>0</v>
      </c>
      <c r="BD51" s="218">
        <v>0</v>
      </c>
      <c r="BE51" s="218">
        <v>0</v>
      </c>
      <c r="BF51" s="218">
        <v>0</v>
      </c>
      <c r="BG51" s="218">
        <v>1</v>
      </c>
      <c r="BH51" s="218">
        <v>0</v>
      </c>
      <c r="BI51" s="218">
        <v>1</v>
      </c>
      <c r="BJ51" s="218">
        <v>0</v>
      </c>
      <c r="BK51" s="116"/>
      <c r="BL51" s="219">
        <v>18</v>
      </c>
    </row>
    <row r="52" spans="1:64" s="98" customFormat="1" ht="32.1" customHeight="1">
      <c r="A52" s="217" t="s">
        <v>182</v>
      </c>
      <c r="B52" s="116"/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1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2</v>
      </c>
      <c r="AI52" s="218">
        <v>2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 s="218">
        <v>0</v>
      </c>
      <c r="AV52" s="218">
        <v>0</v>
      </c>
      <c r="AW52" s="218">
        <v>0</v>
      </c>
      <c r="AX52" s="218">
        <v>2</v>
      </c>
      <c r="AY52" s="218">
        <v>0</v>
      </c>
      <c r="AZ52" s="218">
        <v>0</v>
      </c>
      <c r="BA52" s="218">
        <v>0</v>
      </c>
      <c r="BB52" s="218">
        <v>1</v>
      </c>
      <c r="BC52" s="218">
        <v>0</v>
      </c>
      <c r="BD52" s="218">
        <v>2</v>
      </c>
      <c r="BE52" s="218">
        <v>4</v>
      </c>
      <c r="BF52" s="218">
        <v>0</v>
      </c>
      <c r="BG52" s="218">
        <v>1</v>
      </c>
      <c r="BH52" s="218">
        <v>2</v>
      </c>
      <c r="BI52" s="218">
        <v>0</v>
      </c>
      <c r="BJ52" s="218">
        <v>0</v>
      </c>
      <c r="BK52" s="116"/>
      <c r="BL52" s="219">
        <v>17</v>
      </c>
    </row>
    <row r="53" spans="1:64" s="98" customFormat="1" ht="32.1" customHeight="1">
      <c r="A53" s="217" t="s">
        <v>181</v>
      </c>
      <c r="B53" s="116"/>
      <c r="C53" s="218">
        <v>1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1</v>
      </c>
      <c r="AI53" s="218">
        <v>8</v>
      </c>
      <c r="AJ53" s="218">
        <v>0</v>
      </c>
      <c r="AK53" s="218">
        <v>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 s="218">
        <v>0</v>
      </c>
      <c r="AV53" s="218">
        <v>0</v>
      </c>
      <c r="AW53" s="218">
        <v>0</v>
      </c>
      <c r="AX53" s="218">
        <v>0</v>
      </c>
      <c r="AY53" s="218">
        <v>0</v>
      </c>
      <c r="AZ53" s="218">
        <v>0</v>
      </c>
      <c r="BA53" s="218">
        <v>0</v>
      </c>
      <c r="BB53" s="218">
        <v>1</v>
      </c>
      <c r="BC53" s="218">
        <v>0</v>
      </c>
      <c r="BD53" s="218">
        <v>2</v>
      </c>
      <c r="BE53" s="218">
        <v>0</v>
      </c>
      <c r="BF53" s="218">
        <v>0</v>
      </c>
      <c r="BG53" s="218">
        <v>1</v>
      </c>
      <c r="BH53" s="218">
        <v>0</v>
      </c>
      <c r="BI53" s="218">
        <v>0</v>
      </c>
      <c r="BJ53" s="218">
        <v>0</v>
      </c>
      <c r="BK53" s="116"/>
      <c r="BL53" s="219">
        <v>16</v>
      </c>
    </row>
    <row r="54" spans="1:64" s="98" customFormat="1" ht="32.1" customHeight="1">
      <c r="A54" s="217" t="s">
        <v>180</v>
      </c>
      <c r="B54" s="116"/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4</v>
      </c>
      <c r="AD54" s="218">
        <v>1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 s="218">
        <v>2</v>
      </c>
      <c r="AV54" s="218">
        <v>2</v>
      </c>
      <c r="AW54" s="218">
        <v>0</v>
      </c>
      <c r="AX54" s="218">
        <v>0</v>
      </c>
      <c r="AY54" s="218">
        <v>0</v>
      </c>
      <c r="AZ54" s="218">
        <v>0</v>
      </c>
      <c r="BA54" s="218">
        <v>0</v>
      </c>
      <c r="BB54" s="218">
        <v>1</v>
      </c>
      <c r="BC54" s="218">
        <v>0</v>
      </c>
      <c r="BD54" s="218">
        <v>0</v>
      </c>
      <c r="BE54" s="218">
        <v>0</v>
      </c>
      <c r="BF54" s="218">
        <v>0</v>
      </c>
      <c r="BG54" s="218">
        <v>1</v>
      </c>
      <c r="BH54" s="218">
        <v>0</v>
      </c>
      <c r="BI54" s="218">
        <v>0</v>
      </c>
      <c r="BJ54" s="218">
        <v>0</v>
      </c>
      <c r="BK54" s="116"/>
      <c r="BL54" s="219">
        <v>12</v>
      </c>
    </row>
    <row r="55" spans="1:64" s="98" customFormat="1" ht="32.1" customHeight="1">
      <c r="A55" s="217" t="s">
        <v>179</v>
      </c>
      <c r="B55" s="116"/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1</v>
      </c>
      <c r="M55" s="218">
        <v>0</v>
      </c>
      <c r="N55" s="218">
        <v>0</v>
      </c>
      <c r="O55" s="218">
        <v>0</v>
      </c>
      <c r="P55" s="218">
        <v>1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3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 s="218">
        <v>0</v>
      </c>
      <c r="AV55" s="218">
        <v>0</v>
      </c>
      <c r="AW55" s="218">
        <v>0</v>
      </c>
      <c r="AX55" s="218">
        <v>0</v>
      </c>
      <c r="AY55" s="218">
        <v>2</v>
      </c>
      <c r="AZ55" s="218">
        <v>0</v>
      </c>
      <c r="BA55" s="218">
        <v>0</v>
      </c>
      <c r="BB55" s="218">
        <v>0</v>
      </c>
      <c r="BC55" s="218">
        <v>0</v>
      </c>
      <c r="BD55" s="218">
        <v>0</v>
      </c>
      <c r="BE55" s="218">
        <v>0</v>
      </c>
      <c r="BF55" s="218">
        <v>0</v>
      </c>
      <c r="BG55" s="218">
        <v>2</v>
      </c>
      <c r="BH55" s="218">
        <v>0</v>
      </c>
      <c r="BI55" s="218">
        <v>1</v>
      </c>
      <c r="BJ55" s="218">
        <v>0</v>
      </c>
      <c r="BK55" s="116"/>
      <c r="BL55" s="219">
        <v>10</v>
      </c>
    </row>
    <row r="56" spans="1:64" s="98" customFormat="1" ht="32.1" customHeight="1">
      <c r="A56" s="217" t="s">
        <v>191</v>
      </c>
      <c r="B56" s="116"/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1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 s="218">
        <v>0</v>
      </c>
      <c r="AV56" s="218">
        <v>0</v>
      </c>
      <c r="AW56" s="218">
        <v>0</v>
      </c>
      <c r="AX56" s="218">
        <v>0</v>
      </c>
      <c r="AY56" s="218">
        <v>1</v>
      </c>
      <c r="AZ56" s="218">
        <v>0</v>
      </c>
      <c r="BA56" s="218">
        <v>0</v>
      </c>
      <c r="BB56" s="218">
        <v>0</v>
      </c>
      <c r="BC56" s="218">
        <v>0</v>
      </c>
      <c r="BD56" s="218">
        <v>0</v>
      </c>
      <c r="BE56" s="218">
        <v>2</v>
      </c>
      <c r="BF56" s="218">
        <v>0</v>
      </c>
      <c r="BG56" s="218">
        <v>0</v>
      </c>
      <c r="BH56" s="218">
        <v>0</v>
      </c>
      <c r="BI56" s="218">
        <v>1</v>
      </c>
      <c r="BJ56" s="218">
        <v>0</v>
      </c>
      <c r="BK56" s="116"/>
      <c r="BL56" s="219">
        <v>5</v>
      </c>
    </row>
    <row r="57" spans="1:64" s="99" customFormat="1" ht="32.1" customHeight="1">
      <c r="A57" s="467" t="s">
        <v>193</v>
      </c>
      <c r="B57" s="125"/>
      <c r="C57" s="468">
        <v>1</v>
      </c>
      <c r="D57" s="468">
        <v>0</v>
      </c>
      <c r="E57" s="468">
        <v>3</v>
      </c>
      <c r="F57" s="468">
        <v>0</v>
      </c>
      <c r="G57" s="468">
        <v>2</v>
      </c>
      <c r="H57" s="468">
        <v>5</v>
      </c>
      <c r="I57" s="468">
        <v>0</v>
      </c>
      <c r="J57" s="468">
        <v>0</v>
      </c>
      <c r="K57" s="468">
        <v>0</v>
      </c>
      <c r="L57" s="468">
        <v>15</v>
      </c>
      <c r="M57" s="468">
        <v>0</v>
      </c>
      <c r="N57" s="468">
        <v>0</v>
      </c>
      <c r="O57" s="468">
        <v>1</v>
      </c>
      <c r="P57" s="468">
        <v>1</v>
      </c>
      <c r="Q57" s="468">
        <v>0</v>
      </c>
      <c r="R57" s="468">
        <v>6</v>
      </c>
      <c r="S57" s="468">
        <v>0</v>
      </c>
      <c r="T57" s="468">
        <v>0</v>
      </c>
      <c r="U57" s="468">
        <v>0</v>
      </c>
      <c r="V57" s="468">
        <v>1</v>
      </c>
      <c r="W57" s="468">
        <v>0</v>
      </c>
      <c r="X57" s="468">
        <v>0</v>
      </c>
      <c r="Y57" s="468">
        <v>0</v>
      </c>
      <c r="Z57" s="468">
        <v>1</v>
      </c>
      <c r="AA57" s="468">
        <v>0</v>
      </c>
      <c r="AB57" s="468">
        <v>0</v>
      </c>
      <c r="AC57" s="468">
        <v>32</v>
      </c>
      <c r="AD57" s="468">
        <v>4</v>
      </c>
      <c r="AE57" s="468">
        <v>4</v>
      </c>
      <c r="AF57" s="468">
        <v>4</v>
      </c>
      <c r="AG57" s="468">
        <v>5</v>
      </c>
      <c r="AH57" s="468">
        <v>16</v>
      </c>
      <c r="AI57" s="468">
        <v>37</v>
      </c>
      <c r="AJ57" s="468">
        <v>0</v>
      </c>
      <c r="AK57" s="468">
        <v>11</v>
      </c>
      <c r="AL57" s="468">
        <v>0</v>
      </c>
      <c r="AM57" s="468">
        <v>0</v>
      </c>
      <c r="AN57" s="468">
        <v>0</v>
      </c>
      <c r="AO57" s="468">
        <v>0</v>
      </c>
      <c r="AP57" s="468">
        <v>0</v>
      </c>
      <c r="AQ57" s="468">
        <v>0</v>
      </c>
      <c r="AR57" s="468">
        <v>0</v>
      </c>
      <c r="AS57" s="468">
        <v>1</v>
      </c>
      <c r="AT57" s="468">
        <v>0</v>
      </c>
      <c r="AU57" s="468">
        <v>4</v>
      </c>
      <c r="AV57" s="468">
        <v>4</v>
      </c>
      <c r="AW57" s="468">
        <v>0</v>
      </c>
      <c r="AX57" s="468">
        <v>3</v>
      </c>
      <c r="AY57" s="468">
        <v>8</v>
      </c>
      <c r="AZ57" s="468">
        <v>1</v>
      </c>
      <c r="BA57" s="468">
        <v>0</v>
      </c>
      <c r="BB57" s="468">
        <v>8</v>
      </c>
      <c r="BC57" s="468">
        <v>2</v>
      </c>
      <c r="BD57" s="468">
        <v>7</v>
      </c>
      <c r="BE57" s="468">
        <v>18</v>
      </c>
      <c r="BF57" s="468">
        <v>13</v>
      </c>
      <c r="BG57" s="468">
        <v>53</v>
      </c>
      <c r="BH57" s="468">
        <v>4</v>
      </c>
      <c r="BI57" s="468">
        <v>9</v>
      </c>
      <c r="BJ57" s="468">
        <v>0</v>
      </c>
      <c r="BK57" s="126"/>
      <c r="BL57" s="468">
        <v>284</v>
      </c>
    </row>
    <row r="58" spans="1:64" ht="8.1" customHeight="1">
      <c r="A58" s="127"/>
      <c r="B58" s="55"/>
      <c r="C58" s="128"/>
      <c r="D58" s="127"/>
      <c r="E58" s="128"/>
    </row>
    <row r="59" spans="1:64" ht="32.1" customHeight="1">
      <c r="A59" s="467" t="s">
        <v>90</v>
      </c>
      <c r="B59" s="125"/>
      <c r="C59" s="468">
        <v>77</v>
      </c>
      <c r="D59" s="468">
        <v>6</v>
      </c>
      <c r="E59" s="468">
        <v>44</v>
      </c>
      <c r="F59" s="468">
        <v>5</v>
      </c>
      <c r="G59" s="468">
        <v>184</v>
      </c>
      <c r="H59" s="468">
        <v>224</v>
      </c>
      <c r="I59" s="468">
        <v>12</v>
      </c>
      <c r="J59" s="468">
        <v>21</v>
      </c>
      <c r="K59" s="468">
        <v>1</v>
      </c>
      <c r="L59" s="468">
        <v>171</v>
      </c>
      <c r="M59" s="468">
        <v>2</v>
      </c>
      <c r="N59" s="468">
        <v>10</v>
      </c>
      <c r="O59" s="468">
        <v>5</v>
      </c>
      <c r="P59" s="468">
        <v>116</v>
      </c>
      <c r="Q59" s="468">
        <v>18</v>
      </c>
      <c r="R59" s="468">
        <v>157</v>
      </c>
      <c r="S59" s="468">
        <v>5</v>
      </c>
      <c r="T59" s="468">
        <v>1</v>
      </c>
      <c r="U59" s="468">
        <v>3</v>
      </c>
      <c r="V59" s="468">
        <v>2</v>
      </c>
      <c r="W59" s="468">
        <v>2</v>
      </c>
      <c r="X59" s="468">
        <v>1</v>
      </c>
      <c r="Y59" s="468">
        <v>1</v>
      </c>
      <c r="Z59" s="468">
        <v>1</v>
      </c>
      <c r="AA59" s="468">
        <v>9</v>
      </c>
      <c r="AB59" s="468">
        <v>1</v>
      </c>
      <c r="AC59" s="468">
        <v>465</v>
      </c>
      <c r="AD59" s="468">
        <v>91</v>
      </c>
      <c r="AE59" s="468">
        <v>157</v>
      </c>
      <c r="AF59" s="468">
        <v>352</v>
      </c>
      <c r="AG59" s="468">
        <v>166</v>
      </c>
      <c r="AH59" s="468">
        <v>425</v>
      </c>
      <c r="AI59" s="468">
        <v>1539</v>
      </c>
      <c r="AJ59" s="468">
        <v>1</v>
      </c>
      <c r="AK59" s="468">
        <v>421</v>
      </c>
      <c r="AL59" s="468">
        <v>1</v>
      </c>
      <c r="AM59" s="468">
        <v>9</v>
      </c>
      <c r="AN59" s="468">
        <v>3</v>
      </c>
      <c r="AO59" s="468">
        <v>2</v>
      </c>
      <c r="AP59" s="468">
        <v>42</v>
      </c>
      <c r="AQ59" s="468">
        <v>24</v>
      </c>
      <c r="AR59" s="468">
        <v>2</v>
      </c>
      <c r="AS59" s="468">
        <v>8</v>
      </c>
      <c r="AT59" s="468">
        <v>11</v>
      </c>
      <c r="AU59" s="468">
        <v>484</v>
      </c>
      <c r="AV59" s="468">
        <v>80</v>
      </c>
      <c r="AW59" s="468">
        <v>27</v>
      </c>
      <c r="AX59" s="468">
        <v>119</v>
      </c>
      <c r="AY59" s="468">
        <v>28</v>
      </c>
      <c r="AZ59" s="468">
        <v>146</v>
      </c>
      <c r="BA59" s="468">
        <v>19</v>
      </c>
      <c r="BB59" s="468">
        <v>263</v>
      </c>
      <c r="BC59" s="468">
        <v>25</v>
      </c>
      <c r="BD59" s="468">
        <v>474</v>
      </c>
      <c r="BE59" s="468">
        <v>421</v>
      </c>
      <c r="BF59" s="468">
        <v>52</v>
      </c>
      <c r="BG59" s="468">
        <v>587</v>
      </c>
      <c r="BH59" s="468">
        <v>66</v>
      </c>
      <c r="BI59" s="468">
        <v>112</v>
      </c>
      <c r="BJ59" s="468">
        <v>107</v>
      </c>
      <c r="BK59" s="126"/>
      <c r="BL59" s="468">
        <v>7808</v>
      </c>
    </row>
    <row r="60" spans="1:64">
      <c r="A60" s="55"/>
    </row>
    <row r="61" spans="1:64" ht="20.100000000000001" customHeight="1">
      <c r="A61" s="129" t="s">
        <v>276</v>
      </c>
    </row>
    <row r="62" spans="1:64" ht="20.100000000000001" customHeight="1">
      <c r="A62" s="129" t="s">
        <v>358</v>
      </c>
    </row>
    <row r="63" spans="1:64" ht="20.100000000000001" customHeight="1">
      <c r="A63" s="129" t="s">
        <v>359</v>
      </c>
    </row>
    <row r="64" spans="1:64" ht="20.100000000000001" customHeight="1">
      <c r="A64" s="129" t="s">
        <v>360</v>
      </c>
    </row>
    <row r="65" spans="1:1" ht="20.100000000000001" customHeight="1">
      <c r="A65" s="129" t="s">
        <v>265</v>
      </c>
    </row>
    <row r="66" spans="1:1" ht="20.100000000000001" customHeight="1">
      <c r="A66" s="129" t="s">
        <v>266</v>
      </c>
    </row>
    <row r="67" spans="1:1" ht="20.100000000000001" customHeight="1"/>
  </sheetData>
  <mergeCells count="6">
    <mergeCell ref="A2:BL2"/>
    <mergeCell ref="C5:BJ5"/>
    <mergeCell ref="C42:BJ42"/>
    <mergeCell ref="A5:A6"/>
    <mergeCell ref="BL5:BL6"/>
    <mergeCell ref="A3:BL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CA4F0-49AA-416C-91ED-C23A89FAAD01}">
  <dimension ref="A1:AC66"/>
  <sheetViews>
    <sheetView view="pageBreakPreview" topLeftCell="A38" zoomScale="55" zoomScaleNormal="100" zoomScaleSheetLayoutView="55" workbookViewId="0">
      <selection activeCell="H54" sqref="H54"/>
    </sheetView>
  </sheetViews>
  <sheetFormatPr baseColWidth="10" defaultRowHeight="15"/>
  <cols>
    <col min="1" max="1" width="58.2851562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53</v>
      </c>
    </row>
    <row r="2" spans="1:29" s="146" customFormat="1" ht="24.95" customHeight="1">
      <c r="A2" s="519" t="s">
        <v>367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19"/>
      <c r="W2" s="519"/>
      <c r="X2" s="519"/>
      <c r="Y2" s="519"/>
      <c r="Z2" s="519"/>
      <c r="AA2" s="519"/>
      <c r="AB2" s="519"/>
      <c r="AC2" s="519"/>
    </row>
    <row r="3" spans="1:29" s="146" customFormat="1" ht="24.95" customHeight="1">
      <c r="A3" s="519" t="str">
        <f>UPPER(CONCATENATE("Julio 2023"))</f>
        <v>JULIO 2023</v>
      </c>
      <c r="B3" s="519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  <c r="V3" s="519"/>
      <c r="W3" s="519"/>
      <c r="X3" s="519"/>
      <c r="Y3" s="519"/>
      <c r="Z3" s="519"/>
      <c r="AA3" s="519"/>
      <c r="AB3" s="519"/>
      <c r="AC3" s="519"/>
    </row>
    <row r="4" spans="1:29">
      <c r="A4" s="55"/>
    </row>
    <row r="5" spans="1:29">
      <c r="A5" s="516" t="s">
        <v>280</v>
      </c>
      <c r="B5" s="517"/>
      <c r="C5" s="516" t="s">
        <v>363</v>
      </c>
      <c r="D5" s="516"/>
      <c r="E5" s="516"/>
      <c r="F5" s="516"/>
      <c r="G5" s="516"/>
      <c r="H5" s="516"/>
      <c r="I5" s="516"/>
      <c r="J5" s="516"/>
      <c r="K5" s="516"/>
      <c r="L5" s="516"/>
      <c r="M5" s="517"/>
      <c r="N5" s="516" t="s">
        <v>90</v>
      </c>
      <c r="O5" s="517"/>
      <c r="P5" s="516" t="s">
        <v>364</v>
      </c>
      <c r="Q5" s="516"/>
      <c r="R5" s="516"/>
      <c r="S5" s="516"/>
      <c r="T5" s="516"/>
      <c r="U5" s="516"/>
      <c r="V5" s="516"/>
      <c r="W5" s="516"/>
      <c r="X5" s="516"/>
      <c r="Y5" s="516"/>
      <c r="Z5" s="517"/>
      <c r="AA5" s="516" t="s">
        <v>90</v>
      </c>
      <c r="AB5" s="517"/>
      <c r="AC5" s="516" t="s">
        <v>365</v>
      </c>
    </row>
    <row r="6" spans="1:29">
      <c r="A6" s="516"/>
      <c r="B6" s="517"/>
      <c r="C6" s="516" t="s">
        <v>269</v>
      </c>
      <c r="D6" s="516"/>
      <c r="E6" s="516"/>
      <c r="F6" s="516"/>
      <c r="G6" s="516"/>
      <c r="H6" s="518" t="s">
        <v>270</v>
      </c>
      <c r="I6" s="516"/>
      <c r="J6" s="516"/>
      <c r="K6" s="516"/>
      <c r="L6" s="516"/>
      <c r="M6" s="517"/>
      <c r="N6" s="516"/>
      <c r="O6" s="517"/>
      <c r="P6" s="516" t="s">
        <v>269</v>
      </c>
      <c r="Q6" s="516"/>
      <c r="R6" s="516"/>
      <c r="S6" s="516"/>
      <c r="T6" s="516"/>
      <c r="U6" s="516" t="s">
        <v>270</v>
      </c>
      <c r="V6" s="516"/>
      <c r="W6" s="516"/>
      <c r="X6" s="516"/>
      <c r="Y6" s="516"/>
      <c r="Z6" s="517"/>
      <c r="AA6" s="516"/>
      <c r="AB6" s="517"/>
      <c r="AC6" s="516"/>
    </row>
    <row r="7" spans="1:29" ht="28.5" customHeight="1">
      <c r="A7" s="516"/>
      <c r="B7" s="517"/>
      <c r="C7" s="516" t="s">
        <v>278</v>
      </c>
      <c r="D7" s="516"/>
      <c r="E7" s="516" t="s">
        <v>279</v>
      </c>
      <c r="F7" s="516"/>
      <c r="G7" s="516" t="s">
        <v>193</v>
      </c>
      <c r="H7" s="518" t="s">
        <v>278</v>
      </c>
      <c r="I7" s="516"/>
      <c r="J7" s="516" t="s">
        <v>279</v>
      </c>
      <c r="K7" s="516"/>
      <c r="L7" s="516" t="s">
        <v>193</v>
      </c>
      <c r="M7" s="517"/>
      <c r="N7" s="516"/>
      <c r="O7" s="517"/>
      <c r="P7" s="516" t="s">
        <v>278</v>
      </c>
      <c r="Q7" s="516"/>
      <c r="R7" s="516" t="s">
        <v>279</v>
      </c>
      <c r="S7" s="516"/>
      <c r="T7" s="516" t="s">
        <v>193</v>
      </c>
      <c r="U7" s="516" t="s">
        <v>278</v>
      </c>
      <c r="V7" s="516"/>
      <c r="W7" s="516" t="s">
        <v>279</v>
      </c>
      <c r="X7" s="516"/>
      <c r="Y7" s="516" t="s">
        <v>193</v>
      </c>
      <c r="Z7" s="517"/>
      <c r="AA7" s="516"/>
      <c r="AB7" s="517"/>
      <c r="AC7" s="516"/>
    </row>
    <row r="8" spans="1:29">
      <c r="A8" s="516"/>
      <c r="B8" s="517"/>
      <c r="C8" s="64" t="s">
        <v>272</v>
      </c>
      <c r="D8" s="64" t="s">
        <v>273</v>
      </c>
      <c r="E8" s="64" t="s">
        <v>272</v>
      </c>
      <c r="F8" s="64" t="s">
        <v>273</v>
      </c>
      <c r="G8" s="516"/>
      <c r="H8" s="137" t="s">
        <v>272</v>
      </c>
      <c r="I8" s="64" t="s">
        <v>273</v>
      </c>
      <c r="J8" s="64" t="s">
        <v>272</v>
      </c>
      <c r="K8" s="64" t="s">
        <v>273</v>
      </c>
      <c r="L8" s="516"/>
      <c r="M8" s="517"/>
      <c r="N8" s="516"/>
      <c r="O8" s="517"/>
      <c r="P8" s="64" t="s">
        <v>272</v>
      </c>
      <c r="Q8" s="64" t="s">
        <v>273</v>
      </c>
      <c r="R8" s="64" t="s">
        <v>272</v>
      </c>
      <c r="S8" s="64" t="s">
        <v>273</v>
      </c>
      <c r="T8" s="516"/>
      <c r="U8" s="64" t="s">
        <v>272</v>
      </c>
      <c r="V8" s="64" t="s">
        <v>273</v>
      </c>
      <c r="W8" s="64" t="s">
        <v>272</v>
      </c>
      <c r="X8" s="64" t="s">
        <v>273</v>
      </c>
      <c r="Y8" s="516"/>
      <c r="Z8" s="517"/>
      <c r="AA8" s="516"/>
      <c r="AB8" s="517"/>
      <c r="AC8" s="516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4" t="s">
        <v>55</v>
      </c>
      <c r="B10" s="131"/>
      <c r="C10" s="132">
        <v>11</v>
      </c>
      <c r="D10" s="132">
        <v>1</v>
      </c>
      <c r="E10" s="132">
        <v>19</v>
      </c>
      <c r="F10" s="132">
        <v>1</v>
      </c>
      <c r="G10" s="133">
        <v>32</v>
      </c>
      <c r="H10" s="132"/>
      <c r="I10" s="132"/>
      <c r="J10" s="132"/>
      <c r="K10" s="132"/>
      <c r="L10" s="133">
        <v>0</v>
      </c>
      <c r="M10" s="131"/>
      <c r="N10" s="133">
        <v>32</v>
      </c>
      <c r="O10" s="131"/>
      <c r="P10" s="132"/>
      <c r="Q10" s="132"/>
      <c r="R10" s="132">
        <v>5</v>
      </c>
      <c r="S10" s="132"/>
      <c r="T10" s="133">
        <v>5</v>
      </c>
      <c r="U10" s="132"/>
      <c r="V10" s="132"/>
      <c r="W10" s="132"/>
      <c r="X10" s="132"/>
      <c r="Y10" s="133">
        <v>0</v>
      </c>
      <c r="Z10" s="131"/>
      <c r="AA10" s="133">
        <v>5</v>
      </c>
      <c r="AB10" s="131"/>
      <c r="AC10" s="133">
        <v>37</v>
      </c>
    </row>
    <row r="11" spans="1:29" ht="24.95" customHeight="1">
      <c r="A11" s="104" t="s">
        <v>56</v>
      </c>
      <c r="B11" s="131"/>
      <c r="C11" s="132">
        <v>200</v>
      </c>
      <c r="D11" s="132">
        <v>36</v>
      </c>
      <c r="E11" s="132">
        <v>122</v>
      </c>
      <c r="F11" s="132">
        <v>33</v>
      </c>
      <c r="G11" s="133">
        <v>391</v>
      </c>
      <c r="H11" s="132">
        <v>50</v>
      </c>
      <c r="I11" s="132">
        <v>6</v>
      </c>
      <c r="J11" s="132">
        <v>52</v>
      </c>
      <c r="K11" s="132"/>
      <c r="L11" s="133">
        <v>108</v>
      </c>
      <c r="M11" s="131"/>
      <c r="N11" s="133">
        <v>499</v>
      </c>
      <c r="O11" s="131"/>
      <c r="P11" s="132">
        <v>4</v>
      </c>
      <c r="Q11" s="132">
        <v>3</v>
      </c>
      <c r="R11" s="132">
        <v>1</v>
      </c>
      <c r="S11" s="132"/>
      <c r="T11" s="133">
        <v>8</v>
      </c>
      <c r="U11" s="132">
        <v>2</v>
      </c>
      <c r="V11" s="132"/>
      <c r="W11" s="132"/>
      <c r="X11" s="132"/>
      <c r="Y11" s="133">
        <v>2</v>
      </c>
      <c r="Z11" s="131"/>
      <c r="AA11" s="133">
        <v>10</v>
      </c>
      <c r="AB11" s="131"/>
      <c r="AC11" s="133">
        <v>509</v>
      </c>
    </row>
    <row r="12" spans="1:29" ht="24.95" customHeight="1">
      <c r="A12" s="104" t="s">
        <v>57</v>
      </c>
      <c r="B12" s="131"/>
      <c r="C12" s="132">
        <v>26</v>
      </c>
      <c r="D12" s="132">
        <v>5</v>
      </c>
      <c r="E12" s="132">
        <v>44</v>
      </c>
      <c r="F12" s="132">
        <v>1</v>
      </c>
      <c r="G12" s="133">
        <v>76</v>
      </c>
      <c r="H12" s="132">
        <v>4</v>
      </c>
      <c r="I12" s="132">
        <v>1</v>
      </c>
      <c r="J12" s="132">
        <v>5</v>
      </c>
      <c r="K12" s="132">
        <v>1</v>
      </c>
      <c r="L12" s="133">
        <v>11</v>
      </c>
      <c r="M12" s="131"/>
      <c r="N12" s="133">
        <v>87</v>
      </c>
      <c r="O12" s="131"/>
      <c r="P12" s="132">
        <v>2</v>
      </c>
      <c r="Q12" s="132"/>
      <c r="R12" s="132">
        <v>2</v>
      </c>
      <c r="S12" s="132"/>
      <c r="T12" s="133">
        <v>4</v>
      </c>
      <c r="U12" s="132"/>
      <c r="V12" s="132"/>
      <c r="W12" s="132"/>
      <c r="X12" s="132"/>
      <c r="Y12" s="133">
        <v>0</v>
      </c>
      <c r="Z12" s="131"/>
      <c r="AA12" s="133">
        <v>4</v>
      </c>
      <c r="AB12" s="131"/>
      <c r="AC12" s="133">
        <v>91</v>
      </c>
    </row>
    <row r="13" spans="1:29" ht="24.95" customHeight="1">
      <c r="A13" s="104" t="s">
        <v>58</v>
      </c>
      <c r="B13" s="131"/>
      <c r="C13" s="132">
        <v>2</v>
      </c>
      <c r="D13" s="132"/>
      <c r="E13" s="132">
        <v>7</v>
      </c>
      <c r="F13" s="132">
        <v>1</v>
      </c>
      <c r="G13" s="133">
        <v>10</v>
      </c>
      <c r="H13" s="132"/>
      <c r="I13" s="132"/>
      <c r="J13" s="132"/>
      <c r="K13" s="132"/>
      <c r="L13" s="133">
        <v>0</v>
      </c>
      <c r="M13" s="131"/>
      <c r="N13" s="133">
        <v>10</v>
      </c>
      <c r="O13" s="131"/>
      <c r="P13" s="132">
        <v>3</v>
      </c>
      <c r="Q13" s="132"/>
      <c r="R13" s="132">
        <v>4</v>
      </c>
      <c r="S13" s="132"/>
      <c r="T13" s="133">
        <v>7</v>
      </c>
      <c r="U13" s="132"/>
      <c r="V13" s="132"/>
      <c r="W13" s="132"/>
      <c r="X13" s="132"/>
      <c r="Y13" s="133">
        <v>0</v>
      </c>
      <c r="Z13" s="131"/>
      <c r="AA13" s="133">
        <v>7</v>
      </c>
      <c r="AB13" s="131"/>
      <c r="AC13" s="133">
        <v>17</v>
      </c>
    </row>
    <row r="14" spans="1:29" ht="24.95" customHeight="1">
      <c r="A14" s="104" t="s">
        <v>61</v>
      </c>
      <c r="B14" s="131"/>
      <c r="C14" s="132">
        <v>42</v>
      </c>
      <c r="D14" s="132">
        <v>5</v>
      </c>
      <c r="E14" s="132">
        <v>51</v>
      </c>
      <c r="F14" s="132">
        <v>5</v>
      </c>
      <c r="G14" s="133">
        <v>103</v>
      </c>
      <c r="H14" s="132"/>
      <c r="I14" s="132"/>
      <c r="J14" s="132"/>
      <c r="K14" s="132">
        <v>1</v>
      </c>
      <c r="L14" s="133">
        <v>1</v>
      </c>
      <c r="M14" s="131"/>
      <c r="N14" s="133">
        <v>104</v>
      </c>
      <c r="O14" s="131"/>
      <c r="P14" s="132"/>
      <c r="Q14" s="132"/>
      <c r="R14" s="132"/>
      <c r="S14" s="132"/>
      <c r="T14" s="133">
        <v>0</v>
      </c>
      <c r="U14" s="132"/>
      <c r="V14" s="132"/>
      <c r="W14" s="132"/>
      <c r="X14" s="132"/>
      <c r="Y14" s="133">
        <v>0</v>
      </c>
      <c r="Z14" s="131"/>
      <c r="AA14" s="133">
        <v>0</v>
      </c>
      <c r="AB14" s="131"/>
      <c r="AC14" s="133">
        <v>104</v>
      </c>
    </row>
    <row r="15" spans="1:29" ht="24.95" customHeight="1">
      <c r="A15" s="104" t="s">
        <v>62</v>
      </c>
      <c r="B15" s="131"/>
      <c r="C15" s="132">
        <v>17</v>
      </c>
      <c r="D15" s="132">
        <v>21</v>
      </c>
      <c r="E15" s="132">
        <v>1</v>
      </c>
      <c r="F15" s="132">
        <v>28</v>
      </c>
      <c r="G15" s="133">
        <v>67</v>
      </c>
      <c r="H15" s="132"/>
      <c r="I15" s="132"/>
      <c r="J15" s="132"/>
      <c r="K15" s="132">
        <v>9</v>
      </c>
      <c r="L15" s="133">
        <v>9</v>
      </c>
      <c r="M15" s="131"/>
      <c r="N15" s="133">
        <v>76</v>
      </c>
      <c r="O15" s="131"/>
      <c r="P15" s="132">
        <v>5</v>
      </c>
      <c r="Q15" s="132"/>
      <c r="R15" s="132">
        <v>23</v>
      </c>
      <c r="S15" s="132"/>
      <c r="T15" s="133">
        <v>28</v>
      </c>
      <c r="U15" s="132"/>
      <c r="V15" s="132"/>
      <c r="W15" s="132">
        <v>3</v>
      </c>
      <c r="X15" s="132"/>
      <c r="Y15" s="133">
        <v>3</v>
      </c>
      <c r="Z15" s="131"/>
      <c r="AA15" s="133">
        <v>31</v>
      </c>
      <c r="AB15" s="131"/>
      <c r="AC15" s="133">
        <v>107</v>
      </c>
    </row>
    <row r="16" spans="1:29" ht="24.95" customHeight="1">
      <c r="A16" s="104" t="s">
        <v>63</v>
      </c>
      <c r="B16" s="131"/>
      <c r="C16" s="132">
        <v>151</v>
      </c>
      <c r="D16" s="132">
        <v>18</v>
      </c>
      <c r="E16" s="132">
        <v>269</v>
      </c>
      <c r="F16" s="132">
        <v>40</v>
      </c>
      <c r="G16" s="133">
        <v>478</v>
      </c>
      <c r="H16" s="132">
        <v>1</v>
      </c>
      <c r="I16" s="132">
        <v>3</v>
      </c>
      <c r="J16" s="132">
        <v>18</v>
      </c>
      <c r="K16" s="132">
        <v>4</v>
      </c>
      <c r="L16" s="133">
        <v>26</v>
      </c>
      <c r="M16" s="131"/>
      <c r="N16" s="133">
        <v>504</v>
      </c>
      <c r="O16" s="131"/>
      <c r="P16" s="132">
        <v>8</v>
      </c>
      <c r="Q16" s="132">
        <v>3</v>
      </c>
      <c r="R16" s="132">
        <v>56</v>
      </c>
      <c r="S16" s="132">
        <v>12</v>
      </c>
      <c r="T16" s="133">
        <v>79</v>
      </c>
      <c r="U16" s="132"/>
      <c r="V16" s="132"/>
      <c r="W16" s="132">
        <v>1</v>
      </c>
      <c r="X16" s="132"/>
      <c r="Y16" s="133">
        <v>1</v>
      </c>
      <c r="Z16" s="131"/>
      <c r="AA16" s="133">
        <v>80</v>
      </c>
      <c r="AB16" s="131"/>
      <c r="AC16" s="133">
        <v>584</v>
      </c>
    </row>
    <row r="17" spans="1:29" ht="24.95" customHeight="1">
      <c r="A17" s="104" t="s">
        <v>59</v>
      </c>
      <c r="B17" s="131"/>
      <c r="C17" s="132">
        <v>12</v>
      </c>
      <c r="D17" s="132">
        <v>5</v>
      </c>
      <c r="E17" s="132">
        <v>14</v>
      </c>
      <c r="F17" s="132">
        <v>12</v>
      </c>
      <c r="G17" s="133">
        <v>43</v>
      </c>
      <c r="H17" s="132"/>
      <c r="I17" s="132"/>
      <c r="J17" s="132"/>
      <c r="K17" s="132"/>
      <c r="L17" s="133">
        <v>0</v>
      </c>
      <c r="M17" s="131"/>
      <c r="N17" s="133">
        <v>43</v>
      </c>
      <c r="O17" s="131"/>
      <c r="P17" s="132"/>
      <c r="Q17" s="132"/>
      <c r="R17" s="132">
        <v>2</v>
      </c>
      <c r="S17" s="132"/>
      <c r="T17" s="133">
        <v>2</v>
      </c>
      <c r="U17" s="132"/>
      <c r="V17" s="132"/>
      <c r="W17" s="132"/>
      <c r="X17" s="132"/>
      <c r="Y17" s="133">
        <v>0</v>
      </c>
      <c r="Z17" s="131"/>
      <c r="AA17" s="133">
        <v>2</v>
      </c>
      <c r="AB17" s="131"/>
      <c r="AC17" s="133">
        <v>45</v>
      </c>
    </row>
    <row r="18" spans="1:29" ht="24.95" customHeight="1">
      <c r="A18" s="104" t="s">
        <v>60</v>
      </c>
      <c r="B18" s="131"/>
      <c r="C18" s="132">
        <v>17</v>
      </c>
      <c r="D18" s="132">
        <v>2</v>
      </c>
      <c r="E18" s="132">
        <v>45</v>
      </c>
      <c r="F18" s="132">
        <v>6</v>
      </c>
      <c r="G18" s="133">
        <v>70</v>
      </c>
      <c r="H18" s="132">
        <v>5</v>
      </c>
      <c r="I18" s="132">
        <v>2</v>
      </c>
      <c r="J18" s="132">
        <v>7</v>
      </c>
      <c r="K18" s="132">
        <v>1</v>
      </c>
      <c r="L18" s="133">
        <v>15</v>
      </c>
      <c r="M18" s="131"/>
      <c r="N18" s="133">
        <v>85</v>
      </c>
      <c r="O18" s="131"/>
      <c r="P18" s="132">
        <v>1</v>
      </c>
      <c r="Q18" s="132"/>
      <c r="R18" s="132">
        <v>4</v>
      </c>
      <c r="S18" s="132"/>
      <c r="T18" s="133">
        <v>5</v>
      </c>
      <c r="U18" s="132"/>
      <c r="V18" s="132"/>
      <c r="W18" s="132">
        <v>1</v>
      </c>
      <c r="X18" s="132"/>
      <c r="Y18" s="133">
        <v>1</v>
      </c>
      <c r="Z18" s="131"/>
      <c r="AA18" s="133">
        <v>6</v>
      </c>
      <c r="AB18" s="131"/>
      <c r="AC18" s="133">
        <v>91</v>
      </c>
    </row>
    <row r="19" spans="1:29" ht="24.95" customHeight="1">
      <c r="A19" s="104" t="s">
        <v>64</v>
      </c>
      <c r="B19" s="131"/>
      <c r="C19" s="132">
        <v>21</v>
      </c>
      <c r="D19" s="132">
        <v>1</v>
      </c>
      <c r="E19" s="132">
        <v>37</v>
      </c>
      <c r="F19" s="132">
        <v>6</v>
      </c>
      <c r="G19" s="133">
        <v>65</v>
      </c>
      <c r="H19" s="132"/>
      <c r="I19" s="132"/>
      <c r="J19" s="132"/>
      <c r="K19" s="132"/>
      <c r="L19" s="133">
        <v>0</v>
      </c>
      <c r="M19" s="131"/>
      <c r="N19" s="133">
        <v>65</v>
      </c>
      <c r="O19" s="131"/>
      <c r="P19" s="132"/>
      <c r="Q19" s="132"/>
      <c r="R19" s="132"/>
      <c r="S19" s="132"/>
      <c r="T19" s="133">
        <v>0</v>
      </c>
      <c r="U19" s="132"/>
      <c r="V19" s="132"/>
      <c r="W19" s="132"/>
      <c r="X19" s="132"/>
      <c r="Y19" s="133">
        <v>0</v>
      </c>
      <c r="Z19" s="131"/>
      <c r="AA19" s="133">
        <v>0</v>
      </c>
      <c r="AB19" s="131"/>
      <c r="AC19" s="133">
        <v>65</v>
      </c>
    </row>
    <row r="20" spans="1:29" ht="24.95" customHeight="1">
      <c r="A20" s="104" t="s">
        <v>69</v>
      </c>
      <c r="B20" s="131"/>
      <c r="C20" s="132">
        <v>29</v>
      </c>
      <c r="D20" s="132">
        <v>3</v>
      </c>
      <c r="E20" s="132">
        <v>125</v>
      </c>
      <c r="F20" s="132">
        <v>6</v>
      </c>
      <c r="G20" s="133">
        <v>163</v>
      </c>
      <c r="H20" s="132">
        <v>2</v>
      </c>
      <c r="I20" s="132"/>
      <c r="J20" s="132">
        <v>2</v>
      </c>
      <c r="K20" s="132"/>
      <c r="L20" s="133">
        <v>4</v>
      </c>
      <c r="M20" s="131"/>
      <c r="N20" s="133">
        <v>167</v>
      </c>
      <c r="O20" s="131"/>
      <c r="P20" s="132">
        <v>21</v>
      </c>
      <c r="Q20" s="132"/>
      <c r="R20" s="132">
        <v>114</v>
      </c>
      <c r="S20" s="132">
        <v>7</v>
      </c>
      <c r="T20" s="133">
        <v>142</v>
      </c>
      <c r="U20" s="132"/>
      <c r="V20" s="132"/>
      <c r="W20" s="132"/>
      <c r="X20" s="132"/>
      <c r="Y20" s="133">
        <v>0</v>
      </c>
      <c r="Z20" s="131"/>
      <c r="AA20" s="133">
        <v>142</v>
      </c>
      <c r="AB20" s="131"/>
      <c r="AC20" s="133">
        <v>309</v>
      </c>
    </row>
    <row r="21" spans="1:29" ht="24.95" customHeight="1">
      <c r="A21" s="104" t="s">
        <v>65</v>
      </c>
      <c r="B21" s="131"/>
      <c r="C21" s="132">
        <v>51</v>
      </c>
      <c r="D21" s="132">
        <v>12</v>
      </c>
      <c r="E21" s="132">
        <v>213</v>
      </c>
      <c r="F21" s="132">
        <v>32</v>
      </c>
      <c r="G21" s="133">
        <v>308</v>
      </c>
      <c r="H21" s="132">
        <v>2</v>
      </c>
      <c r="I21" s="132">
        <v>4</v>
      </c>
      <c r="J21" s="132">
        <v>2</v>
      </c>
      <c r="K21" s="132">
        <v>2</v>
      </c>
      <c r="L21" s="133">
        <v>10</v>
      </c>
      <c r="M21" s="131"/>
      <c r="N21" s="133">
        <v>318</v>
      </c>
      <c r="O21" s="131"/>
      <c r="P21" s="132"/>
      <c r="Q21" s="132"/>
      <c r="R21" s="132"/>
      <c r="S21" s="132"/>
      <c r="T21" s="133">
        <v>0</v>
      </c>
      <c r="U21" s="132"/>
      <c r="V21" s="132"/>
      <c r="W21" s="132"/>
      <c r="X21" s="132"/>
      <c r="Y21" s="133">
        <v>0</v>
      </c>
      <c r="Z21" s="131"/>
      <c r="AA21" s="133">
        <v>0</v>
      </c>
      <c r="AB21" s="131"/>
      <c r="AC21" s="133">
        <v>318</v>
      </c>
    </row>
    <row r="22" spans="1:29" ht="24.95" customHeight="1">
      <c r="A22" s="104" t="s">
        <v>66</v>
      </c>
      <c r="B22" s="131"/>
      <c r="C22" s="132">
        <v>17</v>
      </c>
      <c r="D22" s="132">
        <v>2</v>
      </c>
      <c r="E22" s="132">
        <v>38</v>
      </c>
      <c r="F22" s="132">
        <v>7</v>
      </c>
      <c r="G22" s="133">
        <v>64</v>
      </c>
      <c r="H22" s="132">
        <v>1</v>
      </c>
      <c r="I22" s="132"/>
      <c r="J22" s="132">
        <v>1</v>
      </c>
      <c r="K22" s="132"/>
      <c r="L22" s="133">
        <v>2</v>
      </c>
      <c r="M22" s="131"/>
      <c r="N22" s="133">
        <v>66</v>
      </c>
      <c r="O22" s="131"/>
      <c r="P22" s="132">
        <v>2</v>
      </c>
      <c r="Q22" s="132"/>
      <c r="R22" s="132">
        <v>28</v>
      </c>
      <c r="S22" s="132">
        <v>1</v>
      </c>
      <c r="T22" s="133">
        <v>31</v>
      </c>
      <c r="U22" s="132"/>
      <c r="V22" s="132"/>
      <c r="W22" s="132"/>
      <c r="X22" s="132"/>
      <c r="Y22" s="133">
        <v>0</v>
      </c>
      <c r="Z22" s="131"/>
      <c r="AA22" s="133">
        <v>31</v>
      </c>
      <c r="AB22" s="131"/>
      <c r="AC22" s="133">
        <v>97</v>
      </c>
    </row>
    <row r="23" spans="1:29" ht="24.95" customHeight="1">
      <c r="A23" s="104" t="s">
        <v>67</v>
      </c>
      <c r="B23" s="131"/>
      <c r="C23" s="132">
        <v>13</v>
      </c>
      <c r="D23" s="132">
        <v>4</v>
      </c>
      <c r="E23" s="132">
        <v>59</v>
      </c>
      <c r="F23" s="132">
        <v>17</v>
      </c>
      <c r="G23" s="133">
        <v>93</v>
      </c>
      <c r="H23" s="132"/>
      <c r="I23" s="132"/>
      <c r="J23" s="132">
        <v>1</v>
      </c>
      <c r="K23" s="132">
        <v>1</v>
      </c>
      <c r="L23" s="133">
        <v>2</v>
      </c>
      <c r="M23" s="131"/>
      <c r="N23" s="133">
        <v>95</v>
      </c>
      <c r="O23" s="131"/>
      <c r="P23" s="132">
        <v>2</v>
      </c>
      <c r="Q23" s="132"/>
      <c r="R23" s="132">
        <v>12</v>
      </c>
      <c r="S23" s="132">
        <v>1</v>
      </c>
      <c r="T23" s="133">
        <v>15</v>
      </c>
      <c r="U23" s="132"/>
      <c r="V23" s="132"/>
      <c r="W23" s="132"/>
      <c r="X23" s="132"/>
      <c r="Y23" s="133">
        <v>0</v>
      </c>
      <c r="Z23" s="131"/>
      <c r="AA23" s="133">
        <v>15</v>
      </c>
      <c r="AB23" s="131"/>
      <c r="AC23" s="133">
        <v>110</v>
      </c>
    </row>
    <row r="24" spans="1:29" ht="24.95" customHeight="1">
      <c r="A24" s="104" t="s">
        <v>68</v>
      </c>
      <c r="B24" s="131"/>
      <c r="C24" s="132">
        <v>114</v>
      </c>
      <c r="D24" s="132">
        <v>10</v>
      </c>
      <c r="E24" s="132">
        <v>25</v>
      </c>
      <c r="F24" s="132">
        <v>17</v>
      </c>
      <c r="G24" s="133">
        <v>166</v>
      </c>
      <c r="H24" s="132">
        <v>58</v>
      </c>
      <c r="I24" s="132">
        <v>2</v>
      </c>
      <c r="J24" s="132">
        <v>36</v>
      </c>
      <c r="K24" s="132">
        <v>2</v>
      </c>
      <c r="L24" s="133">
        <v>98</v>
      </c>
      <c r="M24" s="131"/>
      <c r="N24" s="133">
        <v>264</v>
      </c>
      <c r="O24" s="131"/>
      <c r="P24" s="132">
        <v>14</v>
      </c>
      <c r="Q24" s="132"/>
      <c r="R24" s="132">
        <v>1</v>
      </c>
      <c r="S24" s="132"/>
      <c r="T24" s="133">
        <v>15</v>
      </c>
      <c r="U24" s="132"/>
      <c r="V24" s="132"/>
      <c r="W24" s="132"/>
      <c r="X24" s="132"/>
      <c r="Y24" s="133">
        <v>0</v>
      </c>
      <c r="Z24" s="131"/>
      <c r="AA24" s="133">
        <v>15</v>
      </c>
      <c r="AB24" s="131"/>
      <c r="AC24" s="133">
        <v>279</v>
      </c>
    </row>
    <row r="25" spans="1:29" ht="24.95" customHeight="1">
      <c r="A25" s="104" t="s">
        <v>70</v>
      </c>
      <c r="B25" s="131"/>
      <c r="C25" s="132">
        <v>51</v>
      </c>
      <c r="D25" s="132">
        <v>20</v>
      </c>
      <c r="E25" s="132">
        <v>123</v>
      </c>
      <c r="F25" s="132">
        <v>24</v>
      </c>
      <c r="G25" s="133">
        <v>218</v>
      </c>
      <c r="H25" s="132">
        <v>9</v>
      </c>
      <c r="I25" s="132">
        <v>4</v>
      </c>
      <c r="J25" s="132">
        <v>20</v>
      </c>
      <c r="K25" s="132">
        <v>3</v>
      </c>
      <c r="L25" s="133">
        <v>36</v>
      </c>
      <c r="M25" s="131"/>
      <c r="N25" s="133">
        <v>254</v>
      </c>
      <c r="O25" s="131"/>
      <c r="P25" s="132">
        <v>14</v>
      </c>
      <c r="Q25" s="132">
        <v>1</v>
      </c>
      <c r="R25" s="132">
        <v>27</v>
      </c>
      <c r="S25" s="132"/>
      <c r="T25" s="133">
        <v>42</v>
      </c>
      <c r="U25" s="132"/>
      <c r="V25" s="132"/>
      <c r="W25" s="132">
        <v>4</v>
      </c>
      <c r="X25" s="132"/>
      <c r="Y25" s="133">
        <v>4</v>
      </c>
      <c r="Z25" s="131"/>
      <c r="AA25" s="133">
        <v>46</v>
      </c>
      <c r="AB25" s="131"/>
      <c r="AC25" s="133">
        <v>300</v>
      </c>
    </row>
    <row r="26" spans="1:29" ht="24.95" customHeight="1">
      <c r="A26" s="104" t="s">
        <v>71</v>
      </c>
      <c r="B26" s="131"/>
      <c r="C26" s="132">
        <v>13</v>
      </c>
      <c r="D26" s="132"/>
      <c r="E26" s="132">
        <v>30</v>
      </c>
      <c r="F26" s="132"/>
      <c r="G26" s="133">
        <v>43</v>
      </c>
      <c r="H26" s="132"/>
      <c r="I26" s="132"/>
      <c r="J26" s="132"/>
      <c r="K26" s="132"/>
      <c r="L26" s="133">
        <v>0</v>
      </c>
      <c r="M26" s="131"/>
      <c r="N26" s="133">
        <v>43</v>
      </c>
      <c r="O26" s="131"/>
      <c r="P26" s="132"/>
      <c r="Q26" s="132"/>
      <c r="R26" s="132"/>
      <c r="S26" s="132">
        <v>2</v>
      </c>
      <c r="T26" s="133">
        <v>2</v>
      </c>
      <c r="U26" s="132"/>
      <c r="V26" s="132"/>
      <c r="W26" s="132"/>
      <c r="X26" s="132"/>
      <c r="Y26" s="133">
        <v>0</v>
      </c>
      <c r="Z26" s="131"/>
      <c r="AA26" s="133">
        <v>2</v>
      </c>
      <c r="AB26" s="131"/>
      <c r="AC26" s="133">
        <v>45</v>
      </c>
    </row>
    <row r="27" spans="1:29" ht="24.95" customHeight="1">
      <c r="A27" s="104" t="s">
        <v>72</v>
      </c>
      <c r="B27" s="131"/>
      <c r="C27" s="132">
        <v>8</v>
      </c>
      <c r="D27" s="132">
        <v>4</v>
      </c>
      <c r="E27" s="132">
        <v>21</v>
      </c>
      <c r="F27" s="132">
        <v>5</v>
      </c>
      <c r="G27" s="133">
        <v>38</v>
      </c>
      <c r="H27" s="132"/>
      <c r="I27" s="132"/>
      <c r="J27" s="132"/>
      <c r="K27" s="132"/>
      <c r="L27" s="133">
        <v>0</v>
      </c>
      <c r="M27" s="131"/>
      <c r="N27" s="133">
        <v>38</v>
      </c>
      <c r="O27" s="131"/>
      <c r="P27" s="132">
        <v>4</v>
      </c>
      <c r="Q27" s="132"/>
      <c r="R27" s="132"/>
      <c r="S27" s="132"/>
      <c r="T27" s="133">
        <v>4</v>
      </c>
      <c r="U27" s="132"/>
      <c r="V27" s="132"/>
      <c r="W27" s="132"/>
      <c r="X27" s="132"/>
      <c r="Y27" s="133">
        <v>0</v>
      </c>
      <c r="Z27" s="131"/>
      <c r="AA27" s="133">
        <v>4</v>
      </c>
      <c r="AB27" s="131"/>
      <c r="AC27" s="133">
        <v>42</v>
      </c>
    </row>
    <row r="28" spans="1:29" ht="24.95" customHeight="1">
      <c r="A28" s="104" t="s">
        <v>73</v>
      </c>
      <c r="B28" s="131"/>
      <c r="C28" s="132">
        <v>102</v>
      </c>
      <c r="D28" s="132">
        <v>13</v>
      </c>
      <c r="E28" s="132">
        <v>162</v>
      </c>
      <c r="F28" s="132">
        <v>9</v>
      </c>
      <c r="G28" s="133">
        <v>286</v>
      </c>
      <c r="H28" s="132">
        <v>6</v>
      </c>
      <c r="I28" s="132"/>
      <c r="J28" s="132">
        <v>6</v>
      </c>
      <c r="K28" s="132"/>
      <c r="L28" s="133">
        <v>12</v>
      </c>
      <c r="M28" s="131"/>
      <c r="N28" s="133">
        <v>298</v>
      </c>
      <c r="O28" s="131"/>
      <c r="P28" s="132">
        <v>2</v>
      </c>
      <c r="Q28" s="132"/>
      <c r="R28" s="132">
        <v>29</v>
      </c>
      <c r="S28" s="132">
        <v>6</v>
      </c>
      <c r="T28" s="133">
        <v>37</v>
      </c>
      <c r="U28" s="132"/>
      <c r="V28" s="132"/>
      <c r="W28" s="132"/>
      <c r="X28" s="132"/>
      <c r="Y28" s="133">
        <v>0</v>
      </c>
      <c r="Z28" s="131"/>
      <c r="AA28" s="133">
        <v>37</v>
      </c>
      <c r="AB28" s="131"/>
      <c r="AC28" s="133">
        <v>335</v>
      </c>
    </row>
    <row r="29" spans="1:29" ht="24.95" customHeight="1">
      <c r="A29" s="104" t="s">
        <v>74</v>
      </c>
      <c r="B29" s="131"/>
      <c r="C29" s="132">
        <v>33</v>
      </c>
      <c r="D29" s="132"/>
      <c r="E29" s="132">
        <v>46</v>
      </c>
      <c r="F29" s="132"/>
      <c r="G29" s="133">
        <v>79</v>
      </c>
      <c r="H29" s="132"/>
      <c r="I29" s="132"/>
      <c r="J29" s="132"/>
      <c r="K29" s="132"/>
      <c r="L29" s="133">
        <v>0</v>
      </c>
      <c r="M29" s="131"/>
      <c r="N29" s="133">
        <v>79</v>
      </c>
      <c r="O29" s="131"/>
      <c r="P29" s="132"/>
      <c r="Q29" s="132"/>
      <c r="R29" s="132"/>
      <c r="S29" s="132"/>
      <c r="T29" s="133">
        <v>0</v>
      </c>
      <c r="U29" s="132"/>
      <c r="V29" s="132"/>
      <c r="W29" s="132"/>
      <c r="X29" s="132"/>
      <c r="Y29" s="133">
        <v>0</v>
      </c>
      <c r="Z29" s="131"/>
      <c r="AA29" s="133">
        <v>0</v>
      </c>
      <c r="AB29" s="131"/>
      <c r="AC29" s="133">
        <v>79</v>
      </c>
    </row>
    <row r="30" spans="1:29" ht="24.95" customHeight="1">
      <c r="A30" s="104" t="s">
        <v>75</v>
      </c>
      <c r="B30" s="131"/>
      <c r="C30" s="132">
        <v>90</v>
      </c>
      <c r="D30" s="132">
        <v>19</v>
      </c>
      <c r="E30" s="132">
        <v>76</v>
      </c>
      <c r="F30" s="132">
        <v>15</v>
      </c>
      <c r="G30" s="133">
        <v>200</v>
      </c>
      <c r="H30" s="132">
        <v>3</v>
      </c>
      <c r="I30" s="132"/>
      <c r="J30" s="132">
        <v>1</v>
      </c>
      <c r="K30" s="132"/>
      <c r="L30" s="133">
        <v>4</v>
      </c>
      <c r="M30" s="131"/>
      <c r="N30" s="133">
        <v>204</v>
      </c>
      <c r="O30" s="131"/>
      <c r="P30" s="132">
        <v>22</v>
      </c>
      <c r="Q30" s="132"/>
      <c r="R30" s="132">
        <v>2</v>
      </c>
      <c r="S30" s="132">
        <v>1</v>
      </c>
      <c r="T30" s="133">
        <v>25</v>
      </c>
      <c r="U30" s="132"/>
      <c r="V30" s="132"/>
      <c r="W30" s="132">
        <v>1</v>
      </c>
      <c r="X30" s="132"/>
      <c r="Y30" s="133">
        <v>1</v>
      </c>
      <c r="Z30" s="131"/>
      <c r="AA30" s="133">
        <v>26</v>
      </c>
      <c r="AB30" s="131"/>
      <c r="AC30" s="133">
        <v>230</v>
      </c>
    </row>
    <row r="31" spans="1:29" ht="24.95" customHeight="1">
      <c r="A31" s="104" t="s">
        <v>76</v>
      </c>
      <c r="B31" s="131"/>
      <c r="C31" s="132">
        <v>7</v>
      </c>
      <c r="D31" s="132"/>
      <c r="E31" s="132">
        <v>31</v>
      </c>
      <c r="F31" s="132"/>
      <c r="G31" s="133">
        <v>38</v>
      </c>
      <c r="H31" s="132"/>
      <c r="I31" s="132"/>
      <c r="J31" s="132">
        <v>1</v>
      </c>
      <c r="K31" s="132"/>
      <c r="L31" s="133">
        <v>1</v>
      </c>
      <c r="M31" s="131"/>
      <c r="N31" s="133">
        <v>39</v>
      </c>
      <c r="O31" s="131"/>
      <c r="P31" s="132"/>
      <c r="Q31" s="132"/>
      <c r="R31" s="132">
        <v>7</v>
      </c>
      <c r="S31" s="132">
        <v>2</v>
      </c>
      <c r="T31" s="133">
        <v>9</v>
      </c>
      <c r="U31" s="132"/>
      <c r="V31" s="132"/>
      <c r="W31" s="132"/>
      <c r="X31" s="132"/>
      <c r="Y31" s="133">
        <v>0</v>
      </c>
      <c r="Z31" s="131"/>
      <c r="AA31" s="133">
        <v>9</v>
      </c>
      <c r="AB31" s="131"/>
      <c r="AC31" s="133">
        <v>48</v>
      </c>
    </row>
    <row r="32" spans="1:29" ht="24.95" customHeight="1">
      <c r="A32" s="104" t="s">
        <v>77</v>
      </c>
      <c r="B32" s="131"/>
      <c r="C32" s="132">
        <v>50</v>
      </c>
      <c r="D32" s="132">
        <v>14</v>
      </c>
      <c r="E32" s="132">
        <v>11</v>
      </c>
      <c r="F32" s="132">
        <v>7</v>
      </c>
      <c r="G32" s="133">
        <v>82</v>
      </c>
      <c r="H32" s="132">
        <v>1</v>
      </c>
      <c r="I32" s="132"/>
      <c r="J32" s="132">
        <v>4</v>
      </c>
      <c r="K32" s="132"/>
      <c r="L32" s="133">
        <v>5</v>
      </c>
      <c r="M32" s="131"/>
      <c r="N32" s="133">
        <v>87</v>
      </c>
      <c r="O32" s="131"/>
      <c r="P32" s="132">
        <v>4</v>
      </c>
      <c r="Q32" s="132"/>
      <c r="R32" s="132">
        <v>1</v>
      </c>
      <c r="S32" s="132"/>
      <c r="T32" s="133">
        <v>5</v>
      </c>
      <c r="U32" s="132"/>
      <c r="V32" s="132"/>
      <c r="W32" s="132"/>
      <c r="X32" s="132"/>
      <c r="Y32" s="133">
        <v>0</v>
      </c>
      <c r="Z32" s="131"/>
      <c r="AA32" s="133">
        <v>5</v>
      </c>
      <c r="AB32" s="131"/>
      <c r="AC32" s="133">
        <v>92</v>
      </c>
    </row>
    <row r="33" spans="1:29" ht="24.95" customHeight="1">
      <c r="A33" s="104" t="s">
        <v>78</v>
      </c>
      <c r="B33" s="131"/>
      <c r="C33" s="132">
        <v>69</v>
      </c>
      <c r="D33" s="132">
        <v>11</v>
      </c>
      <c r="E33" s="132">
        <v>163</v>
      </c>
      <c r="F33" s="132">
        <v>13</v>
      </c>
      <c r="G33" s="133">
        <v>256</v>
      </c>
      <c r="H33" s="132">
        <v>2</v>
      </c>
      <c r="I33" s="132"/>
      <c r="J33" s="132">
        <v>21</v>
      </c>
      <c r="K33" s="132">
        <v>6</v>
      </c>
      <c r="L33" s="133">
        <v>29</v>
      </c>
      <c r="M33" s="131"/>
      <c r="N33" s="133">
        <v>285</v>
      </c>
      <c r="O33" s="131"/>
      <c r="P33" s="132">
        <v>14</v>
      </c>
      <c r="Q33" s="132"/>
      <c r="R33" s="132">
        <v>22</v>
      </c>
      <c r="S33" s="132">
        <v>1</v>
      </c>
      <c r="T33" s="133">
        <v>37</v>
      </c>
      <c r="U33" s="132"/>
      <c r="V33" s="132"/>
      <c r="W33" s="132">
        <v>1</v>
      </c>
      <c r="X33" s="132"/>
      <c r="Y33" s="133">
        <v>1</v>
      </c>
      <c r="Z33" s="131"/>
      <c r="AA33" s="133">
        <v>38</v>
      </c>
      <c r="AB33" s="131"/>
      <c r="AC33" s="133">
        <v>323</v>
      </c>
    </row>
    <row r="34" spans="1:29" ht="24.95" customHeight="1">
      <c r="A34" s="104" t="s">
        <v>79</v>
      </c>
      <c r="B34" s="131"/>
      <c r="C34" s="132">
        <v>21</v>
      </c>
      <c r="D34" s="132">
        <v>1</v>
      </c>
      <c r="E34" s="132">
        <v>92</v>
      </c>
      <c r="F34" s="132">
        <v>1</v>
      </c>
      <c r="G34" s="133">
        <v>115</v>
      </c>
      <c r="H34" s="132">
        <v>2</v>
      </c>
      <c r="I34" s="132"/>
      <c r="J34" s="132">
        <v>4</v>
      </c>
      <c r="K34" s="132"/>
      <c r="L34" s="133">
        <v>6</v>
      </c>
      <c r="M34" s="131"/>
      <c r="N34" s="133">
        <v>121</v>
      </c>
      <c r="O34" s="131"/>
      <c r="P34" s="132">
        <v>11</v>
      </c>
      <c r="Q34" s="132"/>
      <c r="R34" s="132"/>
      <c r="S34" s="132"/>
      <c r="T34" s="133">
        <v>11</v>
      </c>
      <c r="U34" s="132"/>
      <c r="V34" s="132"/>
      <c r="W34" s="132"/>
      <c r="X34" s="132"/>
      <c r="Y34" s="133">
        <v>0</v>
      </c>
      <c r="Z34" s="131"/>
      <c r="AA34" s="133">
        <v>11</v>
      </c>
      <c r="AB34" s="131"/>
      <c r="AC34" s="133">
        <v>132</v>
      </c>
    </row>
    <row r="35" spans="1:29" ht="24.95" customHeight="1">
      <c r="A35" s="104" t="s">
        <v>80</v>
      </c>
      <c r="B35" s="131"/>
      <c r="C35" s="132">
        <v>71</v>
      </c>
      <c r="D35" s="132">
        <v>11</v>
      </c>
      <c r="E35" s="132">
        <v>126</v>
      </c>
      <c r="F35" s="132">
        <v>21</v>
      </c>
      <c r="G35" s="133">
        <v>229</v>
      </c>
      <c r="H35" s="132"/>
      <c r="I35" s="132"/>
      <c r="J35" s="132">
        <v>4</v>
      </c>
      <c r="K35" s="132">
        <v>1</v>
      </c>
      <c r="L35" s="133">
        <v>5</v>
      </c>
      <c r="M35" s="131"/>
      <c r="N35" s="133">
        <v>234</v>
      </c>
      <c r="O35" s="131"/>
      <c r="P35" s="132">
        <v>33</v>
      </c>
      <c r="Q35" s="132"/>
      <c r="R35" s="132">
        <v>29</v>
      </c>
      <c r="S35" s="132">
        <v>2</v>
      </c>
      <c r="T35" s="133">
        <v>64</v>
      </c>
      <c r="U35" s="132"/>
      <c r="V35" s="132"/>
      <c r="W35" s="132"/>
      <c r="X35" s="132"/>
      <c r="Y35" s="133">
        <v>0</v>
      </c>
      <c r="Z35" s="131"/>
      <c r="AA35" s="133">
        <v>64</v>
      </c>
      <c r="AB35" s="131"/>
      <c r="AC35" s="133">
        <v>298</v>
      </c>
    </row>
    <row r="36" spans="1:29" ht="24.95" customHeight="1">
      <c r="A36" s="104" t="s">
        <v>81</v>
      </c>
      <c r="B36" s="131"/>
      <c r="C36" s="132">
        <v>15</v>
      </c>
      <c r="D36" s="132"/>
      <c r="E36" s="132">
        <v>48</v>
      </c>
      <c r="F36" s="132">
        <v>1</v>
      </c>
      <c r="G36" s="133">
        <v>64</v>
      </c>
      <c r="H36" s="132"/>
      <c r="I36" s="132"/>
      <c r="J36" s="132"/>
      <c r="K36" s="132"/>
      <c r="L36" s="133">
        <v>0</v>
      </c>
      <c r="M36" s="131"/>
      <c r="N36" s="133">
        <v>64</v>
      </c>
      <c r="O36" s="131"/>
      <c r="P36" s="132"/>
      <c r="Q36" s="132"/>
      <c r="R36" s="132"/>
      <c r="S36" s="132"/>
      <c r="T36" s="133">
        <v>0</v>
      </c>
      <c r="U36" s="132"/>
      <c r="V36" s="132"/>
      <c r="W36" s="132"/>
      <c r="X36" s="132"/>
      <c r="Y36" s="133">
        <v>0</v>
      </c>
      <c r="Z36" s="131"/>
      <c r="AA36" s="133">
        <v>0</v>
      </c>
      <c r="AB36" s="131"/>
      <c r="AC36" s="133">
        <v>64</v>
      </c>
    </row>
    <row r="37" spans="1:29" ht="24.95" customHeight="1">
      <c r="A37" s="104" t="s">
        <v>82</v>
      </c>
      <c r="B37" s="131"/>
      <c r="C37" s="132">
        <v>19</v>
      </c>
      <c r="D37" s="132">
        <v>1</v>
      </c>
      <c r="E37" s="132">
        <v>31</v>
      </c>
      <c r="F37" s="132">
        <v>1</v>
      </c>
      <c r="G37" s="133">
        <v>52</v>
      </c>
      <c r="H37" s="132"/>
      <c r="I37" s="132"/>
      <c r="J37" s="132">
        <v>2</v>
      </c>
      <c r="K37" s="132"/>
      <c r="L37" s="133">
        <v>2</v>
      </c>
      <c r="M37" s="131"/>
      <c r="N37" s="133">
        <v>54</v>
      </c>
      <c r="O37" s="131"/>
      <c r="P37" s="132">
        <v>1</v>
      </c>
      <c r="Q37" s="132"/>
      <c r="R37" s="132">
        <v>7</v>
      </c>
      <c r="S37" s="132"/>
      <c r="T37" s="133">
        <v>8</v>
      </c>
      <c r="U37" s="132"/>
      <c r="V37" s="132"/>
      <c r="W37" s="132"/>
      <c r="X37" s="132"/>
      <c r="Y37" s="133">
        <v>0</v>
      </c>
      <c r="Z37" s="131"/>
      <c r="AA37" s="133">
        <v>8</v>
      </c>
      <c r="AB37" s="131"/>
      <c r="AC37" s="133">
        <v>62</v>
      </c>
    </row>
    <row r="38" spans="1:29" ht="24.95" customHeight="1">
      <c r="A38" s="104" t="s">
        <v>83</v>
      </c>
      <c r="B38" s="131"/>
      <c r="C38" s="132">
        <v>20</v>
      </c>
      <c r="D38" s="132">
        <v>9</v>
      </c>
      <c r="E38" s="132">
        <v>16</v>
      </c>
      <c r="F38" s="132">
        <v>3</v>
      </c>
      <c r="G38" s="133">
        <v>48</v>
      </c>
      <c r="H38" s="132">
        <v>2</v>
      </c>
      <c r="I38" s="132"/>
      <c r="J38" s="132">
        <v>3</v>
      </c>
      <c r="K38" s="132"/>
      <c r="L38" s="133">
        <v>5</v>
      </c>
      <c r="M38" s="131"/>
      <c r="N38" s="133">
        <v>53</v>
      </c>
      <c r="O38" s="131"/>
      <c r="P38" s="132"/>
      <c r="Q38" s="132"/>
      <c r="R38" s="132"/>
      <c r="S38" s="132"/>
      <c r="T38" s="133">
        <v>0</v>
      </c>
      <c r="U38" s="132"/>
      <c r="V38" s="132"/>
      <c r="W38" s="132"/>
      <c r="X38" s="132"/>
      <c r="Y38" s="133">
        <v>0</v>
      </c>
      <c r="Z38" s="131"/>
      <c r="AA38" s="133">
        <v>0</v>
      </c>
      <c r="AB38" s="131"/>
      <c r="AC38" s="133">
        <v>53</v>
      </c>
    </row>
    <row r="39" spans="1:29" ht="24.95" customHeight="1">
      <c r="A39" s="104" t="s">
        <v>84</v>
      </c>
      <c r="B39" s="131"/>
      <c r="C39" s="132">
        <v>59</v>
      </c>
      <c r="D39" s="132">
        <v>1</v>
      </c>
      <c r="E39" s="132">
        <v>61</v>
      </c>
      <c r="F39" s="132">
        <v>8</v>
      </c>
      <c r="G39" s="133">
        <v>129</v>
      </c>
      <c r="H39" s="132"/>
      <c r="I39" s="132"/>
      <c r="J39" s="132"/>
      <c r="K39" s="132"/>
      <c r="L39" s="133">
        <v>0</v>
      </c>
      <c r="M39" s="131"/>
      <c r="N39" s="133">
        <v>129</v>
      </c>
      <c r="O39" s="131"/>
      <c r="P39" s="132"/>
      <c r="Q39" s="132"/>
      <c r="R39" s="132"/>
      <c r="S39" s="132"/>
      <c r="T39" s="133">
        <v>0</v>
      </c>
      <c r="U39" s="132">
        <v>5</v>
      </c>
      <c r="V39" s="132"/>
      <c r="W39" s="132"/>
      <c r="X39" s="132"/>
      <c r="Y39" s="133">
        <v>5</v>
      </c>
      <c r="Z39" s="131"/>
      <c r="AA39" s="133">
        <v>5</v>
      </c>
      <c r="AB39" s="131"/>
      <c r="AC39" s="133">
        <v>134</v>
      </c>
    </row>
    <row r="40" spans="1:29" ht="24.95" customHeight="1">
      <c r="A40" s="104" t="s">
        <v>85</v>
      </c>
      <c r="B40" s="131"/>
      <c r="C40" s="132">
        <v>3</v>
      </c>
      <c r="D40" s="132"/>
      <c r="E40" s="132">
        <v>24</v>
      </c>
      <c r="F40" s="132"/>
      <c r="G40" s="133">
        <v>27</v>
      </c>
      <c r="H40" s="132"/>
      <c r="I40" s="132"/>
      <c r="J40" s="132"/>
      <c r="K40" s="132"/>
      <c r="L40" s="133">
        <v>0</v>
      </c>
      <c r="M40" s="131"/>
      <c r="N40" s="133">
        <v>27</v>
      </c>
      <c r="O40" s="131"/>
      <c r="P40" s="132">
        <v>3</v>
      </c>
      <c r="Q40" s="132"/>
      <c r="R40" s="132">
        <v>6</v>
      </c>
      <c r="S40" s="132"/>
      <c r="T40" s="133">
        <v>9</v>
      </c>
      <c r="U40" s="132"/>
      <c r="V40" s="132"/>
      <c r="W40" s="132"/>
      <c r="X40" s="132"/>
      <c r="Y40" s="133">
        <v>0</v>
      </c>
      <c r="Z40" s="131"/>
      <c r="AA40" s="133">
        <v>9</v>
      </c>
      <c r="AB40" s="131"/>
      <c r="AC40" s="133">
        <v>36</v>
      </c>
    </row>
    <row r="41" spans="1:29" ht="24.95" customHeight="1">
      <c r="A41" s="104" t="s">
        <v>86</v>
      </c>
      <c r="B41" s="131"/>
      <c r="C41" s="132">
        <v>11</v>
      </c>
      <c r="D41" s="132"/>
      <c r="E41" s="132">
        <v>30</v>
      </c>
      <c r="F41" s="132">
        <v>4</v>
      </c>
      <c r="G41" s="133">
        <v>45</v>
      </c>
      <c r="H41" s="132">
        <v>9</v>
      </c>
      <c r="I41" s="132"/>
      <c r="J41" s="132">
        <v>5</v>
      </c>
      <c r="K41" s="132"/>
      <c r="L41" s="133">
        <v>14</v>
      </c>
      <c r="M41" s="131"/>
      <c r="N41" s="133">
        <v>59</v>
      </c>
      <c r="O41" s="131"/>
      <c r="P41" s="132">
        <v>4</v>
      </c>
      <c r="Q41" s="132"/>
      <c r="R41" s="132">
        <v>15</v>
      </c>
      <c r="S41" s="132"/>
      <c r="T41" s="133">
        <v>19</v>
      </c>
      <c r="U41" s="132"/>
      <c r="V41" s="132"/>
      <c r="W41" s="132"/>
      <c r="X41" s="132"/>
      <c r="Y41" s="133">
        <v>0</v>
      </c>
      <c r="Z41" s="131"/>
      <c r="AA41" s="133">
        <v>19</v>
      </c>
      <c r="AB41" s="131"/>
      <c r="AC41" s="133">
        <v>78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30.75" customHeight="1">
      <c r="A43" s="138" t="s">
        <v>193</v>
      </c>
      <c r="B43" s="134"/>
      <c r="C43" s="139">
        <v>1365</v>
      </c>
      <c r="D43" s="140">
        <v>229</v>
      </c>
      <c r="E43" s="139">
        <v>2160</v>
      </c>
      <c r="F43" s="140">
        <v>324</v>
      </c>
      <c r="G43" s="139">
        <v>4078</v>
      </c>
      <c r="H43" s="140">
        <v>157</v>
      </c>
      <c r="I43" s="140">
        <v>22</v>
      </c>
      <c r="J43" s="140">
        <v>195</v>
      </c>
      <c r="K43" s="140">
        <v>31</v>
      </c>
      <c r="L43" s="140">
        <v>405</v>
      </c>
      <c r="M43" s="134"/>
      <c r="N43" s="139">
        <v>4483</v>
      </c>
      <c r="O43" s="55"/>
      <c r="P43" s="140">
        <v>174</v>
      </c>
      <c r="Q43" s="140">
        <v>7</v>
      </c>
      <c r="R43" s="140">
        <v>397</v>
      </c>
      <c r="S43" s="140">
        <v>35</v>
      </c>
      <c r="T43" s="140">
        <v>613</v>
      </c>
      <c r="U43" s="140">
        <v>7</v>
      </c>
      <c r="V43" s="140">
        <v>0</v>
      </c>
      <c r="W43" s="140">
        <v>11</v>
      </c>
      <c r="X43" s="140">
        <v>0</v>
      </c>
      <c r="Y43" s="140">
        <v>18</v>
      </c>
      <c r="Z43" s="134"/>
      <c r="AA43" s="140">
        <v>631</v>
      </c>
      <c r="AB43" s="55"/>
      <c r="AC43" s="139">
        <v>5114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4" t="s">
        <v>366</v>
      </c>
      <c r="B45" s="131"/>
      <c r="C45" s="132">
        <v>25</v>
      </c>
      <c r="D45" s="132"/>
      <c r="E45" s="132">
        <v>7</v>
      </c>
      <c r="F45" s="132"/>
      <c r="G45" s="133">
        <v>32</v>
      </c>
      <c r="H45" s="132">
        <v>130</v>
      </c>
      <c r="I45" s="132"/>
      <c r="J45" s="132">
        <v>48</v>
      </c>
      <c r="K45" s="132"/>
      <c r="L45" s="133">
        <v>178</v>
      </c>
      <c r="M45" s="55"/>
      <c r="N45" s="133">
        <v>210</v>
      </c>
      <c r="O45" s="55"/>
      <c r="P45" s="132"/>
      <c r="Q45" s="132"/>
      <c r="R45" s="132"/>
      <c r="S45" s="132"/>
      <c r="T45" s="133">
        <v>0</v>
      </c>
      <c r="U45" s="132"/>
      <c r="V45" s="132"/>
      <c r="W45" s="132"/>
      <c r="X45" s="132"/>
      <c r="Y45" s="133">
        <v>0</v>
      </c>
      <c r="Z45" s="55"/>
      <c r="AA45" s="133">
        <v>0</v>
      </c>
      <c r="AB45" s="55"/>
      <c r="AC45" s="133">
        <v>210</v>
      </c>
    </row>
    <row r="46" spans="1:29" ht="24.95" customHeight="1">
      <c r="A46" s="104" t="s">
        <v>183</v>
      </c>
      <c r="B46" s="131"/>
      <c r="C46" s="132">
        <v>28</v>
      </c>
      <c r="D46" s="132"/>
      <c r="E46" s="132">
        <v>58</v>
      </c>
      <c r="F46" s="132"/>
      <c r="G46" s="133">
        <v>86</v>
      </c>
      <c r="H46" s="132">
        <v>70</v>
      </c>
      <c r="I46" s="132"/>
      <c r="J46" s="132">
        <v>40</v>
      </c>
      <c r="K46" s="132"/>
      <c r="L46" s="133">
        <v>110</v>
      </c>
      <c r="M46" s="55"/>
      <c r="N46" s="133">
        <v>196</v>
      </c>
      <c r="O46" s="55"/>
      <c r="P46" s="132"/>
      <c r="Q46" s="132"/>
      <c r="R46" s="132"/>
      <c r="S46" s="132"/>
      <c r="T46" s="133">
        <v>0</v>
      </c>
      <c r="U46" s="132"/>
      <c r="V46" s="132"/>
      <c r="W46" s="132"/>
      <c r="X46" s="132"/>
      <c r="Y46" s="133">
        <v>0</v>
      </c>
      <c r="Z46" s="55"/>
      <c r="AA46" s="133">
        <v>0</v>
      </c>
      <c r="AB46" s="55"/>
      <c r="AC46" s="133">
        <v>196</v>
      </c>
    </row>
    <row r="47" spans="1:29" ht="24.95" customHeight="1">
      <c r="A47" s="104" t="s">
        <v>184</v>
      </c>
      <c r="B47" s="131"/>
      <c r="C47" s="132">
        <v>6</v>
      </c>
      <c r="D47" s="132"/>
      <c r="E47" s="132">
        <v>8</v>
      </c>
      <c r="F47" s="132"/>
      <c r="G47" s="133">
        <v>14</v>
      </c>
      <c r="H47" s="132">
        <v>9</v>
      </c>
      <c r="I47" s="132"/>
      <c r="J47" s="132">
        <v>23</v>
      </c>
      <c r="K47" s="132"/>
      <c r="L47" s="133">
        <v>32</v>
      </c>
      <c r="M47" s="55"/>
      <c r="N47" s="133">
        <v>46</v>
      </c>
      <c r="O47" s="55"/>
      <c r="P47" s="132"/>
      <c r="Q47" s="132"/>
      <c r="R47" s="132"/>
      <c r="S47" s="132"/>
      <c r="T47" s="133">
        <v>0</v>
      </c>
      <c r="U47" s="132"/>
      <c r="V47" s="132"/>
      <c r="W47" s="132"/>
      <c r="X47" s="132"/>
      <c r="Y47" s="133">
        <v>0</v>
      </c>
      <c r="Z47" s="55"/>
      <c r="AA47" s="133">
        <v>0</v>
      </c>
      <c r="AB47" s="55"/>
      <c r="AC47" s="133">
        <v>46</v>
      </c>
    </row>
    <row r="48" spans="1:29" ht="24.95" customHeight="1">
      <c r="A48" s="104" t="s">
        <v>185</v>
      </c>
      <c r="B48" s="131"/>
      <c r="C48" s="132">
        <v>3</v>
      </c>
      <c r="D48" s="132"/>
      <c r="E48" s="132">
        <v>10</v>
      </c>
      <c r="F48" s="132"/>
      <c r="G48" s="133">
        <v>13</v>
      </c>
      <c r="H48" s="132">
        <v>9</v>
      </c>
      <c r="I48" s="132"/>
      <c r="J48" s="132">
        <v>26</v>
      </c>
      <c r="K48" s="132"/>
      <c r="L48" s="133">
        <v>35</v>
      </c>
      <c r="M48" s="55"/>
      <c r="N48" s="133">
        <v>48</v>
      </c>
      <c r="O48" s="55"/>
      <c r="P48" s="132"/>
      <c r="Q48" s="132"/>
      <c r="R48" s="132"/>
      <c r="S48" s="132"/>
      <c r="T48" s="133">
        <v>0</v>
      </c>
      <c r="U48" s="132"/>
      <c r="V48" s="132"/>
      <c r="W48" s="132"/>
      <c r="X48" s="132"/>
      <c r="Y48" s="133">
        <v>0</v>
      </c>
      <c r="Z48" s="55"/>
      <c r="AA48" s="133">
        <v>0</v>
      </c>
      <c r="AB48" s="55"/>
      <c r="AC48" s="133">
        <v>48</v>
      </c>
    </row>
    <row r="49" spans="1:29" ht="24.95" customHeight="1">
      <c r="A49" s="104" t="s">
        <v>186</v>
      </c>
      <c r="B49" s="131"/>
      <c r="C49" s="132">
        <v>3</v>
      </c>
      <c r="D49" s="132"/>
      <c r="E49" s="132">
        <v>11</v>
      </c>
      <c r="F49" s="132"/>
      <c r="G49" s="133">
        <v>14</v>
      </c>
      <c r="H49" s="132">
        <v>2</v>
      </c>
      <c r="I49" s="132"/>
      <c r="J49" s="132">
        <v>79</v>
      </c>
      <c r="K49" s="132"/>
      <c r="L49" s="133">
        <v>81</v>
      </c>
      <c r="M49" s="55"/>
      <c r="N49" s="133">
        <v>95</v>
      </c>
      <c r="O49" s="55"/>
      <c r="P49" s="132"/>
      <c r="Q49" s="132"/>
      <c r="R49" s="132"/>
      <c r="S49" s="132"/>
      <c r="T49" s="133">
        <v>0</v>
      </c>
      <c r="U49" s="132"/>
      <c r="V49" s="132"/>
      <c r="W49" s="132"/>
      <c r="X49" s="132"/>
      <c r="Y49" s="133">
        <v>0</v>
      </c>
      <c r="Z49" s="55"/>
      <c r="AA49" s="133">
        <v>0</v>
      </c>
      <c r="AB49" s="55"/>
      <c r="AC49" s="133">
        <v>95</v>
      </c>
    </row>
    <row r="50" spans="1:29" ht="24.95" customHeight="1">
      <c r="A50" s="104" t="s">
        <v>187</v>
      </c>
      <c r="B50" s="131"/>
      <c r="C50" s="132"/>
      <c r="D50" s="132"/>
      <c r="E50" s="132"/>
      <c r="F50" s="132"/>
      <c r="G50" s="133">
        <v>0</v>
      </c>
      <c r="H50" s="132"/>
      <c r="I50" s="132"/>
      <c r="J50" s="132"/>
      <c r="K50" s="132"/>
      <c r="L50" s="133">
        <v>0</v>
      </c>
      <c r="M50" s="55"/>
      <c r="N50" s="133">
        <v>0</v>
      </c>
      <c r="O50" s="55"/>
      <c r="P50" s="132"/>
      <c r="Q50" s="132"/>
      <c r="R50" s="132"/>
      <c r="S50" s="132"/>
      <c r="T50" s="133">
        <v>0</v>
      </c>
      <c r="U50" s="132"/>
      <c r="V50" s="132"/>
      <c r="W50" s="132"/>
      <c r="X50" s="132"/>
      <c r="Y50" s="133">
        <v>0</v>
      </c>
      <c r="Z50" s="55"/>
      <c r="AA50" s="133">
        <v>0</v>
      </c>
      <c r="AB50" s="55"/>
      <c r="AC50" s="133">
        <v>0</v>
      </c>
    </row>
    <row r="51" spans="1:29" ht="24.95" customHeight="1">
      <c r="A51" s="104" t="s">
        <v>188</v>
      </c>
      <c r="B51" s="131"/>
      <c r="C51" s="132"/>
      <c r="D51" s="132"/>
      <c r="E51" s="132">
        <v>1</v>
      </c>
      <c r="F51" s="132"/>
      <c r="G51" s="133">
        <v>1</v>
      </c>
      <c r="H51" s="132"/>
      <c r="I51" s="132"/>
      <c r="J51" s="132"/>
      <c r="K51" s="132"/>
      <c r="L51" s="133">
        <v>0</v>
      </c>
      <c r="M51" s="55"/>
      <c r="N51" s="133">
        <v>1</v>
      </c>
      <c r="O51" s="55"/>
      <c r="P51" s="132"/>
      <c r="Q51" s="132"/>
      <c r="R51" s="132"/>
      <c r="S51" s="132"/>
      <c r="T51" s="133">
        <v>0</v>
      </c>
      <c r="U51" s="132"/>
      <c r="V51" s="132"/>
      <c r="W51" s="132"/>
      <c r="X51" s="132"/>
      <c r="Y51" s="133">
        <v>0</v>
      </c>
      <c r="Z51" s="55"/>
      <c r="AA51" s="133">
        <v>0</v>
      </c>
      <c r="AB51" s="55"/>
      <c r="AC51" s="133">
        <v>1</v>
      </c>
    </row>
    <row r="52" spans="1:29" ht="24.95" customHeight="1">
      <c r="A52" s="104" t="s">
        <v>189</v>
      </c>
      <c r="B52" s="131"/>
      <c r="C52" s="132">
        <v>40</v>
      </c>
      <c r="D52" s="132"/>
      <c r="E52" s="132">
        <v>158</v>
      </c>
      <c r="F52" s="132"/>
      <c r="G52" s="133">
        <v>198</v>
      </c>
      <c r="H52" s="132">
        <v>95</v>
      </c>
      <c r="I52" s="132"/>
      <c r="J52" s="132">
        <v>134</v>
      </c>
      <c r="K52" s="132"/>
      <c r="L52" s="133">
        <v>229</v>
      </c>
      <c r="M52" s="55"/>
      <c r="N52" s="133">
        <v>427</v>
      </c>
      <c r="O52" s="55"/>
      <c r="P52" s="132"/>
      <c r="Q52" s="132"/>
      <c r="R52" s="132"/>
      <c r="S52" s="132"/>
      <c r="T52" s="133">
        <v>0</v>
      </c>
      <c r="U52" s="132"/>
      <c r="V52" s="132"/>
      <c r="W52" s="132"/>
      <c r="X52" s="132"/>
      <c r="Y52" s="133">
        <v>0</v>
      </c>
      <c r="Z52" s="55"/>
      <c r="AA52" s="133">
        <v>0</v>
      </c>
      <c r="AB52" s="55"/>
      <c r="AC52" s="133">
        <v>427</v>
      </c>
    </row>
    <row r="53" spans="1:29" ht="24.95" customHeight="1">
      <c r="A53" s="104" t="s">
        <v>190</v>
      </c>
      <c r="B53" s="131"/>
      <c r="C53" s="132">
        <v>2</v>
      </c>
      <c r="D53" s="132"/>
      <c r="E53" s="132">
        <v>6</v>
      </c>
      <c r="F53" s="132"/>
      <c r="G53" s="133">
        <v>8</v>
      </c>
      <c r="H53" s="132">
        <v>9</v>
      </c>
      <c r="I53" s="132"/>
      <c r="J53" s="132">
        <v>10</v>
      </c>
      <c r="K53" s="132"/>
      <c r="L53" s="133">
        <v>19</v>
      </c>
      <c r="M53" s="55"/>
      <c r="N53" s="133">
        <v>27</v>
      </c>
      <c r="O53" s="55"/>
      <c r="P53" s="132"/>
      <c r="Q53" s="132"/>
      <c r="R53" s="132"/>
      <c r="S53" s="132"/>
      <c r="T53" s="133">
        <v>0</v>
      </c>
      <c r="U53" s="132"/>
      <c r="V53" s="132"/>
      <c r="W53" s="132"/>
      <c r="X53" s="132"/>
      <c r="Y53" s="133">
        <v>0</v>
      </c>
      <c r="Z53" s="55"/>
      <c r="AA53" s="133">
        <v>0</v>
      </c>
      <c r="AB53" s="55"/>
      <c r="AC53" s="133">
        <v>27</v>
      </c>
    </row>
    <row r="54" spans="1:29" ht="24.95" customHeight="1">
      <c r="A54" s="104" t="s">
        <v>182</v>
      </c>
      <c r="B54" s="131"/>
      <c r="C54" s="132">
        <v>27</v>
      </c>
      <c r="D54" s="132"/>
      <c r="E54" s="132">
        <v>24</v>
      </c>
      <c r="F54" s="132"/>
      <c r="G54" s="133">
        <v>51</v>
      </c>
      <c r="H54" s="132">
        <v>21</v>
      </c>
      <c r="I54" s="132"/>
      <c r="J54" s="132">
        <v>23</v>
      </c>
      <c r="K54" s="132"/>
      <c r="L54" s="133">
        <v>44</v>
      </c>
      <c r="M54" s="55"/>
      <c r="N54" s="133">
        <v>95</v>
      </c>
      <c r="O54" s="55"/>
      <c r="P54" s="132"/>
      <c r="Q54" s="132"/>
      <c r="R54" s="132"/>
      <c r="S54" s="132"/>
      <c r="T54" s="133">
        <v>0</v>
      </c>
      <c r="U54" s="132"/>
      <c r="V54" s="132"/>
      <c r="W54" s="132"/>
      <c r="X54" s="132"/>
      <c r="Y54" s="133">
        <v>0</v>
      </c>
      <c r="Z54" s="55"/>
      <c r="AA54" s="133">
        <v>0</v>
      </c>
      <c r="AB54" s="55"/>
      <c r="AC54" s="133">
        <v>95</v>
      </c>
    </row>
    <row r="55" spans="1:29" ht="24.95" customHeight="1">
      <c r="A55" s="104" t="s">
        <v>181</v>
      </c>
      <c r="B55" s="131"/>
      <c r="C55" s="132"/>
      <c r="D55" s="132"/>
      <c r="E55" s="132"/>
      <c r="F55" s="132"/>
      <c r="G55" s="133">
        <v>0</v>
      </c>
      <c r="H55" s="132"/>
      <c r="I55" s="132"/>
      <c r="J55" s="132"/>
      <c r="K55" s="132"/>
      <c r="L55" s="133">
        <v>0</v>
      </c>
      <c r="M55" s="55"/>
      <c r="N55" s="133">
        <v>0</v>
      </c>
      <c r="O55" s="55"/>
      <c r="P55" s="132"/>
      <c r="Q55" s="132"/>
      <c r="R55" s="132"/>
      <c r="S55" s="132"/>
      <c r="T55" s="133">
        <v>0</v>
      </c>
      <c r="U55" s="132"/>
      <c r="V55" s="132"/>
      <c r="W55" s="132"/>
      <c r="X55" s="132"/>
      <c r="Y55" s="133">
        <v>0</v>
      </c>
      <c r="Z55" s="55"/>
      <c r="AA55" s="133">
        <v>0</v>
      </c>
      <c r="AB55" s="55"/>
      <c r="AC55" s="133">
        <v>0</v>
      </c>
    </row>
    <row r="56" spans="1:29" ht="24.95" customHeight="1">
      <c r="A56" s="104" t="s">
        <v>180</v>
      </c>
      <c r="B56" s="131"/>
      <c r="C56" s="132">
        <v>18</v>
      </c>
      <c r="D56" s="132"/>
      <c r="E56" s="132">
        <v>167</v>
      </c>
      <c r="F56" s="132"/>
      <c r="G56" s="133">
        <v>185</v>
      </c>
      <c r="H56" s="132">
        <v>76</v>
      </c>
      <c r="I56" s="132"/>
      <c r="J56" s="132">
        <v>197</v>
      </c>
      <c r="K56" s="132"/>
      <c r="L56" s="133">
        <v>273</v>
      </c>
      <c r="M56" s="55"/>
      <c r="N56" s="133">
        <v>458</v>
      </c>
      <c r="O56" s="55"/>
      <c r="P56" s="132"/>
      <c r="Q56" s="132"/>
      <c r="R56" s="132"/>
      <c r="S56" s="132"/>
      <c r="T56" s="133">
        <v>0</v>
      </c>
      <c r="U56" s="132"/>
      <c r="V56" s="132"/>
      <c r="W56" s="132"/>
      <c r="X56" s="132"/>
      <c r="Y56" s="133">
        <v>0</v>
      </c>
      <c r="Z56" s="55"/>
      <c r="AA56" s="133">
        <v>0</v>
      </c>
      <c r="AB56" s="55"/>
      <c r="AC56" s="133">
        <v>458</v>
      </c>
    </row>
    <row r="57" spans="1:29" ht="24.95" customHeight="1">
      <c r="A57" s="104" t="s">
        <v>179</v>
      </c>
      <c r="B57" s="131"/>
      <c r="C57" s="132">
        <v>9</v>
      </c>
      <c r="D57" s="132"/>
      <c r="E57" s="132">
        <v>75</v>
      </c>
      <c r="F57" s="132"/>
      <c r="G57" s="133">
        <v>84</v>
      </c>
      <c r="H57" s="132">
        <v>63</v>
      </c>
      <c r="I57" s="132"/>
      <c r="J57" s="132">
        <v>91</v>
      </c>
      <c r="K57" s="132"/>
      <c r="L57" s="133">
        <v>154</v>
      </c>
      <c r="M57" s="55"/>
      <c r="N57" s="133">
        <v>238</v>
      </c>
      <c r="O57" s="55"/>
      <c r="P57" s="132"/>
      <c r="Q57" s="132"/>
      <c r="R57" s="132"/>
      <c r="S57" s="132"/>
      <c r="T57" s="133">
        <v>0</v>
      </c>
      <c r="U57" s="132"/>
      <c r="V57" s="132"/>
      <c r="W57" s="132"/>
      <c r="X57" s="132"/>
      <c r="Y57" s="133">
        <v>0</v>
      </c>
      <c r="Z57" s="55"/>
      <c r="AA57" s="133">
        <v>0</v>
      </c>
      <c r="AB57" s="55"/>
      <c r="AC57" s="133">
        <v>238</v>
      </c>
    </row>
    <row r="58" spans="1:29" ht="24.95" customHeight="1">
      <c r="A58" s="104" t="s">
        <v>191</v>
      </c>
      <c r="B58" s="131"/>
      <c r="C58" s="132">
        <v>7</v>
      </c>
      <c r="D58" s="132"/>
      <c r="E58" s="132">
        <v>42</v>
      </c>
      <c r="F58" s="132"/>
      <c r="G58" s="133">
        <v>49</v>
      </c>
      <c r="H58" s="132">
        <v>11</v>
      </c>
      <c r="I58" s="132"/>
      <c r="J58" s="132">
        <v>22</v>
      </c>
      <c r="K58" s="132"/>
      <c r="L58" s="133">
        <v>33</v>
      </c>
      <c r="M58" s="55"/>
      <c r="N58" s="133">
        <v>82</v>
      </c>
      <c r="O58" s="55"/>
      <c r="P58" s="132">
        <v>3</v>
      </c>
      <c r="Q58" s="132"/>
      <c r="R58" s="132">
        <v>13</v>
      </c>
      <c r="S58" s="132"/>
      <c r="T58" s="133">
        <v>16</v>
      </c>
      <c r="U58" s="132">
        <v>1</v>
      </c>
      <c r="V58" s="132"/>
      <c r="W58" s="132">
        <v>4</v>
      </c>
      <c r="X58" s="132"/>
      <c r="Y58" s="133">
        <v>5</v>
      </c>
      <c r="Z58" s="55"/>
      <c r="AA58" s="133">
        <v>21</v>
      </c>
      <c r="AB58" s="55"/>
      <c r="AC58" s="133">
        <v>103</v>
      </c>
    </row>
    <row r="59" spans="1:29" ht="8.1" customHeight="1">
      <c r="A59" s="141"/>
      <c r="B59" s="131"/>
      <c r="C59" s="142"/>
      <c r="D59" s="142"/>
      <c r="E59" s="142"/>
      <c r="F59" s="142"/>
      <c r="G59" s="143"/>
      <c r="H59" s="142"/>
      <c r="I59" s="142"/>
      <c r="J59" s="142"/>
      <c r="K59" s="142"/>
      <c r="L59" s="143"/>
      <c r="M59" s="55"/>
      <c r="N59" s="143"/>
      <c r="O59" s="55"/>
      <c r="P59" s="142"/>
      <c r="Q59" s="142"/>
      <c r="R59" s="142"/>
      <c r="S59" s="142"/>
      <c r="T59" s="143"/>
      <c r="U59" s="142"/>
      <c r="V59" s="142"/>
      <c r="W59" s="142"/>
      <c r="X59" s="142"/>
      <c r="Y59" s="143"/>
      <c r="Z59" s="55"/>
      <c r="AA59" s="143"/>
      <c r="AB59" s="55"/>
      <c r="AC59" s="143"/>
    </row>
    <row r="60" spans="1:29" s="70" customFormat="1" ht="24.95" customHeight="1">
      <c r="A60" s="71" t="s">
        <v>193</v>
      </c>
      <c r="B60" s="134"/>
      <c r="C60" s="144">
        <v>168</v>
      </c>
      <c r="D60" s="144">
        <v>0</v>
      </c>
      <c r="E60" s="144">
        <v>567</v>
      </c>
      <c r="F60" s="144">
        <v>0</v>
      </c>
      <c r="G60" s="144">
        <v>735</v>
      </c>
      <c r="H60" s="144">
        <v>495</v>
      </c>
      <c r="I60" s="144">
        <v>0</v>
      </c>
      <c r="J60" s="144">
        <v>693</v>
      </c>
      <c r="K60" s="144">
        <v>0</v>
      </c>
      <c r="L60" s="144">
        <v>1188</v>
      </c>
      <c r="M60" s="69"/>
      <c r="N60" s="145">
        <v>1923</v>
      </c>
      <c r="O60" s="69"/>
      <c r="P60" s="144">
        <v>3</v>
      </c>
      <c r="Q60" s="144">
        <v>0</v>
      </c>
      <c r="R60" s="144">
        <v>13</v>
      </c>
      <c r="S60" s="144">
        <v>0</v>
      </c>
      <c r="T60" s="144">
        <v>16</v>
      </c>
      <c r="U60" s="144">
        <v>1</v>
      </c>
      <c r="V60" s="144">
        <v>0</v>
      </c>
      <c r="W60" s="144">
        <v>4</v>
      </c>
      <c r="X60" s="144">
        <v>0</v>
      </c>
      <c r="Y60" s="144">
        <v>5</v>
      </c>
      <c r="Z60" s="69"/>
      <c r="AA60" s="145">
        <v>21</v>
      </c>
      <c r="AB60" s="69"/>
      <c r="AC60" s="145">
        <v>1944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8" t="s">
        <v>90</v>
      </c>
      <c r="B62" s="55"/>
      <c r="C62" s="139">
        <v>1533</v>
      </c>
      <c r="D62" s="140">
        <v>229</v>
      </c>
      <c r="E62" s="139">
        <v>2727</v>
      </c>
      <c r="F62" s="140">
        <v>324</v>
      </c>
      <c r="G62" s="139">
        <v>4813</v>
      </c>
      <c r="H62" s="140">
        <v>652</v>
      </c>
      <c r="I62" s="140">
        <v>22</v>
      </c>
      <c r="J62" s="140">
        <v>888</v>
      </c>
      <c r="K62" s="140">
        <v>31</v>
      </c>
      <c r="L62" s="139">
        <v>1593</v>
      </c>
      <c r="M62" s="134"/>
      <c r="N62" s="139">
        <v>6406</v>
      </c>
      <c r="O62" s="134"/>
      <c r="P62" s="140">
        <v>177</v>
      </c>
      <c r="Q62" s="140">
        <v>7</v>
      </c>
      <c r="R62" s="140">
        <v>410</v>
      </c>
      <c r="S62" s="140">
        <v>35</v>
      </c>
      <c r="T62" s="140">
        <v>629</v>
      </c>
      <c r="U62" s="140">
        <v>8</v>
      </c>
      <c r="V62" s="140">
        <v>0</v>
      </c>
      <c r="W62" s="140">
        <v>15</v>
      </c>
      <c r="X62" s="140">
        <v>0</v>
      </c>
      <c r="Y62" s="140">
        <v>23</v>
      </c>
      <c r="Z62" s="134"/>
      <c r="AA62" s="140">
        <v>652</v>
      </c>
      <c r="AB62" s="134"/>
      <c r="AC62" s="139">
        <v>7058</v>
      </c>
    </row>
    <row r="63" spans="1:29">
      <c r="A63" s="55"/>
    </row>
    <row r="64" spans="1:29" ht="17.100000000000001" customHeight="1">
      <c r="A64" s="136" t="s">
        <v>262</v>
      </c>
    </row>
    <row r="65" spans="1:1" ht="17.100000000000001" customHeight="1">
      <c r="A65" s="136" t="s">
        <v>265</v>
      </c>
    </row>
    <row r="66" spans="1:1" ht="17.100000000000001" customHeight="1">
      <c r="A66" s="136" t="s">
        <v>266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DC58C-794C-47E0-A0BD-E2AA77BB1554}">
  <dimension ref="A1:M114"/>
  <sheetViews>
    <sheetView view="pageBreakPreview" topLeftCell="A98" zoomScale="115" zoomScaleNormal="100" zoomScaleSheetLayoutView="115" workbookViewId="0">
      <selection activeCell="P13" sqref="P13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0" customHeight="1">
      <c r="A2" s="501" t="s">
        <v>367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>
      <c r="A5" s="78" t="s">
        <v>368</v>
      </c>
      <c r="B5" s="78" t="s">
        <v>90</v>
      </c>
    </row>
    <row r="6" spans="1:13" ht="2.1" customHeight="1">
      <c r="A6" s="78" t="s">
        <v>63</v>
      </c>
      <c r="B6" s="78">
        <v>584</v>
      </c>
    </row>
    <row r="7" spans="1:13" ht="2.1" customHeight="1">
      <c r="A7" s="78" t="s">
        <v>56</v>
      </c>
      <c r="B7" s="78">
        <v>509</v>
      </c>
    </row>
    <row r="8" spans="1:13" ht="2.1" customHeight="1">
      <c r="A8" s="78" t="s">
        <v>180</v>
      </c>
      <c r="B8" s="78">
        <v>458</v>
      </c>
    </row>
    <row r="9" spans="1:13" ht="2.1" customHeight="1">
      <c r="A9" s="78" t="s">
        <v>189</v>
      </c>
      <c r="B9" s="78">
        <v>427</v>
      </c>
    </row>
    <row r="10" spans="1:13" ht="2.1" customHeight="1">
      <c r="A10" s="78" t="s">
        <v>73</v>
      </c>
      <c r="B10" s="78">
        <v>335</v>
      </c>
    </row>
    <row r="11" spans="1:13" ht="2.1" customHeight="1">
      <c r="A11" s="78" t="s">
        <v>78</v>
      </c>
      <c r="B11" s="78">
        <v>323</v>
      </c>
    </row>
    <row r="12" spans="1:13" ht="2.1" customHeight="1">
      <c r="A12" s="78" t="s">
        <v>65</v>
      </c>
      <c r="B12" s="78">
        <v>318</v>
      </c>
    </row>
    <row r="13" spans="1:13" ht="2.1" customHeight="1">
      <c r="A13" s="78" t="s">
        <v>69</v>
      </c>
      <c r="B13" s="78">
        <v>309</v>
      </c>
    </row>
    <row r="14" spans="1:13" ht="2.1" customHeight="1">
      <c r="A14" s="78" t="s">
        <v>70</v>
      </c>
      <c r="B14" s="78">
        <v>300</v>
      </c>
    </row>
    <row r="15" spans="1:13" ht="2.1" customHeight="1">
      <c r="A15" s="78" t="s">
        <v>80</v>
      </c>
      <c r="B15" s="78">
        <v>298</v>
      </c>
    </row>
    <row r="16" spans="1:13" ht="2.1" customHeight="1">
      <c r="A16" s="78" t="s">
        <v>68</v>
      </c>
      <c r="B16" s="78">
        <v>279</v>
      </c>
    </row>
    <row r="17" spans="1:11" ht="2.1" customHeight="1">
      <c r="A17" s="78" t="s">
        <v>179</v>
      </c>
      <c r="B17" s="78">
        <v>238</v>
      </c>
    </row>
    <row r="18" spans="1:11" ht="2.1" customHeight="1">
      <c r="A18" s="78" t="s">
        <v>75</v>
      </c>
      <c r="B18" s="78">
        <v>230</v>
      </c>
    </row>
    <row r="19" spans="1:11" ht="2.1" customHeight="1">
      <c r="A19" s="78" t="s">
        <v>366</v>
      </c>
      <c r="B19" s="78">
        <v>210</v>
      </c>
    </row>
    <row r="20" spans="1:11" ht="2.1" customHeight="1">
      <c r="A20" s="78" t="s">
        <v>183</v>
      </c>
      <c r="B20" s="78">
        <v>196</v>
      </c>
    </row>
    <row r="21" spans="1:11" ht="2.1" customHeight="1">
      <c r="A21" s="78" t="s">
        <v>84</v>
      </c>
      <c r="B21" s="78">
        <v>134</v>
      </c>
    </row>
    <row r="22" spans="1:11" ht="2.1" customHeight="1">
      <c r="A22" s="78" t="s">
        <v>79</v>
      </c>
      <c r="B22" s="78">
        <v>132</v>
      </c>
    </row>
    <row r="23" spans="1:11" ht="2.1" customHeight="1">
      <c r="A23" s="78" t="s">
        <v>67</v>
      </c>
      <c r="B23" s="78">
        <v>110</v>
      </c>
    </row>
    <row r="24" spans="1:11" ht="2.1" customHeight="1">
      <c r="A24" s="78" t="s">
        <v>62</v>
      </c>
      <c r="B24" s="78">
        <v>107</v>
      </c>
    </row>
    <row r="25" spans="1:11" ht="2.1" customHeight="1">
      <c r="A25" s="78" t="s">
        <v>61</v>
      </c>
      <c r="B25" s="78">
        <v>104</v>
      </c>
    </row>
    <row r="26" spans="1:11" ht="2.1" customHeight="1">
      <c r="A26" s="78" t="s">
        <v>191</v>
      </c>
      <c r="B26" s="78">
        <v>103</v>
      </c>
      <c r="J26" s="500" t="s">
        <v>267</v>
      </c>
      <c r="K26" s="499">
        <v>7058</v>
      </c>
    </row>
    <row r="27" spans="1:11" ht="2.1" customHeight="1">
      <c r="A27" s="78" t="s">
        <v>66</v>
      </c>
      <c r="B27" s="78">
        <v>97</v>
      </c>
      <c r="J27" s="500"/>
      <c r="K27" s="499"/>
    </row>
    <row r="28" spans="1:11" ht="2.1" customHeight="1">
      <c r="A28" s="78" t="s">
        <v>182</v>
      </c>
      <c r="B28" s="78">
        <v>95</v>
      </c>
      <c r="J28" s="500"/>
      <c r="K28" s="499"/>
    </row>
    <row r="29" spans="1:11" ht="2.1" customHeight="1">
      <c r="A29" s="78" t="s">
        <v>186</v>
      </c>
      <c r="B29" s="78">
        <v>95</v>
      </c>
      <c r="J29" s="500"/>
      <c r="K29" s="499"/>
    </row>
    <row r="30" spans="1:11" ht="2.1" customHeight="1">
      <c r="A30" s="78" t="s">
        <v>77</v>
      </c>
      <c r="B30" s="78">
        <v>92</v>
      </c>
      <c r="J30" s="500"/>
      <c r="K30" s="499"/>
    </row>
    <row r="31" spans="1:11" ht="2.1" customHeight="1">
      <c r="A31" s="78" t="s">
        <v>60</v>
      </c>
      <c r="B31" s="78">
        <v>91</v>
      </c>
      <c r="J31" s="500"/>
      <c r="K31" s="499"/>
    </row>
    <row r="32" spans="1:11" ht="2.1" customHeight="1">
      <c r="A32" s="78" t="s">
        <v>57</v>
      </c>
      <c r="B32" s="78">
        <v>91</v>
      </c>
      <c r="J32" s="500"/>
      <c r="K32" s="499"/>
    </row>
    <row r="33" spans="1:11" ht="2.1" customHeight="1">
      <c r="A33" s="78" t="s">
        <v>74</v>
      </c>
      <c r="B33" s="78">
        <v>79</v>
      </c>
      <c r="J33" s="500"/>
      <c r="K33" s="499"/>
    </row>
    <row r="34" spans="1:11" ht="2.1" customHeight="1">
      <c r="A34" s="78" t="s">
        <v>86</v>
      </c>
      <c r="B34" s="78">
        <v>78</v>
      </c>
      <c r="J34" s="500"/>
      <c r="K34" s="499"/>
    </row>
    <row r="35" spans="1:11" ht="2.1" customHeight="1">
      <c r="A35" s="78" t="s">
        <v>64</v>
      </c>
      <c r="B35" s="78">
        <v>65</v>
      </c>
      <c r="J35" s="500"/>
      <c r="K35" s="499"/>
    </row>
    <row r="36" spans="1:11" ht="2.1" customHeight="1">
      <c r="A36" s="78" t="s">
        <v>81</v>
      </c>
      <c r="B36" s="78">
        <v>64</v>
      </c>
    </row>
    <row r="37" spans="1:11" ht="2.1" customHeight="1">
      <c r="A37" s="78" t="s">
        <v>82</v>
      </c>
      <c r="B37" s="78">
        <v>62</v>
      </c>
    </row>
    <row r="38" spans="1:11" ht="2.1" customHeight="1">
      <c r="A38" s="78" t="s">
        <v>83</v>
      </c>
      <c r="B38" s="78">
        <v>53</v>
      </c>
    </row>
    <row r="39" spans="1:11" ht="2.1" customHeight="1">
      <c r="A39" s="78" t="s">
        <v>76</v>
      </c>
      <c r="B39" s="78">
        <v>48</v>
      </c>
    </row>
    <row r="40" spans="1:11" ht="2.1" customHeight="1">
      <c r="A40" s="78" t="s">
        <v>185</v>
      </c>
      <c r="B40" s="78">
        <v>48</v>
      </c>
    </row>
    <row r="41" spans="1:11" ht="2.1" customHeight="1">
      <c r="A41" s="78" t="s">
        <v>184</v>
      </c>
      <c r="B41" s="78">
        <v>46</v>
      </c>
    </row>
    <row r="42" spans="1:11" ht="2.1" customHeight="1">
      <c r="A42" s="78" t="s">
        <v>59</v>
      </c>
      <c r="B42" s="78">
        <v>45</v>
      </c>
    </row>
    <row r="43" spans="1:11" ht="2.1" customHeight="1">
      <c r="A43" s="78" t="s">
        <v>71</v>
      </c>
      <c r="B43" s="78">
        <v>45</v>
      </c>
    </row>
    <row r="44" spans="1:11" ht="2.1" customHeight="1">
      <c r="A44" s="78" t="s">
        <v>72</v>
      </c>
      <c r="B44" s="78">
        <v>42</v>
      </c>
    </row>
    <row r="45" spans="1:11" ht="2.1" customHeight="1">
      <c r="A45" s="78" t="s">
        <v>55</v>
      </c>
      <c r="B45" s="78">
        <v>37</v>
      </c>
    </row>
    <row r="46" spans="1:11" ht="2.1" customHeight="1">
      <c r="A46" s="78" t="s">
        <v>85</v>
      </c>
      <c r="B46" s="78">
        <v>36</v>
      </c>
    </row>
    <row r="47" spans="1:11" ht="2.1" customHeight="1">
      <c r="A47" s="78" t="s">
        <v>190</v>
      </c>
      <c r="B47" s="78">
        <v>27</v>
      </c>
    </row>
    <row r="48" spans="1:11" ht="2.1" customHeight="1">
      <c r="A48" s="78" t="s">
        <v>58</v>
      </c>
      <c r="B48" s="78">
        <v>17</v>
      </c>
    </row>
    <row r="49" spans="1:2" ht="2.1" customHeight="1">
      <c r="A49" s="78" t="s">
        <v>188</v>
      </c>
      <c r="B49" s="78">
        <v>1</v>
      </c>
    </row>
    <row r="50" spans="1:2" ht="2.1" customHeight="1">
      <c r="A50" s="78" t="s">
        <v>187</v>
      </c>
      <c r="B50" s="78">
        <v>0</v>
      </c>
    </row>
    <row r="51" spans="1:2" ht="2.1" customHeight="1">
      <c r="A51" s="78" t="s">
        <v>181</v>
      </c>
      <c r="B51" s="78">
        <v>0</v>
      </c>
    </row>
    <row r="52" spans="1:2" ht="2.1" customHeight="1">
      <c r="A52" s="78" t="s">
        <v>274</v>
      </c>
      <c r="B52" s="78">
        <v>0</v>
      </c>
    </row>
    <row r="53" spans="1:2" ht="2.1" customHeight="1">
      <c r="A53" s="78" t="s">
        <v>90</v>
      </c>
      <c r="B53" s="79"/>
    </row>
    <row r="54" spans="1:2" ht="2.1" customHeight="1">
      <c r="A54" s="55"/>
    </row>
    <row r="55" spans="1:2" ht="2.1" customHeight="1">
      <c r="A55" s="68"/>
    </row>
    <row r="56" spans="1:2" ht="2.1" customHeight="1">
      <c r="A56" s="55"/>
    </row>
    <row r="57" spans="1:2" ht="2.1" customHeight="1">
      <c r="A57" s="78" t="s">
        <v>369</v>
      </c>
      <c r="B57" s="78" t="s">
        <v>90</v>
      </c>
    </row>
    <row r="58" spans="1:2" ht="2.1" customHeight="1">
      <c r="A58" s="78" t="s">
        <v>370</v>
      </c>
      <c r="B58" s="79">
        <v>6406</v>
      </c>
    </row>
    <row r="59" spans="1:2" ht="2.1" customHeight="1">
      <c r="A59" s="78" t="s">
        <v>371</v>
      </c>
      <c r="B59" s="78">
        <v>652</v>
      </c>
    </row>
    <row r="60" spans="1:2" ht="2.1" customHeight="1">
      <c r="A60" s="78" t="s">
        <v>90</v>
      </c>
      <c r="B60" s="79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21" t="s">
        <v>567</v>
      </c>
      <c r="B97" s="521"/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</row>
    <row r="100" spans="1:13" ht="18.75">
      <c r="J100" s="81" t="s">
        <v>267</v>
      </c>
      <c r="K100" s="82">
        <v>7058</v>
      </c>
    </row>
    <row r="102" spans="1:13">
      <c r="A102" s="520">
        <v>0.90762255596486252</v>
      </c>
      <c r="B102" s="520"/>
      <c r="C102" s="520"/>
    </row>
    <row r="107" spans="1:13">
      <c r="A107" s="520">
        <v>9.2377444035137438E-2</v>
      </c>
      <c r="B107" s="520"/>
      <c r="C107" s="520"/>
    </row>
    <row r="112" spans="1:13" ht="9" customHeight="1">
      <c r="A112" s="147" t="s">
        <v>262</v>
      </c>
    </row>
    <row r="113" spans="1:1" ht="9" customHeight="1">
      <c r="A113" s="147" t="s">
        <v>265</v>
      </c>
    </row>
    <row r="114" spans="1:1" ht="9" customHeight="1">
      <c r="A114" s="147" t="s">
        <v>266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&amp;R&amp;"Montserrat,Normal"&amp;8 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B869-4BF1-4690-9384-395C860AAB19}">
  <dimension ref="A1:I64"/>
  <sheetViews>
    <sheetView view="pageBreakPreview" topLeftCell="A47" zoomScale="85" zoomScaleNormal="100" zoomScaleSheetLayoutView="85" workbookViewId="0">
      <selection activeCell="D50" sqref="D50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53</v>
      </c>
      <c r="H1" s="54"/>
    </row>
    <row r="2" spans="1:9" ht="20.100000000000001" customHeight="1">
      <c r="A2" s="504" t="s">
        <v>378</v>
      </c>
      <c r="B2" s="504"/>
      <c r="C2" s="504"/>
      <c r="D2" s="504"/>
      <c r="E2" s="504"/>
      <c r="F2" s="504"/>
      <c r="G2" s="504"/>
      <c r="H2" s="504"/>
      <c r="I2" s="504"/>
    </row>
    <row r="3" spans="1:9" ht="20.100000000000001" customHeight="1">
      <c r="A3" s="504" t="str">
        <f>UPPER(CONCATENATE("Julio 2023"))</f>
        <v>JULIO 2023</v>
      </c>
      <c r="B3" s="504"/>
      <c r="C3" s="504"/>
      <c r="D3" s="504"/>
      <c r="E3" s="504"/>
      <c r="F3" s="504"/>
      <c r="G3" s="504"/>
      <c r="H3" s="504"/>
      <c r="I3" s="504"/>
    </row>
    <row r="4" spans="1:9">
      <c r="A4" s="55"/>
      <c r="H4" s="54"/>
    </row>
    <row r="5" spans="1:9" ht="15" customHeight="1">
      <c r="A5" s="522" t="s">
        <v>280</v>
      </c>
      <c r="B5" s="511"/>
      <c r="C5" s="522" t="s">
        <v>372</v>
      </c>
      <c r="D5" s="522"/>
      <c r="E5" s="522"/>
      <c r="F5" s="522"/>
      <c r="G5" s="522"/>
      <c r="H5" s="54"/>
      <c r="I5" s="522" t="s">
        <v>90</v>
      </c>
    </row>
    <row r="6" spans="1:9">
      <c r="A6" s="522"/>
      <c r="B6" s="511"/>
      <c r="C6" s="155" t="s">
        <v>373</v>
      </c>
      <c r="D6" s="155" t="s">
        <v>374</v>
      </c>
      <c r="E6" s="155" t="s">
        <v>375</v>
      </c>
      <c r="F6" s="155" t="s">
        <v>376</v>
      </c>
      <c r="G6" s="155" t="s">
        <v>377</v>
      </c>
      <c r="H6" s="54"/>
      <c r="I6" s="522"/>
    </row>
    <row r="7" spans="1:9" ht="8.1" customHeight="1">
      <c r="A7" s="148"/>
      <c r="B7" s="149"/>
      <c r="C7" s="149"/>
      <c r="D7" s="149"/>
      <c r="E7" s="149"/>
      <c r="F7" s="148"/>
      <c r="H7" s="54"/>
    </row>
    <row r="8" spans="1:9" ht="15.75">
      <c r="A8" s="150" t="s">
        <v>55</v>
      </c>
      <c r="B8" s="55"/>
      <c r="C8" s="151">
        <v>34</v>
      </c>
      <c r="D8" s="151">
        <v>15</v>
      </c>
      <c r="E8" s="151">
        <v>6</v>
      </c>
      <c r="F8" s="151">
        <v>6</v>
      </c>
      <c r="G8" s="151">
        <v>2</v>
      </c>
      <c r="H8" s="54"/>
      <c r="I8" s="62">
        <v>63</v>
      </c>
    </row>
    <row r="9" spans="1:9" ht="15.75">
      <c r="A9" s="150" t="s">
        <v>56</v>
      </c>
      <c r="B9" s="55"/>
      <c r="C9" s="151">
        <v>201</v>
      </c>
      <c r="D9" s="151">
        <v>57</v>
      </c>
      <c r="E9" s="151">
        <v>21</v>
      </c>
      <c r="F9" s="151">
        <v>12</v>
      </c>
      <c r="G9" s="151">
        <v>2</v>
      </c>
      <c r="H9" s="54"/>
      <c r="I9" s="62">
        <v>293</v>
      </c>
    </row>
    <row r="10" spans="1:9" ht="15.75">
      <c r="A10" s="150" t="s">
        <v>57</v>
      </c>
      <c r="B10" s="55"/>
      <c r="C10" s="151">
        <v>25</v>
      </c>
      <c r="D10" s="151">
        <v>14</v>
      </c>
      <c r="E10" s="151">
        <v>5</v>
      </c>
      <c r="F10" s="151">
        <v>2</v>
      </c>
      <c r="G10" s="151"/>
      <c r="H10" s="54"/>
      <c r="I10" s="62">
        <v>46</v>
      </c>
    </row>
    <row r="11" spans="1:9" ht="15.75">
      <c r="A11" s="150" t="s">
        <v>58</v>
      </c>
      <c r="B11" s="55"/>
      <c r="C11" s="151">
        <v>31</v>
      </c>
      <c r="D11" s="151">
        <v>11</v>
      </c>
      <c r="E11" s="151">
        <v>6</v>
      </c>
      <c r="F11" s="151">
        <v>2</v>
      </c>
      <c r="G11" s="151">
        <v>1</v>
      </c>
      <c r="H11" s="54"/>
      <c r="I11" s="62">
        <v>51</v>
      </c>
    </row>
    <row r="12" spans="1:9" ht="15.75">
      <c r="A12" s="150" t="s">
        <v>61</v>
      </c>
      <c r="B12" s="55"/>
      <c r="C12" s="151">
        <v>155</v>
      </c>
      <c r="D12" s="151">
        <v>72</v>
      </c>
      <c r="E12" s="151">
        <v>32</v>
      </c>
      <c r="F12" s="151">
        <v>5</v>
      </c>
      <c r="G12" s="151">
        <v>4</v>
      </c>
      <c r="H12" s="54"/>
      <c r="I12" s="62">
        <v>268</v>
      </c>
    </row>
    <row r="13" spans="1:9" ht="15.75">
      <c r="A13" s="150" t="s">
        <v>62</v>
      </c>
      <c r="B13" s="55"/>
      <c r="C13" s="151">
        <v>198</v>
      </c>
      <c r="D13" s="151">
        <v>75</v>
      </c>
      <c r="E13" s="151">
        <v>26</v>
      </c>
      <c r="F13" s="151">
        <v>13</v>
      </c>
      <c r="G13" s="151">
        <v>5</v>
      </c>
      <c r="H13" s="54"/>
      <c r="I13" s="62">
        <v>317</v>
      </c>
    </row>
    <row r="14" spans="1:9" ht="15.75">
      <c r="A14" s="150" t="s">
        <v>63</v>
      </c>
      <c r="B14" s="55"/>
      <c r="C14" s="151">
        <v>773</v>
      </c>
      <c r="D14" s="151">
        <v>257</v>
      </c>
      <c r="E14" s="151">
        <v>111</v>
      </c>
      <c r="F14" s="151">
        <v>23</v>
      </c>
      <c r="G14" s="151">
        <v>23</v>
      </c>
      <c r="H14" s="54"/>
      <c r="I14" s="62">
        <v>1187</v>
      </c>
    </row>
    <row r="15" spans="1:9" ht="15.75">
      <c r="A15" s="150" t="s">
        <v>59</v>
      </c>
      <c r="B15" s="55"/>
      <c r="C15" s="151">
        <v>85</v>
      </c>
      <c r="D15" s="151">
        <v>41</v>
      </c>
      <c r="E15" s="151">
        <v>12</v>
      </c>
      <c r="F15" s="151">
        <v>10</v>
      </c>
      <c r="G15" s="151">
        <v>5</v>
      </c>
      <c r="H15" s="54"/>
      <c r="I15" s="62">
        <v>153</v>
      </c>
    </row>
    <row r="16" spans="1:9" ht="15.75">
      <c r="A16" s="150" t="s">
        <v>60</v>
      </c>
      <c r="B16" s="55"/>
      <c r="C16" s="151">
        <v>35</v>
      </c>
      <c r="D16" s="151">
        <v>12</v>
      </c>
      <c r="E16" s="151">
        <v>4</v>
      </c>
      <c r="F16" s="151">
        <v>3</v>
      </c>
      <c r="G16" s="151">
        <v>1</v>
      </c>
      <c r="H16" s="54"/>
      <c r="I16" s="62">
        <v>55</v>
      </c>
    </row>
    <row r="17" spans="1:9" ht="15.75">
      <c r="A17" s="150" t="s">
        <v>64</v>
      </c>
      <c r="B17" s="55"/>
      <c r="C17" s="151">
        <v>87</v>
      </c>
      <c r="D17" s="151">
        <v>38</v>
      </c>
      <c r="E17" s="151">
        <v>19</v>
      </c>
      <c r="F17" s="151">
        <v>9</v>
      </c>
      <c r="G17" s="151">
        <v>1</v>
      </c>
      <c r="H17" s="54"/>
      <c r="I17" s="62">
        <v>154</v>
      </c>
    </row>
    <row r="18" spans="1:9" ht="15.75">
      <c r="A18" s="150" t="s">
        <v>69</v>
      </c>
      <c r="B18" s="55"/>
      <c r="C18" s="151">
        <v>508</v>
      </c>
      <c r="D18" s="151">
        <v>191</v>
      </c>
      <c r="E18" s="151">
        <v>80</v>
      </c>
      <c r="F18" s="151">
        <v>28</v>
      </c>
      <c r="G18" s="151">
        <v>11</v>
      </c>
      <c r="H18" s="54"/>
      <c r="I18" s="62">
        <v>818</v>
      </c>
    </row>
    <row r="19" spans="1:9" ht="15.75">
      <c r="A19" s="150" t="s">
        <v>65</v>
      </c>
      <c r="B19" s="55"/>
      <c r="C19" s="151">
        <v>152</v>
      </c>
      <c r="D19" s="151">
        <v>61</v>
      </c>
      <c r="E19" s="151">
        <v>23</v>
      </c>
      <c r="F19" s="151">
        <v>13</v>
      </c>
      <c r="G19" s="151">
        <v>7</v>
      </c>
      <c r="H19" s="54"/>
      <c r="I19" s="62">
        <v>256</v>
      </c>
    </row>
    <row r="20" spans="1:9" ht="15.75">
      <c r="A20" s="150" t="s">
        <v>66</v>
      </c>
      <c r="B20" s="55"/>
      <c r="C20" s="151">
        <v>129</v>
      </c>
      <c r="D20" s="151">
        <v>67</v>
      </c>
      <c r="E20" s="151">
        <v>31</v>
      </c>
      <c r="F20" s="151">
        <v>16</v>
      </c>
      <c r="G20" s="151">
        <v>5</v>
      </c>
      <c r="H20" s="54"/>
      <c r="I20" s="62">
        <v>248</v>
      </c>
    </row>
    <row r="21" spans="1:9" ht="15.75">
      <c r="A21" s="150" t="s">
        <v>67</v>
      </c>
      <c r="B21" s="55"/>
      <c r="C21" s="151">
        <v>156</v>
      </c>
      <c r="D21" s="151">
        <v>59</v>
      </c>
      <c r="E21" s="151">
        <v>31</v>
      </c>
      <c r="F21" s="151">
        <v>13</v>
      </c>
      <c r="G21" s="151">
        <v>6</v>
      </c>
      <c r="H21" s="54"/>
      <c r="I21" s="62">
        <v>265</v>
      </c>
    </row>
    <row r="22" spans="1:9" ht="15.75">
      <c r="A22" s="150" t="s">
        <v>68</v>
      </c>
      <c r="B22" s="55"/>
      <c r="C22" s="151">
        <v>271</v>
      </c>
      <c r="D22" s="151">
        <v>116</v>
      </c>
      <c r="E22" s="151">
        <v>41</v>
      </c>
      <c r="F22" s="151">
        <v>18</v>
      </c>
      <c r="G22" s="151">
        <v>6</v>
      </c>
      <c r="H22" s="54"/>
      <c r="I22" s="62">
        <v>452</v>
      </c>
    </row>
    <row r="23" spans="1:9" ht="15.75">
      <c r="A23" s="150" t="s">
        <v>70</v>
      </c>
      <c r="B23" s="55"/>
      <c r="C23" s="151">
        <v>116</v>
      </c>
      <c r="D23" s="151">
        <v>61</v>
      </c>
      <c r="E23" s="151">
        <v>20</v>
      </c>
      <c r="F23" s="151">
        <v>11</v>
      </c>
      <c r="G23" s="151">
        <v>3</v>
      </c>
      <c r="H23" s="54"/>
      <c r="I23" s="62">
        <v>211</v>
      </c>
    </row>
    <row r="24" spans="1:9" ht="15.75">
      <c r="A24" s="150" t="s">
        <v>71</v>
      </c>
      <c r="B24" s="55"/>
      <c r="C24" s="151">
        <v>130</v>
      </c>
      <c r="D24" s="151">
        <v>55</v>
      </c>
      <c r="E24" s="151">
        <v>33</v>
      </c>
      <c r="F24" s="151">
        <v>15</v>
      </c>
      <c r="G24" s="151">
        <v>8</v>
      </c>
      <c r="H24" s="54"/>
      <c r="I24" s="62">
        <v>241</v>
      </c>
    </row>
    <row r="25" spans="1:9" ht="15.75">
      <c r="A25" s="150" t="s">
        <v>72</v>
      </c>
      <c r="B25" s="55"/>
      <c r="C25" s="151">
        <v>77</v>
      </c>
      <c r="D25" s="151">
        <v>44</v>
      </c>
      <c r="E25" s="151">
        <v>14</v>
      </c>
      <c r="F25" s="151">
        <v>3</v>
      </c>
      <c r="G25" s="151">
        <v>2</v>
      </c>
      <c r="H25" s="54"/>
      <c r="I25" s="62">
        <v>140</v>
      </c>
    </row>
    <row r="26" spans="1:9" ht="15.75">
      <c r="A26" s="150" t="s">
        <v>73</v>
      </c>
      <c r="B26" s="55"/>
      <c r="C26" s="151">
        <v>129</v>
      </c>
      <c r="D26" s="151">
        <v>56</v>
      </c>
      <c r="E26" s="151">
        <v>16</v>
      </c>
      <c r="F26" s="151">
        <v>6</v>
      </c>
      <c r="G26" s="151">
        <v>3</v>
      </c>
      <c r="H26" s="54"/>
      <c r="I26" s="62">
        <v>210</v>
      </c>
    </row>
    <row r="27" spans="1:9" ht="15.75">
      <c r="A27" s="150" t="s">
        <v>74</v>
      </c>
      <c r="B27" s="55"/>
      <c r="C27" s="151">
        <v>146</v>
      </c>
      <c r="D27" s="151">
        <v>72</v>
      </c>
      <c r="E27" s="151">
        <v>35</v>
      </c>
      <c r="F27" s="151">
        <v>14</v>
      </c>
      <c r="G27" s="151"/>
      <c r="H27" s="54"/>
      <c r="I27" s="62">
        <v>267</v>
      </c>
    </row>
    <row r="28" spans="1:9" ht="15.75">
      <c r="A28" s="150" t="s">
        <v>75</v>
      </c>
      <c r="B28" s="55"/>
      <c r="C28" s="151">
        <v>272</v>
      </c>
      <c r="D28" s="151">
        <v>132</v>
      </c>
      <c r="E28" s="151">
        <v>58</v>
      </c>
      <c r="F28" s="151">
        <v>30</v>
      </c>
      <c r="G28" s="151">
        <v>14</v>
      </c>
      <c r="H28" s="54"/>
      <c r="I28" s="62">
        <v>506</v>
      </c>
    </row>
    <row r="29" spans="1:9" ht="15.75">
      <c r="A29" s="150" t="s">
        <v>76</v>
      </c>
      <c r="B29" s="55"/>
      <c r="C29" s="151">
        <v>63</v>
      </c>
      <c r="D29" s="151">
        <v>16</v>
      </c>
      <c r="E29" s="151">
        <v>12</v>
      </c>
      <c r="F29" s="151">
        <v>3</v>
      </c>
      <c r="G29" s="151"/>
      <c r="H29" s="54"/>
      <c r="I29" s="62">
        <v>94</v>
      </c>
    </row>
    <row r="30" spans="1:9" ht="15.75">
      <c r="A30" s="150" t="s">
        <v>77</v>
      </c>
      <c r="B30" s="55"/>
      <c r="C30" s="151">
        <v>60</v>
      </c>
      <c r="D30" s="151">
        <v>35</v>
      </c>
      <c r="E30" s="151">
        <v>12</v>
      </c>
      <c r="F30" s="151">
        <v>5</v>
      </c>
      <c r="G30" s="151">
        <v>1</v>
      </c>
      <c r="H30" s="54"/>
      <c r="I30" s="62">
        <v>113</v>
      </c>
    </row>
    <row r="31" spans="1:9" ht="15.75">
      <c r="A31" s="150" t="s">
        <v>78</v>
      </c>
      <c r="B31" s="55"/>
      <c r="C31" s="151">
        <v>53</v>
      </c>
      <c r="D31" s="151">
        <v>31</v>
      </c>
      <c r="E31" s="151">
        <v>21</v>
      </c>
      <c r="F31" s="151">
        <v>8</v>
      </c>
      <c r="G31" s="151">
        <v>5</v>
      </c>
      <c r="H31" s="54"/>
      <c r="I31" s="62">
        <v>118</v>
      </c>
    </row>
    <row r="32" spans="1:9" ht="15.75">
      <c r="A32" s="150" t="s">
        <v>79</v>
      </c>
      <c r="B32" s="55"/>
      <c r="C32" s="151">
        <v>106</v>
      </c>
      <c r="D32" s="151">
        <v>49</v>
      </c>
      <c r="E32" s="151">
        <v>20</v>
      </c>
      <c r="F32" s="151">
        <v>7</v>
      </c>
      <c r="G32" s="151">
        <v>3</v>
      </c>
      <c r="H32" s="54"/>
      <c r="I32" s="62">
        <v>185</v>
      </c>
    </row>
    <row r="33" spans="1:9" ht="15.75">
      <c r="A33" s="150" t="s">
        <v>80</v>
      </c>
      <c r="B33" s="55"/>
      <c r="C33" s="151">
        <v>185</v>
      </c>
      <c r="D33" s="151">
        <v>62</v>
      </c>
      <c r="E33" s="151">
        <v>21</v>
      </c>
      <c r="F33" s="151">
        <v>15</v>
      </c>
      <c r="G33" s="151">
        <v>3</v>
      </c>
      <c r="H33" s="54"/>
      <c r="I33" s="62">
        <v>286</v>
      </c>
    </row>
    <row r="34" spans="1:9" ht="15.75">
      <c r="A34" s="150" t="s">
        <v>81</v>
      </c>
      <c r="B34" s="55"/>
      <c r="C34" s="151">
        <v>132</v>
      </c>
      <c r="D34" s="151">
        <v>62</v>
      </c>
      <c r="E34" s="151">
        <v>26</v>
      </c>
      <c r="F34" s="151">
        <v>11</v>
      </c>
      <c r="G34" s="151">
        <v>3</v>
      </c>
      <c r="H34" s="54"/>
      <c r="I34" s="62">
        <v>234</v>
      </c>
    </row>
    <row r="35" spans="1:9" ht="15.75">
      <c r="A35" s="150" t="s">
        <v>82</v>
      </c>
      <c r="B35" s="55"/>
      <c r="C35" s="151">
        <v>130</v>
      </c>
      <c r="D35" s="151">
        <v>57</v>
      </c>
      <c r="E35" s="151">
        <v>21</v>
      </c>
      <c r="F35" s="151">
        <v>5</v>
      </c>
      <c r="G35" s="151">
        <v>10</v>
      </c>
      <c r="H35" s="54"/>
      <c r="I35" s="62">
        <v>223</v>
      </c>
    </row>
    <row r="36" spans="1:9" ht="15.75">
      <c r="A36" s="150" t="s">
        <v>83</v>
      </c>
      <c r="B36" s="55"/>
      <c r="C36" s="151">
        <v>17</v>
      </c>
      <c r="D36" s="151">
        <v>8</v>
      </c>
      <c r="E36" s="151">
        <v>3</v>
      </c>
      <c r="F36" s="151">
        <v>1</v>
      </c>
      <c r="G36" s="151"/>
      <c r="H36" s="54"/>
      <c r="I36" s="62">
        <v>29</v>
      </c>
    </row>
    <row r="37" spans="1:9" ht="15.75">
      <c r="A37" s="150" t="s">
        <v>84</v>
      </c>
      <c r="B37" s="55"/>
      <c r="C37" s="151">
        <v>182</v>
      </c>
      <c r="D37" s="151">
        <v>91</v>
      </c>
      <c r="E37" s="151">
        <v>47</v>
      </c>
      <c r="F37" s="151">
        <v>20</v>
      </c>
      <c r="G37" s="151">
        <v>9</v>
      </c>
      <c r="H37" s="54"/>
      <c r="I37" s="62">
        <v>349</v>
      </c>
    </row>
    <row r="38" spans="1:9" ht="15.75">
      <c r="A38" s="150" t="s">
        <v>85</v>
      </c>
      <c r="B38" s="55"/>
      <c r="C38" s="151">
        <v>57</v>
      </c>
      <c r="D38" s="151">
        <v>27</v>
      </c>
      <c r="E38" s="151">
        <v>11</v>
      </c>
      <c r="F38" s="151">
        <v>7</v>
      </c>
      <c r="G38" s="151">
        <v>1</v>
      </c>
      <c r="H38" s="54"/>
      <c r="I38" s="62">
        <v>103</v>
      </c>
    </row>
    <row r="39" spans="1:9" ht="15.75">
      <c r="A39" s="150" t="s">
        <v>86</v>
      </c>
      <c r="B39" s="55"/>
      <c r="C39" s="151">
        <v>48</v>
      </c>
      <c r="D39" s="151">
        <v>22</v>
      </c>
      <c r="E39" s="151">
        <v>15</v>
      </c>
      <c r="F39" s="151">
        <v>10</v>
      </c>
      <c r="G39" s="151">
        <v>2</v>
      </c>
      <c r="H39" s="54"/>
      <c r="I39" s="62">
        <v>97</v>
      </c>
    </row>
    <row r="40" spans="1:9" ht="8.1" customHeight="1">
      <c r="A40" s="156"/>
      <c r="B40" s="55"/>
      <c r="C40" s="153"/>
      <c r="D40" s="153"/>
      <c r="E40" s="153"/>
      <c r="F40" s="153"/>
      <c r="G40" s="153"/>
      <c r="H40" s="54"/>
      <c r="I40" s="154"/>
    </row>
    <row r="41" spans="1:9" ht="15.75">
      <c r="A41" s="71" t="s">
        <v>379</v>
      </c>
      <c r="B41" s="55"/>
      <c r="C41" s="158">
        <v>4743</v>
      </c>
      <c r="D41" s="158">
        <f>SUM(D8:D39)</f>
        <v>1966</v>
      </c>
      <c r="E41" s="158">
        <f>SUM(E8:E39)</f>
        <v>833</v>
      </c>
      <c r="F41" s="158">
        <f>SUM(F8:F39)</f>
        <v>344</v>
      </c>
      <c r="G41" s="158">
        <f>SUM(G8:G39)</f>
        <v>146</v>
      </c>
      <c r="H41" s="54"/>
      <c r="I41" s="157">
        <v>8032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50" t="s">
        <v>366</v>
      </c>
      <c r="B43" s="148"/>
      <c r="C43" s="151">
        <v>23</v>
      </c>
      <c r="D43" s="151">
        <v>9</v>
      </c>
      <c r="E43" s="151">
        <v>8</v>
      </c>
      <c r="F43" s="151"/>
      <c r="G43" s="151"/>
      <c r="H43" s="54"/>
      <c r="I43" s="62">
        <v>40</v>
      </c>
    </row>
    <row r="44" spans="1:9" ht="15.75">
      <c r="A44" s="150" t="s">
        <v>183</v>
      </c>
      <c r="B44" s="148"/>
      <c r="C44" s="151">
        <v>30</v>
      </c>
      <c r="D44" s="151">
        <v>19</v>
      </c>
      <c r="E44" s="151">
        <v>4</v>
      </c>
      <c r="F44" s="151">
        <v>2</v>
      </c>
      <c r="G44" s="151"/>
      <c r="H44" s="54"/>
      <c r="I44" s="62">
        <v>55</v>
      </c>
    </row>
    <row r="45" spans="1:9" ht="15.75">
      <c r="A45" s="150" t="s">
        <v>184</v>
      </c>
      <c r="B45" s="148"/>
      <c r="C45" s="151">
        <v>26</v>
      </c>
      <c r="D45" s="151">
        <v>6</v>
      </c>
      <c r="E45" s="151">
        <v>1</v>
      </c>
      <c r="F45" s="151"/>
      <c r="G45" s="151"/>
      <c r="H45" s="54"/>
      <c r="I45" s="62">
        <v>33</v>
      </c>
    </row>
    <row r="46" spans="1:9" ht="15.75">
      <c r="A46" s="150" t="s">
        <v>185</v>
      </c>
      <c r="B46" s="148"/>
      <c r="C46" s="151">
        <v>3</v>
      </c>
      <c r="D46" s="151"/>
      <c r="E46" s="151"/>
      <c r="F46" s="151"/>
      <c r="G46" s="151"/>
      <c r="H46" s="54"/>
      <c r="I46" s="62">
        <v>3</v>
      </c>
    </row>
    <row r="47" spans="1:9" ht="15.75">
      <c r="A47" s="150" t="s">
        <v>186</v>
      </c>
      <c r="B47" s="148"/>
      <c r="C47" s="151">
        <v>9</v>
      </c>
      <c r="D47" s="151">
        <v>7</v>
      </c>
      <c r="E47" s="151">
        <v>2</v>
      </c>
      <c r="F47" s="151"/>
      <c r="G47" s="151"/>
      <c r="H47" s="54"/>
      <c r="I47" s="62">
        <v>18</v>
      </c>
    </row>
    <row r="48" spans="1:9" ht="15.75">
      <c r="A48" s="150" t="s">
        <v>187</v>
      </c>
      <c r="B48" s="148"/>
      <c r="C48" s="151">
        <v>26</v>
      </c>
      <c r="D48" s="151">
        <v>7</v>
      </c>
      <c r="E48" s="151">
        <v>2</v>
      </c>
      <c r="F48" s="151"/>
      <c r="G48" s="151"/>
      <c r="H48" s="54"/>
      <c r="I48" s="62">
        <v>35</v>
      </c>
    </row>
    <row r="49" spans="1:9" ht="15.75">
      <c r="A49" s="150" t="s">
        <v>188</v>
      </c>
      <c r="B49" s="148"/>
      <c r="C49" s="151">
        <v>43</v>
      </c>
      <c r="D49" s="151">
        <v>15</v>
      </c>
      <c r="E49" s="151">
        <v>2</v>
      </c>
      <c r="F49" s="151"/>
      <c r="G49" s="151"/>
      <c r="H49" s="54"/>
      <c r="I49" s="62">
        <v>60</v>
      </c>
    </row>
    <row r="50" spans="1:9" ht="15.75">
      <c r="A50" s="150" t="s">
        <v>189</v>
      </c>
      <c r="B50" s="148"/>
      <c r="C50" s="151">
        <v>48</v>
      </c>
      <c r="D50" s="151">
        <v>10</v>
      </c>
      <c r="E50" s="151">
        <v>7</v>
      </c>
      <c r="F50" s="151"/>
      <c r="G50" s="151"/>
      <c r="H50" s="54"/>
      <c r="I50" s="62">
        <v>65</v>
      </c>
    </row>
    <row r="51" spans="1:9" ht="15.75">
      <c r="A51" s="150" t="s">
        <v>190</v>
      </c>
      <c r="B51" s="148"/>
      <c r="C51" s="151">
        <v>47</v>
      </c>
      <c r="D51" s="151">
        <v>8</v>
      </c>
      <c r="E51" s="151">
        <v>6</v>
      </c>
      <c r="F51" s="151">
        <v>5</v>
      </c>
      <c r="G51" s="151">
        <v>11</v>
      </c>
      <c r="H51" s="54"/>
      <c r="I51" s="62">
        <v>77</v>
      </c>
    </row>
    <row r="52" spans="1:9" ht="15.75">
      <c r="A52" s="150" t="s">
        <v>182</v>
      </c>
      <c r="B52" s="148"/>
      <c r="C52" s="151">
        <v>23</v>
      </c>
      <c r="D52" s="151">
        <v>10</v>
      </c>
      <c r="E52" s="151">
        <v>4</v>
      </c>
      <c r="F52" s="151">
        <v>3</v>
      </c>
      <c r="G52" s="151">
        <v>1</v>
      </c>
      <c r="H52" s="54"/>
      <c r="I52" s="62">
        <v>41</v>
      </c>
    </row>
    <row r="53" spans="1:9" ht="15.75">
      <c r="A53" s="150" t="s">
        <v>181</v>
      </c>
      <c r="B53" s="148"/>
      <c r="C53" s="151">
        <v>17</v>
      </c>
      <c r="D53" s="151">
        <v>8</v>
      </c>
      <c r="E53" s="151">
        <v>5</v>
      </c>
      <c r="F53" s="151"/>
      <c r="G53" s="151"/>
      <c r="H53" s="54"/>
      <c r="I53" s="62">
        <v>30</v>
      </c>
    </row>
    <row r="54" spans="1:9" ht="15.75">
      <c r="A54" s="150" t="s">
        <v>180</v>
      </c>
      <c r="B54" s="148"/>
      <c r="C54" s="151">
        <v>28</v>
      </c>
      <c r="D54" s="151">
        <v>4</v>
      </c>
      <c r="E54" s="151">
        <v>2</v>
      </c>
      <c r="F54" s="151"/>
      <c r="G54" s="151"/>
      <c r="H54" s="54"/>
      <c r="I54" s="62">
        <v>34</v>
      </c>
    </row>
    <row r="55" spans="1:9" ht="15.75">
      <c r="A55" s="150" t="s">
        <v>179</v>
      </c>
      <c r="B55" s="148"/>
      <c r="C55" s="151">
        <v>25</v>
      </c>
      <c r="D55" s="151">
        <v>7</v>
      </c>
      <c r="E55" s="151">
        <v>1</v>
      </c>
      <c r="F55" s="151"/>
      <c r="G55" s="151"/>
      <c r="H55" s="54"/>
      <c r="I55" s="62">
        <v>33</v>
      </c>
    </row>
    <row r="56" spans="1:9" ht="15.75">
      <c r="A56" s="150" t="s">
        <v>191</v>
      </c>
      <c r="B56" s="148"/>
      <c r="C56" s="151">
        <v>6</v>
      </c>
      <c r="D56" s="151">
        <v>3</v>
      </c>
      <c r="E56" s="151">
        <v>1</v>
      </c>
      <c r="F56" s="151"/>
      <c r="G56" s="151"/>
      <c r="H56" s="54"/>
      <c r="I56" s="62">
        <v>10</v>
      </c>
    </row>
    <row r="57" spans="1:9" ht="8.1" customHeight="1">
      <c r="A57" s="156"/>
      <c r="B57" s="148"/>
      <c r="C57" s="153"/>
      <c r="D57" s="153"/>
      <c r="E57" s="153"/>
      <c r="F57" s="153"/>
      <c r="G57" s="153"/>
      <c r="H57" s="54"/>
      <c r="I57" s="160"/>
    </row>
    <row r="58" spans="1:9" ht="15.75">
      <c r="A58" s="71" t="s">
        <v>379</v>
      </c>
      <c r="B58" s="148"/>
      <c r="C58" s="158">
        <v>354</v>
      </c>
      <c r="D58" s="158">
        <f>SUM(D42:D56)</f>
        <v>113</v>
      </c>
      <c r="E58" s="158">
        <f>SUM(E42:E56)</f>
        <v>45</v>
      </c>
      <c r="F58" s="158">
        <f>SUM(F42:F56)</f>
        <v>10</v>
      </c>
      <c r="G58" s="158">
        <f>SUM(G42:G56)</f>
        <v>12</v>
      </c>
      <c r="H58" s="54"/>
      <c r="I58" s="161">
        <v>534</v>
      </c>
    </row>
    <row r="59" spans="1:9" ht="8.1" customHeight="1">
      <c r="A59" s="68"/>
      <c r="B59" s="149"/>
      <c r="C59" s="148"/>
      <c r="D59" s="148"/>
      <c r="E59" s="148"/>
      <c r="H59" s="54"/>
    </row>
    <row r="60" spans="1:9" ht="15.75">
      <c r="A60" s="138" t="s">
        <v>90</v>
      </c>
      <c r="B60" s="149"/>
      <c r="C60" s="74">
        <v>5097</v>
      </c>
      <c r="D60" s="74">
        <f>SUM(D58,D41)</f>
        <v>2079</v>
      </c>
      <c r="E60" s="74">
        <f>SUM(E58,E41)</f>
        <v>878</v>
      </c>
      <c r="F60" s="74">
        <f>SUM(F58,F41)</f>
        <v>354</v>
      </c>
      <c r="G60" s="74">
        <f>SUM(G58,G41)</f>
        <v>158</v>
      </c>
      <c r="H60" s="54"/>
      <c r="I60" s="74">
        <v>8566</v>
      </c>
    </row>
    <row r="61" spans="1:9">
      <c r="A61" s="55"/>
      <c r="H61" s="54"/>
    </row>
    <row r="62" spans="1:9" ht="14.1" customHeight="1">
      <c r="A62" s="162" t="s">
        <v>262</v>
      </c>
      <c r="H62" s="54"/>
    </row>
    <row r="63" spans="1:9" ht="14.1" customHeight="1">
      <c r="A63" s="162" t="s">
        <v>265</v>
      </c>
      <c r="H63" s="54"/>
    </row>
    <row r="64" spans="1:9" ht="14.1" customHeight="1">
      <c r="A64" s="162" t="s">
        <v>266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5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7F29F-0B1C-4901-B578-B85B922C7911}">
  <dimension ref="A1:M36"/>
  <sheetViews>
    <sheetView view="pageBreakPreview" topLeftCell="A18" zoomScale="85" zoomScaleNormal="100" zoomScaleSheetLayoutView="85" workbookViewId="0">
      <selection activeCell="Q16" sqref="Q16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1" t="s">
        <v>386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>
      <c r="A5" s="78" t="s">
        <v>380</v>
      </c>
      <c r="B5" s="78" t="s">
        <v>90</v>
      </c>
    </row>
    <row r="6" spans="1:13">
      <c r="A6" s="78"/>
      <c r="B6" s="79"/>
    </row>
    <row r="7" spans="1:13">
      <c r="A7" s="78"/>
      <c r="B7" s="79"/>
    </row>
    <row r="8" spans="1:13">
      <c r="A8" s="78"/>
      <c r="B8" s="79"/>
    </row>
    <row r="9" spans="1:13">
      <c r="A9" s="78"/>
      <c r="B9" s="79"/>
    </row>
    <row r="10" spans="1:13">
      <c r="A10" s="78"/>
      <c r="B10" s="79"/>
    </row>
    <row r="11" spans="1:13">
      <c r="A11" s="78"/>
      <c r="B11" s="79"/>
    </row>
    <row r="12" spans="1:13">
      <c r="A12" s="78"/>
      <c r="B12" s="79"/>
    </row>
    <row r="13" spans="1:13">
      <c r="A13" s="78"/>
      <c r="B13" s="79"/>
    </row>
    <row r="14" spans="1:13">
      <c r="A14" s="78" t="s">
        <v>381</v>
      </c>
      <c r="B14" s="79">
        <v>5097</v>
      </c>
    </row>
    <row r="15" spans="1:13">
      <c r="A15" s="78" t="s">
        <v>382</v>
      </c>
      <c r="B15" s="79">
        <v>2079</v>
      </c>
    </row>
    <row r="16" spans="1:13">
      <c r="A16" s="78" t="s">
        <v>383</v>
      </c>
      <c r="B16" s="78">
        <v>878</v>
      </c>
    </row>
    <row r="17" spans="1:8">
      <c r="A17" s="78" t="s">
        <v>384</v>
      </c>
      <c r="B17" s="78">
        <v>354</v>
      </c>
    </row>
    <row r="18" spans="1:8">
      <c r="A18" s="78" t="s">
        <v>385</v>
      </c>
      <c r="B18" s="78">
        <v>158</v>
      </c>
    </row>
    <row r="19" spans="1:8">
      <c r="A19" s="78" t="s">
        <v>90</v>
      </c>
      <c r="B19" s="79"/>
    </row>
    <row r="20" spans="1:8">
      <c r="A20" s="55"/>
    </row>
    <row r="30" spans="1:8" ht="19.5">
      <c r="G30" s="100" t="s">
        <v>267</v>
      </c>
      <c r="H30" s="101">
        <v>8566</v>
      </c>
    </row>
    <row r="34" spans="1:1" s="83" customFormat="1" ht="9.9499999999999993" customHeight="1">
      <c r="A34" s="147" t="s">
        <v>276</v>
      </c>
    </row>
    <row r="35" spans="1:1" s="83" customFormat="1" ht="9.9499999999999993" customHeight="1">
      <c r="A35" s="147" t="s">
        <v>265</v>
      </c>
    </row>
    <row r="36" spans="1:1" s="83" customFormat="1" ht="9.9499999999999993" customHeight="1">
      <c r="A36" s="147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4C504-2C0A-40DF-8CA5-F6F06B1807D6}">
  <dimension ref="A1:M97"/>
  <sheetViews>
    <sheetView view="pageBreakPreview" zoomScaleNormal="100" zoomScaleSheetLayoutView="100" workbookViewId="0">
      <selection activeCell="T51" sqref="T51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4" customHeight="1">
      <c r="A2" s="501" t="s">
        <v>623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>
      <c r="A5" s="78" t="s">
        <v>368</v>
      </c>
      <c r="B5" s="78" t="s">
        <v>90</v>
      </c>
    </row>
    <row r="6" spans="1:13" ht="5.0999999999999996" customHeight="1">
      <c r="A6" s="78" t="s">
        <v>63</v>
      </c>
      <c r="B6" s="79">
        <v>1187</v>
      </c>
    </row>
    <row r="7" spans="1:13" ht="5.0999999999999996" customHeight="1">
      <c r="A7" s="78" t="s">
        <v>69</v>
      </c>
      <c r="B7" s="79">
        <v>818</v>
      </c>
    </row>
    <row r="8" spans="1:13" ht="5.0999999999999996" customHeight="1">
      <c r="A8" s="78" t="s">
        <v>75</v>
      </c>
      <c r="B8" s="79">
        <v>506</v>
      </c>
    </row>
    <row r="9" spans="1:13" ht="5.0999999999999996" customHeight="1">
      <c r="A9" s="78" t="s">
        <v>68</v>
      </c>
      <c r="B9" s="79">
        <v>452</v>
      </c>
    </row>
    <row r="10" spans="1:13" ht="5.0999999999999996" customHeight="1">
      <c r="A10" s="78" t="s">
        <v>84</v>
      </c>
      <c r="B10" s="79">
        <v>349</v>
      </c>
      <c r="J10" s="500" t="s">
        <v>267</v>
      </c>
      <c r="K10" s="499">
        <v>8566</v>
      </c>
    </row>
    <row r="11" spans="1:13" ht="5.0999999999999996" customHeight="1">
      <c r="A11" s="78" t="s">
        <v>62</v>
      </c>
      <c r="B11" s="79">
        <v>317</v>
      </c>
      <c r="J11" s="500"/>
      <c r="K11" s="499"/>
    </row>
    <row r="12" spans="1:13" ht="5.0999999999999996" customHeight="1">
      <c r="A12" s="78" t="s">
        <v>56</v>
      </c>
      <c r="B12" s="79">
        <v>293</v>
      </c>
      <c r="J12" s="500"/>
      <c r="K12" s="499"/>
    </row>
    <row r="13" spans="1:13" ht="5.0999999999999996" customHeight="1">
      <c r="A13" s="78" t="s">
        <v>80</v>
      </c>
      <c r="B13" s="79">
        <v>286</v>
      </c>
    </row>
    <row r="14" spans="1:13" ht="5.0999999999999996" customHeight="1">
      <c r="A14" s="78" t="s">
        <v>61</v>
      </c>
      <c r="B14" s="79">
        <v>268</v>
      </c>
    </row>
    <row r="15" spans="1:13" ht="5.0999999999999996" customHeight="1">
      <c r="A15" s="78" t="s">
        <v>74</v>
      </c>
      <c r="B15" s="79">
        <v>267</v>
      </c>
    </row>
    <row r="16" spans="1:13" ht="5.0999999999999996" customHeight="1">
      <c r="A16" s="78" t="s">
        <v>67</v>
      </c>
      <c r="B16" s="79">
        <v>265</v>
      </c>
    </row>
    <row r="17" spans="1:2" ht="5.0999999999999996" customHeight="1">
      <c r="A17" s="78" t="s">
        <v>65</v>
      </c>
      <c r="B17" s="79">
        <v>256</v>
      </c>
    </row>
    <row r="18" spans="1:2" ht="5.0999999999999996" customHeight="1">
      <c r="A18" s="78" t="s">
        <v>66</v>
      </c>
      <c r="B18" s="79">
        <v>248</v>
      </c>
    </row>
    <row r="19" spans="1:2" ht="5.0999999999999996" customHeight="1">
      <c r="A19" s="78" t="s">
        <v>71</v>
      </c>
      <c r="B19" s="79">
        <v>241</v>
      </c>
    </row>
    <row r="20" spans="1:2" ht="5.0999999999999996" customHeight="1">
      <c r="A20" s="78" t="s">
        <v>81</v>
      </c>
      <c r="B20" s="79">
        <v>234</v>
      </c>
    </row>
    <row r="21" spans="1:2" ht="5.0999999999999996" customHeight="1">
      <c r="A21" s="78" t="s">
        <v>82</v>
      </c>
      <c r="B21" s="79">
        <v>223</v>
      </c>
    </row>
    <row r="22" spans="1:2" ht="5.0999999999999996" customHeight="1">
      <c r="A22" s="78" t="s">
        <v>70</v>
      </c>
      <c r="B22" s="79">
        <v>211</v>
      </c>
    </row>
    <row r="23" spans="1:2" ht="5.0999999999999996" customHeight="1">
      <c r="A23" s="78" t="s">
        <v>73</v>
      </c>
      <c r="B23" s="79">
        <v>210</v>
      </c>
    </row>
    <row r="24" spans="1:2" ht="5.0999999999999996" customHeight="1">
      <c r="A24" s="78" t="s">
        <v>79</v>
      </c>
      <c r="B24" s="79">
        <v>185</v>
      </c>
    </row>
    <row r="25" spans="1:2" ht="5.0999999999999996" customHeight="1">
      <c r="A25" s="78" t="s">
        <v>64</v>
      </c>
      <c r="B25" s="79">
        <v>154</v>
      </c>
    </row>
    <row r="26" spans="1:2" ht="5.0999999999999996" customHeight="1">
      <c r="A26" s="78" t="s">
        <v>59</v>
      </c>
      <c r="B26" s="79">
        <v>153</v>
      </c>
    </row>
    <row r="27" spans="1:2" ht="5.0999999999999996" customHeight="1">
      <c r="A27" s="78" t="s">
        <v>72</v>
      </c>
      <c r="B27" s="79">
        <v>140</v>
      </c>
    </row>
    <row r="28" spans="1:2" ht="5.0999999999999996" customHeight="1">
      <c r="A28" s="78" t="s">
        <v>78</v>
      </c>
      <c r="B28" s="79">
        <v>118</v>
      </c>
    </row>
    <row r="29" spans="1:2" ht="5.0999999999999996" customHeight="1">
      <c r="A29" s="78" t="s">
        <v>77</v>
      </c>
      <c r="B29" s="79">
        <v>113</v>
      </c>
    </row>
    <row r="30" spans="1:2" ht="5.0999999999999996" customHeight="1">
      <c r="A30" s="78" t="s">
        <v>85</v>
      </c>
      <c r="B30" s="79">
        <v>103</v>
      </c>
    </row>
    <row r="31" spans="1:2" ht="5.0999999999999996" customHeight="1">
      <c r="A31" s="78" t="s">
        <v>86</v>
      </c>
      <c r="B31" s="79">
        <v>97</v>
      </c>
    </row>
    <row r="32" spans="1:2" ht="5.0999999999999996" customHeight="1">
      <c r="A32" s="78" t="s">
        <v>76</v>
      </c>
      <c r="B32" s="79">
        <v>94</v>
      </c>
    </row>
    <row r="33" spans="1:2" ht="5.0999999999999996" customHeight="1">
      <c r="A33" s="78" t="s">
        <v>190</v>
      </c>
      <c r="B33" s="79">
        <v>77</v>
      </c>
    </row>
    <row r="34" spans="1:2" ht="5.0999999999999996" customHeight="1">
      <c r="A34" s="78" t="s">
        <v>189</v>
      </c>
      <c r="B34" s="79">
        <v>65</v>
      </c>
    </row>
    <row r="35" spans="1:2" ht="5.0999999999999996" customHeight="1">
      <c r="A35" s="78" t="s">
        <v>55</v>
      </c>
      <c r="B35" s="79">
        <v>63</v>
      </c>
    </row>
    <row r="36" spans="1:2" ht="5.0999999999999996" customHeight="1">
      <c r="A36" s="78" t="s">
        <v>188</v>
      </c>
      <c r="B36" s="79">
        <v>60</v>
      </c>
    </row>
    <row r="37" spans="1:2" ht="5.0999999999999996" customHeight="1">
      <c r="A37" s="78" t="s">
        <v>60</v>
      </c>
      <c r="B37" s="79">
        <v>55</v>
      </c>
    </row>
    <row r="38" spans="1:2" ht="5.0999999999999996" customHeight="1">
      <c r="A38" s="78" t="s">
        <v>183</v>
      </c>
      <c r="B38" s="79">
        <v>55</v>
      </c>
    </row>
    <row r="39" spans="1:2" ht="5.0999999999999996" customHeight="1">
      <c r="A39" s="78" t="s">
        <v>58</v>
      </c>
      <c r="B39" s="79">
        <v>51</v>
      </c>
    </row>
    <row r="40" spans="1:2" ht="5.0999999999999996" customHeight="1">
      <c r="A40" s="78" t="s">
        <v>57</v>
      </c>
      <c r="B40" s="79">
        <v>46</v>
      </c>
    </row>
    <row r="41" spans="1:2" ht="5.0999999999999996" customHeight="1">
      <c r="A41" s="78" t="s">
        <v>182</v>
      </c>
      <c r="B41" s="78">
        <v>41</v>
      </c>
    </row>
    <row r="42" spans="1:2" ht="5.0999999999999996" customHeight="1">
      <c r="A42" s="78" t="s">
        <v>366</v>
      </c>
      <c r="B42" s="79">
        <v>40</v>
      </c>
    </row>
    <row r="43" spans="1:2" ht="5.0999999999999996" customHeight="1">
      <c r="A43" s="78" t="s">
        <v>187</v>
      </c>
      <c r="B43" s="79">
        <v>35</v>
      </c>
    </row>
    <row r="44" spans="1:2" ht="5.0999999999999996" customHeight="1">
      <c r="A44" s="78" t="s">
        <v>180</v>
      </c>
      <c r="B44" s="78">
        <v>34</v>
      </c>
    </row>
    <row r="45" spans="1:2" ht="5.0999999999999996" customHeight="1">
      <c r="A45" s="78" t="s">
        <v>184</v>
      </c>
      <c r="B45" s="79">
        <v>33</v>
      </c>
    </row>
    <row r="46" spans="1:2" ht="5.0999999999999996" customHeight="1">
      <c r="A46" s="78" t="s">
        <v>179</v>
      </c>
      <c r="B46" s="78">
        <v>33</v>
      </c>
    </row>
    <row r="47" spans="1:2" ht="5.0999999999999996" customHeight="1">
      <c r="A47" s="78" t="s">
        <v>181</v>
      </c>
      <c r="B47" s="78">
        <v>30</v>
      </c>
    </row>
    <row r="48" spans="1:2" ht="5.0999999999999996" customHeight="1">
      <c r="A48" s="78" t="s">
        <v>83</v>
      </c>
      <c r="B48" s="79">
        <v>29</v>
      </c>
    </row>
    <row r="49" spans="1:2" ht="5.0999999999999996" customHeight="1">
      <c r="A49" s="78" t="s">
        <v>186</v>
      </c>
      <c r="B49" s="79">
        <v>18</v>
      </c>
    </row>
    <row r="50" spans="1:2" ht="5.0999999999999996" customHeight="1">
      <c r="A50" s="78" t="s">
        <v>191</v>
      </c>
      <c r="B50" s="78">
        <v>10</v>
      </c>
    </row>
    <row r="51" spans="1:2" ht="5.0999999999999996" customHeight="1">
      <c r="A51" s="78" t="s">
        <v>185</v>
      </c>
      <c r="B51" s="79">
        <v>3</v>
      </c>
    </row>
    <row r="52" spans="1:2" ht="5.0999999999999996" customHeight="1">
      <c r="A52" s="78"/>
      <c r="B52" s="78"/>
    </row>
    <row r="53" spans="1:2" ht="5.0999999999999996" customHeight="1">
      <c r="A53" s="78"/>
      <c r="B53" s="79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7" t="s">
        <v>276</v>
      </c>
    </row>
    <row r="96" spans="1:1" ht="9.9499999999999993" customHeight="1">
      <c r="A96" s="147" t="s">
        <v>265</v>
      </c>
    </row>
    <row r="97" spans="1:1" ht="9.9499999999999993" customHeight="1">
      <c r="A97" s="147" t="s">
        <v>266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9041F-E1C6-43CB-AC13-2DCE961BC434}">
  <dimension ref="A1:Q66"/>
  <sheetViews>
    <sheetView view="pageBreakPreview" zoomScale="60" zoomScaleNormal="100" workbookViewId="0">
      <selection activeCell="Z22" sqref="Z22"/>
    </sheetView>
  </sheetViews>
  <sheetFormatPr baseColWidth="10" defaultRowHeight="15"/>
  <cols>
    <col min="1" max="1" width="57.42578125" style="54" customWidth="1"/>
    <col min="2" max="2" width="1.7109375" style="54" customWidth="1"/>
    <col min="3" max="5" width="15.7109375" style="54" customWidth="1"/>
    <col min="6" max="6" width="16.85546875" style="54" customWidth="1"/>
    <col min="7" max="8" width="15.7109375" style="54" customWidth="1"/>
    <col min="9" max="9" width="1.7109375" style="54" customWidth="1"/>
    <col min="10" max="12" width="15.7109375" style="54" customWidth="1"/>
    <col min="13" max="13" width="16.7109375" style="54" customWidth="1"/>
    <col min="14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04" t="s">
        <v>624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</row>
    <row r="3" spans="1:17" ht="20.100000000000001" customHeight="1">
      <c r="A3" s="504" t="str">
        <f>UPPER(CONCATENATE("Julio 2023"))</f>
        <v>JULIO 2023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</row>
    <row r="4" spans="1:17">
      <c r="A4" s="55"/>
    </row>
    <row r="5" spans="1:17" ht="15" customHeight="1">
      <c r="A5" s="523" t="s">
        <v>280</v>
      </c>
      <c r="B5" s="69"/>
      <c r="C5" s="516" t="s">
        <v>269</v>
      </c>
      <c r="D5" s="516"/>
      <c r="E5" s="516"/>
      <c r="F5" s="516"/>
      <c r="G5" s="516"/>
      <c r="H5" s="516"/>
      <c r="I5" s="69"/>
      <c r="J5" s="516" t="s">
        <v>270</v>
      </c>
      <c r="K5" s="516"/>
      <c r="L5" s="516"/>
      <c r="M5" s="516"/>
      <c r="N5" s="516"/>
      <c r="O5" s="516"/>
      <c r="P5" s="517"/>
      <c r="Q5" s="523" t="s">
        <v>90</v>
      </c>
    </row>
    <row r="6" spans="1:17" ht="28.5" customHeight="1">
      <c r="A6" s="524"/>
      <c r="B6" s="69"/>
      <c r="C6" s="516" t="s">
        <v>278</v>
      </c>
      <c r="D6" s="516"/>
      <c r="E6" s="516" t="s">
        <v>279</v>
      </c>
      <c r="F6" s="516"/>
      <c r="G6" s="516" t="s">
        <v>193</v>
      </c>
      <c r="H6" s="516" t="s">
        <v>271</v>
      </c>
      <c r="I6" s="69"/>
      <c r="J6" s="516" t="s">
        <v>278</v>
      </c>
      <c r="K6" s="516"/>
      <c r="L6" s="516" t="s">
        <v>279</v>
      </c>
      <c r="M6" s="516"/>
      <c r="N6" s="516" t="s">
        <v>193</v>
      </c>
      <c r="O6" s="516" t="s">
        <v>271</v>
      </c>
      <c r="P6" s="517"/>
      <c r="Q6" s="524"/>
    </row>
    <row r="7" spans="1:17">
      <c r="A7" s="525"/>
      <c r="B7" s="69"/>
      <c r="C7" s="64" t="s">
        <v>272</v>
      </c>
      <c r="D7" s="64" t="s">
        <v>273</v>
      </c>
      <c r="E7" s="64" t="s">
        <v>272</v>
      </c>
      <c r="F7" s="64" t="s">
        <v>273</v>
      </c>
      <c r="G7" s="516"/>
      <c r="H7" s="516"/>
      <c r="I7" s="69"/>
      <c r="J7" s="64" t="s">
        <v>272</v>
      </c>
      <c r="K7" s="64" t="s">
        <v>273</v>
      </c>
      <c r="L7" s="64" t="s">
        <v>272</v>
      </c>
      <c r="M7" s="64" t="s">
        <v>273</v>
      </c>
      <c r="N7" s="516"/>
      <c r="O7" s="516"/>
      <c r="P7" s="517"/>
      <c r="Q7" s="52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4" t="s">
        <v>55</v>
      </c>
      <c r="B9" s="149"/>
      <c r="C9" s="259">
        <v>17</v>
      </c>
      <c r="D9" s="259"/>
      <c r="E9" s="259">
        <v>44</v>
      </c>
      <c r="F9" s="259">
        <v>0</v>
      </c>
      <c r="G9" s="62">
        <v>61</v>
      </c>
      <c r="H9" s="255">
        <v>96.825396825396822</v>
      </c>
      <c r="I9" s="149"/>
      <c r="J9" s="259"/>
      <c r="K9" s="259"/>
      <c r="L9" s="259"/>
      <c r="M9" s="259">
        <v>2</v>
      </c>
      <c r="N9" s="61">
        <v>2</v>
      </c>
      <c r="O9" s="255">
        <v>3.1746031746031744</v>
      </c>
      <c r="P9" s="149"/>
      <c r="Q9" s="62">
        <v>63</v>
      </c>
    </row>
    <row r="10" spans="1:17" ht="15.75">
      <c r="A10" s="104" t="s">
        <v>56</v>
      </c>
      <c r="B10" s="149"/>
      <c r="C10" s="259">
        <v>107</v>
      </c>
      <c r="D10" s="259">
        <v>2</v>
      </c>
      <c r="E10" s="259">
        <v>146</v>
      </c>
      <c r="F10" s="259">
        <v>3</v>
      </c>
      <c r="G10" s="62">
        <v>258</v>
      </c>
      <c r="H10" s="255">
        <v>88.054607508532428</v>
      </c>
      <c r="I10" s="149"/>
      <c r="J10" s="259">
        <v>17</v>
      </c>
      <c r="K10" s="259">
        <v>2</v>
      </c>
      <c r="L10" s="259">
        <v>16</v>
      </c>
      <c r="M10" s="259"/>
      <c r="N10" s="62">
        <v>35</v>
      </c>
      <c r="O10" s="255">
        <v>11.945392491467576</v>
      </c>
      <c r="P10" s="149"/>
      <c r="Q10" s="62">
        <v>293</v>
      </c>
    </row>
    <row r="11" spans="1:17" ht="15.75">
      <c r="A11" s="104" t="s">
        <v>57</v>
      </c>
      <c r="B11" s="149"/>
      <c r="C11" s="259">
        <v>17</v>
      </c>
      <c r="D11" s="259">
        <v>1</v>
      </c>
      <c r="E11" s="259">
        <v>26</v>
      </c>
      <c r="F11" s="259"/>
      <c r="G11" s="62">
        <v>44</v>
      </c>
      <c r="H11" s="255">
        <v>95.652173913043484</v>
      </c>
      <c r="I11" s="149"/>
      <c r="J11" s="259">
        <v>1</v>
      </c>
      <c r="K11" s="259"/>
      <c r="L11" s="259">
        <v>1</v>
      </c>
      <c r="M11" s="259"/>
      <c r="N11" s="61">
        <v>2</v>
      </c>
      <c r="O11" s="255">
        <v>4.3478260869565215</v>
      </c>
      <c r="P11" s="149"/>
      <c r="Q11" s="62">
        <v>46</v>
      </c>
    </row>
    <row r="12" spans="1:17" ht="15.75">
      <c r="A12" s="104" t="s">
        <v>58</v>
      </c>
      <c r="B12" s="149"/>
      <c r="C12" s="259">
        <v>5</v>
      </c>
      <c r="D12" s="259"/>
      <c r="E12" s="259">
        <v>44</v>
      </c>
      <c r="F12" s="259">
        <v>1</v>
      </c>
      <c r="G12" s="61">
        <v>50</v>
      </c>
      <c r="H12" s="255">
        <v>98.039215686274503</v>
      </c>
      <c r="I12" s="149"/>
      <c r="J12" s="259"/>
      <c r="K12" s="259"/>
      <c r="L12" s="259"/>
      <c r="M12" s="259">
        <v>1</v>
      </c>
      <c r="N12" s="61">
        <v>1</v>
      </c>
      <c r="O12" s="255">
        <v>1.9607843137254901</v>
      </c>
      <c r="P12" s="149"/>
      <c r="Q12" s="61">
        <v>51</v>
      </c>
    </row>
    <row r="13" spans="1:17" ht="15.75">
      <c r="A13" s="104" t="s">
        <v>61</v>
      </c>
      <c r="B13" s="149"/>
      <c r="C13" s="259">
        <v>130</v>
      </c>
      <c r="D13" s="259">
        <v>3</v>
      </c>
      <c r="E13" s="259">
        <v>127</v>
      </c>
      <c r="F13" s="259">
        <v>1</v>
      </c>
      <c r="G13" s="62">
        <v>261</v>
      </c>
      <c r="H13" s="255">
        <v>97.388059701492537</v>
      </c>
      <c r="I13" s="149"/>
      <c r="J13" s="259">
        <v>2</v>
      </c>
      <c r="K13" s="259">
        <v>1</v>
      </c>
      <c r="L13" s="259">
        <v>3</v>
      </c>
      <c r="M13" s="259">
        <v>1</v>
      </c>
      <c r="N13" s="61">
        <v>7</v>
      </c>
      <c r="O13" s="255">
        <v>2.6119402985074625</v>
      </c>
      <c r="P13" s="149"/>
      <c r="Q13" s="62">
        <v>268</v>
      </c>
    </row>
    <row r="14" spans="1:17" ht="15.75">
      <c r="A14" s="104" t="s">
        <v>62</v>
      </c>
      <c r="B14" s="149"/>
      <c r="C14" s="259">
        <v>88</v>
      </c>
      <c r="D14" s="259"/>
      <c r="E14" s="259">
        <v>209</v>
      </c>
      <c r="F14" s="259">
        <v>4</v>
      </c>
      <c r="G14" s="62">
        <v>301</v>
      </c>
      <c r="H14" s="255">
        <v>94.952681388012621</v>
      </c>
      <c r="I14" s="149"/>
      <c r="J14" s="259">
        <v>8</v>
      </c>
      <c r="K14" s="259"/>
      <c r="L14" s="259">
        <v>7</v>
      </c>
      <c r="M14" s="259">
        <v>1</v>
      </c>
      <c r="N14" s="62">
        <v>16</v>
      </c>
      <c r="O14" s="255">
        <v>5.0473186119873814</v>
      </c>
      <c r="P14" s="149"/>
      <c r="Q14" s="62">
        <v>317</v>
      </c>
    </row>
    <row r="15" spans="1:17" ht="15.75">
      <c r="A15" s="104" t="s">
        <v>63</v>
      </c>
      <c r="B15" s="149"/>
      <c r="C15" s="259">
        <v>238</v>
      </c>
      <c r="D15" s="259">
        <v>28</v>
      </c>
      <c r="E15" s="259">
        <v>698</v>
      </c>
      <c r="F15" s="259">
        <v>53</v>
      </c>
      <c r="G15" s="62">
        <v>1017</v>
      </c>
      <c r="H15" s="255">
        <v>85.678180286436387</v>
      </c>
      <c r="I15" s="149"/>
      <c r="J15" s="259">
        <v>31</v>
      </c>
      <c r="K15" s="259">
        <v>7</v>
      </c>
      <c r="L15" s="259">
        <v>128</v>
      </c>
      <c r="M15" s="259">
        <v>4</v>
      </c>
      <c r="N15" s="62">
        <v>170</v>
      </c>
      <c r="O15" s="255">
        <v>14.321819713563604</v>
      </c>
      <c r="P15" s="149"/>
      <c r="Q15" s="62">
        <v>1187</v>
      </c>
    </row>
    <row r="16" spans="1:17" ht="15.75">
      <c r="A16" s="104" t="s">
        <v>59</v>
      </c>
      <c r="B16" s="149"/>
      <c r="C16" s="259">
        <v>46</v>
      </c>
      <c r="D16" s="259">
        <v>1</v>
      </c>
      <c r="E16" s="259">
        <v>103</v>
      </c>
      <c r="F16" s="259">
        <v>3</v>
      </c>
      <c r="G16" s="62">
        <v>153</v>
      </c>
      <c r="H16" s="255">
        <v>100</v>
      </c>
      <c r="I16" s="149"/>
      <c r="J16" s="259"/>
      <c r="K16" s="259"/>
      <c r="L16" s="259"/>
      <c r="M16" s="259"/>
      <c r="N16" s="61">
        <v>0</v>
      </c>
      <c r="O16" s="255">
        <v>0</v>
      </c>
      <c r="P16" s="149"/>
      <c r="Q16" s="62">
        <v>153</v>
      </c>
    </row>
    <row r="17" spans="1:17" ht="15.75">
      <c r="A17" s="104" t="s">
        <v>60</v>
      </c>
      <c r="B17" s="149"/>
      <c r="C17" s="259">
        <v>12</v>
      </c>
      <c r="D17" s="259"/>
      <c r="E17" s="259">
        <v>42</v>
      </c>
      <c r="F17" s="259"/>
      <c r="G17" s="61">
        <v>54</v>
      </c>
      <c r="H17" s="255">
        <v>98.181818181818187</v>
      </c>
      <c r="I17" s="149"/>
      <c r="J17" s="259"/>
      <c r="K17" s="259"/>
      <c r="L17" s="259">
        <v>1</v>
      </c>
      <c r="M17" s="259"/>
      <c r="N17" s="61">
        <v>1</v>
      </c>
      <c r="O17" s="255">
        <v>1.8181818181818181</v>
      </c>
      <c r="P17" s="149"/>
      <c r="Q17" s="62">
        <v>55</v>
      </c>
    </row>
    <row r="18" spans="1:17" ht="15.75">
      <c r="A18" s="104" t="s">
        <v>64</v>
      </c>
      <c r="B18" s="149"/>
      <c r="C18" s="259">
        <v>41</v>
      </c>
      <c r="D18" s="259">
        <v>1</v>
      </c>
      <c r="E18" s="259">
        <v>108</v>
      </c>
      <c r="F18" s="259">
        <v>1</v>
      </c>
      <c r="G18" s="62">
        <v>151</v>
      </c>
      <c r="H18" s="255">
        <v>98.05194805194806</v>
      </c>
      <c r="I18" s="149"/>
      <c r="J18" s="259"/>
      <c r="K18" s="259"/>
      <c r="L18" s="259">
        <v>3</v>
      </c>
      <c r="M18" s="259"/>
      <c r="N18" s="61">
        <v>3</v>
      </c>
      <c r="O18" s="255">
        <v>1.948051948051948</v>
      </c>
      <c r="P18" s="149"/>
      <c r="Q18" s="62">
        <v>154</v>
      </c>
    </row>
    <row r="19" spans="1:17" ht="15.75">
      <c r="A19" s="104" t="s">
        <v>69</v>
      </c>
      <c r="B19" s="149"/>
      <c r="C19" s="259">
        <v>192</v>
      </c>
      <c r="D19" s="259">
        <v>12</v>
      </c>
      <c r="E19" s="259">
        <v>565</v>
      </c>
      <c r="F19" s="259">
        <v>25</v>
      </c>
      <c r="G19" s="62">
        <v>794</v>
      </c>
      <c r="H19" s="255">
        <v>97.066014669926645</v>
      </c>
      <c r="I19" s="149"/>
      <c r="J19" s="259">
        <v>14</v>
      </c>
      <c r="K19" s="259"/>
      <c r="L19" s="259">
        <v>9</v>
      </c>
      <c r="M19" s="259">
        <v>1</v>
      </c>
      <c r="N19" s="62">
        <v>24</v>
      </c>
      <c r="O19" s="255">
        <v>2.9339853300733498</v>
      </c>
      <c r="P19" s="149"/>
      <c r="Q19" s="62">
        <v>818</v>
      </c>
    </row>
    <row r="20" spans="1:17" ht="15.75">
      <c r="A20" s="104" t="s">
        <v>65</v>
      </c>
      <c r="B20" s="149"/>
      <c r="C20" s="259">
        <v>36</v>
      </c>
      <c r="D20" s="259">
        <v>2</v>
      </c>
      <c r="E20" s="259">
        <v>206</v>
      </c>
      <c r="F20" s="259">
        <v>3</v>
      </c>
      <c r="G20" s="62">
        <v>247</v>
      </c>
      <c r="H20" s="255">
        <v>96.484375</v>
      </c>
      <c r="I20" s="149"/>
      <c r="J20" s="259"/>
      <c r="K20" s="259">
        <v>1</v>
      </c>
      <c r="L20" s="259">
        <v>7</v>
      </c>
      <c r="M20" s="259">
        <v>1</v>
      </c>
      <c r="N20" s="61">
        <v>9</v>
      </c>
      <c r="O20" s="255">
        <v>3.515625</v>
      </c>
      <c r="P20" s="149"/>
      <c r="Q20" s="62">
        <v>256</v>
      </c>
    </row>
    <row r="21" spans="1:17" ht="15.75">
      <c r="A21" s="104" t="s">
        <v>66</v>
      </c>
      <c r="B21" s="149"/>
      <c r="C21" s="259">
        <v>52</v>
      </c>
      <c r="D21" s="259">
        <v>2</v>
      </c>
      <c r="E21" s="259">
        <v>177</v>
      </c>
      <c r="F21" s="259">
        <v>6</v>
      </c>
      <c r="G21" s="62">
        <v>237</v>
      </c>
      <c r="H21" s="255">
        <v>95.564516129032256</v>
      </c>
      <c r="I21" s="149"/>
      <c r="J21" s="259">
        <v>3</v>
      </c>
      <c r="K21" s="259"/>
      <c r="L21" s="259">
        <v>8</v>
      </c>
      <c r="M21" s="259"/>
      <c r="N21" s="61">
        <v>11</v>
      </c>
      <c r="O21" s="255">
        <v>4.435483870967742</v>
      </c>
      <c r="P21" s="149"/>
      <c r="Q21" s="62">
        <v>248</v>
      </c>
    </row>
    <row r="22" spans="1:17" ht="15.75">
      <c r="A22" s="104" t="s">
        <v>67</v>
      </c>
      <c r="B22" s="149"/>
      <c r="C22" s="259">
        <v>79</v>
      </c>
      <c r="D22" s="259">
        <v>4</v>
      </c>
      <c r="E22" s="259">
        <v>168</v>
      </c>
      <c r="F22" s="259">
        <v>8</v>
      </c>
      <c r="G22" s="62">
        <v>259</v>
      </c>
      <c r="H22" s="255">
        <v>97.735849056603769</v>
      </c>
      <c r="I22" s="149"/>
      <c r="J22" s="259">
        <v>3</v>
      </c>
      <c r="K22" s="259"/>
      <c r="L22" s="259">
        <v>3</v>
      </c>
      <c r="M22" s="259"/>
      <c r="N22" s="61">
        <v>6</v>
      </c>
      <c r="O22" s="255">
        <v>2.2641509433962264</v>
      </c>
      <c r="P22" s="149"/>
      <c r="Q22" s="62">
        <v>265</v>
      </c>
    </row>
    <row r="23" spans="1:17" ht="15.75">
      <c r="A23" s="104" t="s">
        <v>68</v>
      </c>
      <c r="B23" s="149"/>
      <c r="C23" s="259">
        <v>171</v>
      </c>
      <c r="D23" s="259">
        <v>6</v>
      </c>
      <c r="E23" s="259">
        <v>230</v>
      </c>
      <c r="F23" s="259">
        <v>6</v>
      </c>
      <c r="G23" s="62">
        <v>413</v>
      </c>
      <c r="H23" s="255">
        <v>91.371681415929203</v>
      </c>
      <c r="I23" s="149"/>
      <c r="J23" s="259">
        <v>12</v>
      </c>
      <c r="K23" s="259">
        <v>1</v>
      </c>
      <c r="L23" s="259">
        <v>23</v>
      </c>
      <c r="M23" s="259">
        <v>3</v>
      </c>
      <c r="N23" s="62">
        <v>39</v>
      </c>
      <c r="O23" s="255">
        <v>8.6283185840707954</v>
      </c>
      <c r="P23" s="149"/>
      <c r="Q23" s="62">
        <v>452</v>
      </c>
    </row>
    <row r="24" spans="1:17" ht="15.75">
      <c r="A24" s="104" t="s">
        <v>70</v>
      </c>
      <c r="B24" s="149"/>
      <c r="C24" s="259">
        <v>52</v>
      </c>
      <c r="D24" s="259"/>
      <c r="E24" s="259">
        <v>143</v>
      </c>
      <c r="F24" s="259">
        <v>3</v>
      </c>
      <c r="G24" s="62">
        <v>198</v>
      </c>
      <c r="H24" s="255">
        <v>93.838862559241704</v>
      </c>
      <c r="I24" s="149"/>
      <c r="J24" s="259">
        <v>2</v>
      </c>
      <c r="K24" s="259"/>
      <c r="L24" s="259">
        <v>11</v>
      </c>
      <c r="M24" s="259"/>
      <c r="N24" s="62">
        <v>13</v>
      </c>
      <c r="O24" s="255">
        <v>6.1611374407582939</v>
      </c>
      <c r="P24" s="149"/>
      <c r="Q24" s="62">
        <v>211</v>
      </c>
    </row>
    <row r="25" spans="1:17" ht="15.75">
      <c r="A25" s="104" t="s">
        <v>71</v>
      </c>
      <c r="B25" s="149"/>
      <c r="C25" s="259">
        <v>38</v>
      </c>
      <c r="D25" s="259"/>
      <c r="E25" s="259">
        <v>189</v>
      </c>
      <c r="F25" s="259">
        <v>2</v>
      </c>
      <c r="G25" s="62">
        <v>229</v>
      </c>
      <c r="H25" s="255">
        <v>95.020746887966794</v>
      </c>
      <c r="I25" s="149"/>
      <c r="J25" s="259">
        <v>3</v>
      </c>
      <c r="K25" s="259"/>
      <c r="L25" s="259">
        <v>9</v>
      </c>
      <c r="M25" s="259"/>
      <c r="N25" s="61">
        <v>12</v>
      </c>
      <c r="O25" s="255">
        <v>4.9792531120331951</v>
      </c>
      <c r="P25" s="149"/>
      <c r="Q25" s="62">
        <v>241</v>
      </c>
    </row>
    <row r="26" spans="1:17" ht="15.75">
      <c r="A26" s="104" t="s">
        <v>72</v>
      </c>
      <c r="B26" s="149"/>
      <c r="C26" s="259">
        <v>63</v>
      </c>
      <c r="D26" s="259">
        <v>1</v>
      </c>
      <c r="E26" s="259">
        <v>73</v>
      </c>
      <c r="F26" s="259">
        <v>3</v>
      </c>
      <c r="G26" s="62">
        <v>140</v>
      </c>
      <c r="H26" s="255">
        <v>100</v>
      </c>
      <c r="I26" s="149"/>
      <c r="J26" s="259"/>
      <c r="K26" s="259"/>
      <c r="L26" s="259"/>
      <c r="M26" s="259"/>
      <c r="N26" s="61">
        <v>0</v>
      </c>
      <c r="O26" s="255">
        <v>0</v>
      </c>
      <c r="P26" s="149"/>
      <c r="Q26" s="62">
        <v>140</v>
      </c>
    </row>
    <row r="27" spans="1:17" ht="15.75">
      <c r="A27" s="104" t="s">
        <v>73</v>
      </c>
      <c r="B27" s="149"/>
      <c r="C27" s="259">
        <v>53</v>
      </c>
      <c r="D27" s="259"/>
      <c r="E27" s="259">
        <v>137</v>
      </c>
      <c r="F27" s="259">
        <v>3</v>
      </c>
      <c r="G27" s="62">
        <v>193</v>
      </c>
      <c r="H27" s="255">
        <v>91.904761904761898</v>
      </c>
      <c r="I27" s="149"/>
      <c r="J27" s="259">
        <v>5</v>
      </c>
      <c r="K27" s="259"/>
      <c r="L27" s="259">
        <v>12</v>
      </c>
      <c r="M27" s="259"/>
      <c r="N27" s="61">
        <v>17</v>
      </c>
      <c r="O27" s="255">
        <v>8.0952380952380949</v>
      </c>
      <c r="P27" s="149"/>
      <c r="Q27" s="62">
        <v>210</v>
      </c>
    </row>
    <row r="28" spans="1:17" ht="15.75">
      <c r="A28" s="104" t="s">
        <v>74</v>
      </c>
      <c r="B28" s="149"/>
      <c r="C28" s="259">
        <v>110</v>
      </c>
      <c r="D28" s="259">
        <v>3</v>
      </c>
      <c r="E28" s="259">
        <v>147</v>
      </c>
      <c r="F28" s="259">
        <v>4</v>
      </c>
      <c r="G28" s="62">
        <v>264</v>
      </c>
      <c r="H28" s="255">
        <v>98.876404494382015</v>
      </c>
      <c r="I28" s="149"/>
      <c r="J28" s="259">
        <v>2</v>
      </c>
      <c r="K28" s="259"/>
      <c r="L28" s="259"/>
      <c r="M28" s="259">
        <v>1</v>
      </c>
      <c r="N28" s="61">
        <v>3</v>
      </c>
      <c r="O28" s="255">
        <v>1.1235955056179776</v>
      </c>
      <c r="P28" s="149"/>
      <c r="Q28" s="62">
        <v>267</v>
      </c>
    </row>
    <row r="29" spans="1:17" ht="15.75">
      <c r="A29" s="104" t="s">
        <v>75</v>
      </c>
      <c r="B29" s="149"/>
      <c r="C29" s="259">
        <v>146</v>
      </c>
      <c r="D29" s="259">
        <v>8</v>
      </c>
      <c r="E29" s="259">
        <v>329</v>
      </c>
      <c r="F29" s="259">
        <v>12</v>
      </c>
      <c r="G29" s="62">
        <v>495</v>
      </c>
      <c r="H29" s="255">
        <v>97.826086956521735</v>
      </c>
      <c r="I29" s="149"/>
      <c r="J29" s="259">
        <v>5</v>
      </c>
      <c r="K29" s="259">
        <v>0</v>
      </c>
      <c r="L29" s="259">
        <v>5</v>
      </c>
      <c r="M29" s="259">
        <v>1</v>
      </c>
      <c r="N29" s="61">
        <v>11</v>
      </c>
      <c r="O29" s="255">
        <v>2.1739130434782608</v>
      </c>
      <c r="P29" s="149"/>
      <c r="Q29" s="62">
        <v>506</v>
      </c>
    </row>
    <row r="30" spans="1:17" ht="15.75">
      <c r="A30" s="104" t="s">
        <v>76</v>
      </c>
      <c r="B30" s="149"/>
      <c r="C30" s="259">
        <v>13</v>
      </c>
      <c r="D30" s="259">
        <v>4</v>
      </c>
      <c r="E30" s="259">
        <v>70</v>
      </c>
      <c r="F30" s="259">
        <v>3</v>
      </c>
      <c r="G30" s="62">
        <v>90</v>
      </c>
      <c r="H30" s="255">
        <v>95.744680851063833</v>
      </c>
      <c r="I30" s="149"/>
      <c r="J30" s="259">
        <v>1</v>
      </c>
      <c r="K30" s="259"/>
      <c r="L30" s="259">
        <v>3</v>
      </c>
      <c r="M30" s="259"/>
      <c r="N30" s="61">
        <v>4</v>
      </c>
      <c r="O30" s="255">
        <v>4.2553191489361701</v>
      </c>
      <c r="P30" s="149"/>
      <c r="Q30" s="62">
        <v>94</v>
      </c>
    </row>
    <row r="31" spans="1:17" ht="15.75">
      <c r="A31" s="104" t="s">
        <v>77</v>
      </c>
      <c r="B31" s="149"/>
      <c r="C31" s="259">
        <v>54</v>
      </c>
      <c r="D31" s="259"/>
      <c r="E31" s="259">
        <v>52</v>
      </c>
      <c r="F31" s="259">
        <v>4</v>
      </c>
      <c r="G31" s="62">
        <v>110</v>
      </c>
      <c r="H31" s="255">
        <v>97.345132743362825</v>
      </c>
      <c r="I31" s="149"/>
      <c r="J31" s="259">
        <v>2</v>
      </c>
      <c r="K31" s="259"/>
      <c r="L31" s="259">
        <v>1</v>
      </c>
      <c r="M31" s="259"/>
      <c r="N31" s="61">
        <v>3</v>
      </c>
      <c r="O31" s="255">
        <v>2.6548672566371683</v>
      </c>
      <c r="P31" s="149"/>
      <c r="Q31" s="62">
        <v>113</v>
      </c>
    </row>
    <row r="32" spans="1:17" ht="15.75">
      <c r="A32" s="104" t="s">
        <v>78</v>
      </c>
      <c r="B32" s="149"/>
      <c r="C32" s="259">
        <v>57</v>
      </c>
      <c r="D32" s="259">
        <v>2</v>
      </c>
      <c r="E32" s="259">
        <v>54</v>
      </c>
      <c r="F32" s="259">
        <v>0</v>
      </c>
      <c r="G32" s="62">
        <v>113</v>
      </c>
      <c r="H32" s="255">
        <v>95.762711864406782</v>
      </c>
      <c r="I32" s="149"/>
      <c r="J32" s="259">
        <v>0</v>
      </c>
      <c r="K32" s="259">
        <v>0</v>
      </c>
      <c r="L32" s="259">
        <v>5</v>
      </c>
      <c r="M32" s="259">
        <v>0</v>
      </c>
      <c r="N32" s="61">
        <v>5</v>
      </c>
      <c r="O32" s="255">
        <v>4.2372881355932197</v>
      </c>
      <c r="P32" s="149"/>
      <c r="Q32" s="62">
        <v>118</v>
      </c>
    </row>
    <row r="33" spans="1:17" ht="15.75">
      <c r="A33" s="104" t="s">
        <v>79</v>
      </c>
      <c r="B33" s="149"/>
      <c r="C33" s="259">
        <v>42</v>
      </c>
      <c r="D33" s="259"/>
      <c r="E33" s="259">
        <v>124</v>
      </c>
      <c r="F33" s="259"/>
      <c r="G33" s="62">
        <v>166</v>
      </c>
      <c r="H33" s="255">
        <v>89.72972972972974</v>
      </c>
      <c r="I33" s="149"/>
      <c r="J33" s="259">
        <v>7</v>
      </c>
      <c r="K33" s="259"/>
      <c r="L33" s="259">
        <v>12</v>
      </c>
      <c r="M33" s="259"/>
      <c r="N33" s="61">
        <v>19</v>
      </c>
      <c r="O33" s="255">
        <v>10.27027027027027</v>
      </c>
      <c r="P33" s="149"/>
      <c r="Q33" s="62">
        <v>185</v>
      </c>
    </row>
    <row r="34" spans="1:17" ht="15.75">
      <c r="A34" s="104" t="s">
        <v>80</v>
      </c>
      <c r="B34" s="149"/>
      <c r="C34" s="259">
        <v>74</v>
      </c>
      <c r="D34" s="259">
        <v>6</v>
      </c>
      <c r="E34" s="259">
        <v>199</v>
      </c>
      <c r="F34" s="259">
        <v>2</v>
      </c>
      <c r="G34" s="62">
        <v>281</v>
      </c>
      <c r="H34" s="255">
        <v>98.251748251748253</v>
      </c>
      <c r="I34" s="149"/>
      <c r="J34" s="259"/>
      <c r="K34" s="259">
        <v>1</v>
      </c>
      <c r="L34" s="259">
        <v>1</v>
      </c>
      <c r="M34" s="259">
        <v>3</v>
      </c>
      <c r="N34" s="61">
        <v>5</v>
      </c>
      <c r="O34" s="255">
        <v>1.7482517482517483</v>
      </c>
      <c r="P34" s="149"/>
      <c r="Q34" s="62">
        <v>286</v>
      </c>
    </row>
    <row r="35" spans="1:17" ht="15.75">
      <c r="A35" s="104" t="s">
        <v>81</v>
      </c>
      <c r="B35" s="149"/>
      <c r="C35" s="259">
        <v>42</v>
      </c>
      <c r="D35" s="259">
        <v>1</v>
      </c>
      <c r="E35" s="259">
        <v>187</v>
      </c>
      <c r="F35" s="259">
        <v>4</v>
      </c>
      <c r="G35" s="62">
        <v>234</v>
      </c>
      <c r="H35" s="255">
        <v>100</v>
      </c>
      <c r="I35" s="149"/>
      <c r="J35" s="259">
        <v>0</v>
      </c>
      <c r="K35" s="259"/>
      <c r="L35" s="259"/>
      <c r="M35" s="259"/>
      <c r="N35" s="61">
        <v>0</v>
      </c>
      <c r="O35" s="255">
        <v>0</v>
      </c>
      <c r="P35" s="149"/>
      <c r="Q35" s="62">
        <v>234</v>
      </c>
    </row>
    <row r="36" spans="1:17" ht="15.75">
      <c r="A36" s="104" t="s">
        <v>82</v>
      </c>
      <c r="B36" s="149"/>
      <c r="C36" s="259">
        <v>36</v>
      </c>
      <c r="D36" s="259">
        <v>1</v>
      </c>
      <c r="E36" s="259">
        <v>172</v>
      </c>
      <c r="F36" s="259">
        <v>6</v>
      </c>
      <c r="G36" s="62">
        <v>215</v>
      </c>
      <c r="H36" s="255">
        <v>96.412556053811656</v>
      </c>
      <c r="I36" s="149"/>
      <c r="J36" s="259">
        <v>2</v>
      </c>
      <c r="K36" s="259">
        <v>1</v>
      </c>
      <c r="L36" s="259">
        <v>5</v>
      </c>
      <c r="M36" s="259"/>
      <c r="N36" s="61">
        <v>8</v>
      </c>
      <c r="O36" s="255">
        <v>3.5874439461883409</v>
      </c>
      <c r="P36" s="149"/>
      <c r="Q36" s="62">
        <v>223</v>
      </c>
    </row>
    <row r="37" spans="1:17" ht="15.75">
      <c r="A37" s="104" t="s">
        <v>83</v>
      </c>
      <c r="B37" s="149"/>
      <c r="C37" s="259">
        <v>14</v>
      </c>
      <c r="D37" s="259"/>
      <c r="E37" s="259">
        <v>9</v>
      </c>
      <c r="F37" s="259"/>
      <c r="G37" s="61">
        <v>23</v>
      </c>
      <c r="H37" s="255">
        <v>79.310344827586206</v>
      </c>
      <c r="I37" s="149"/>
      <c r="J37" s="259">
        <v>2</v>
      </c>
      <c r="K37" s="259"/>
      <c r="L37" s="259">
        <v>4</v>
      </c>
      <c r="M37" s="259"/>
      <c r="N37" s="61">
        <v>6</v>
      </c>
      <c r="O37" s="255">
        <v>20.689655172413794</v>
      </c>
      <c r="P37" s="149"/>
      <c r="Q37" s="62">
        <v>29</v>
      </c>
    </row>
    <row r="38" spans="1:17" ht="15.75">
      <c r="A38" s="104" t="s">
        <v>84</v>
      </c>
      <c r="B38" s="149"/>
      <c r="C38" s="259">
        <v>122</v>
      </c>
      <c r="D38" s="259">
        <v>12</v>
      </c>
      <c r="E38" s="259">
        <v>210</v>
      </c>
      <c r="F38" s="259">
        <v>1</v>
      </c>
      <c r="G38" s="62">
        <v>345</v>
      </c>
      <c r="H38" s="255">
        <v>98.853868194842406</v>
      </c>
      <c r="I38" s="149"/>
      <c r="J38" s="259">
        <v>2</v>
      </c>
      <c r="K38" s="259"/>
      <c r="L38" s="259">
        <v>2</v>
      </c>
      <c r="M38" s="259"/>
      <c r="N38" s="61">
        <v>4</v>
      </c>
      <c r="O38" s="255">
        <v>1.1461318051575931</v>
      </c>
      <c r="P38" s="149"/>
      <c r="Q38" s="62">
        <v>349</v>
      </c>
    </row>
    <row r="39" spans="1:17" ht="15.75">
      <c r="A39" s="104" t="s">
        <v>85</v>
      </c>
      <c r="B39" s="149"/>
      <c r="C39" s="259">
        <v>16</v>
      </c>
      <c r="D39" s="259"/>
      <c r="E39" s="259">
        <v>84</v>
      </c>
      <c r="F39" s="259">
        <v>1</v>
      </c>
      <c r="G39" s="62">
        <v>101</v>
      </c>
      <c r="H39" s="255">
        <v>98.05825242718447</v>
      </c>
      <c r="I39" s="149"/>
      <c r="J39" s="259">
        <v>2</v>
      </c>
      <c r="K39" s="259"/>
      <c r="L39" s="259"/>
      <c r="M39" s="259"/>
      <c r="N39" s="61">
        <v>2</v>
      </c>
      <c r="O39" s="255">
        <v>1.9417475728155338</v>
      </c>
      <c r="P39" s="149"/>
      <c r="Q39" s="62">
        <v>103</v>
      </c>
    </row>
    <row r="40" spans="1:17" ht="15.75">
      <c r="A40" s="104" t="s">
        <v>86</v>
      </c>
      <c r="B40" s="149"/>
      <c r="C40" s="259">
        <v>26</v>
      </c>
      <c r="D40" s="259"/>
      <c r="E40" s="259">
        <v>64</v>
      </c>
      <c r="F40" s="259">
        <v>2</v>
      </c>
      <c r="G40" s="62">
        <v>92</v>
      </c>
      <c r="H40" s="255">
        <v>94.845360824742258</v>
      </c>
      <c r="I40" s="149"/>
      <c r="J40" s="259">
        <v>1</v>
      </c>
      <c r="K40" s="259">
        <v>1</v>
      </c>
      <c r="L40" s="259">
        <v>2</v>
      </c>
      <c r="M40" s="259">
        <v>1</v>
      </c>
      <c r="N40" s="61">
        <v>5</v>
      </c>
      <c r="O40" s="255">
        <v>5.1546391752577314</v>
      </c>
      <c r="P40" s="149"/>
      <c r="Q40" s="62">
        <v>97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2" t="s">
        <v>193</v>
      </c>
      <c r="B42" s="148"/>
      <c r="C42" s="74">
        <v>2189</v>
      </c>
      <c r="D42" s="74">
        <v>100</v>
      </c>
      <c r="E42" s="74">
        <v>5136</v>
      </c>
      <c r="F42" s="74">
        <v>164</v>
      </c>
      <c r="G42" s="74">
        <v>7589</v>
      </c>
      <c r="H42" s="163">
        <v>94.484561752988043</v>
      </c>
      <c r="I42" s="148"/>
      <c r="J42" s="74">
        <v>127</v>
      </c>
      <c r="K42" s="73">
        <v>15</v>
      </c>
      <c r="L42" s="74">
        <v>281</v>
      </c>
      <c r="M42" s="73">
        <v>20</v>
      </c>
      <c r="N42" s="74">
        <v>443</v>
      </c>
      <c r="O42" s="163">
        <v>5.5154382470119518</v>
      </c>
      <c r="P42" s="148"/>
      <c r="Q42" s="74">
        <v>8032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4" t="s">
        <v>366</v>
      </c>
      <c r="B44" s="55"/>
      <c r="C44" s="259">
        <v>1</v>
      </c>
      <c r="D44" s="259"/>
      <c r="E44" s="259">
        <v>3</v>
      </c>
      <c r="F44" s="259"/>
      <c r="G44" s="61">
        <v>4</v>
      </c>
      <c r="H44" s="255">
        <v>10</v>
      </c>
      <c r="I44" s="55"/>
      <c r="J44" s="259">
        <v>29</v>
      </c>
      <c r="K44" s="259"/>
      <c r="L44" s="259">
        <v>7</v>
      </c>
      <c r="M44" s="259"/>
      <c r="N44" s="61">
        <v>36</v>
      </c>
      <c r="O44" s="255">
        <v>90</v>
      </c>
      <c r="P44" s="55"/>
      <c r="Q44" s="61">
        <v>40</v>
      </c>
    </row>
    <row r="45" spans="1:17" ht="15.75">
      <c r="A45" s="104" t="s">
        <v>183</v>
      </c>
      <c r="B45" s="55"/>
      <c r="C45" s="259">
        <v>6</v>
      </c>
      <c r="D45" s="259"/>
      <c r="E45" s="259">
        <v>18</v>
      </c>
      <c r="F45" s="259"/>
      <c r="G45" s="62">
        <v>24</v>
      </c>
      <c r="H45" s="255">
        <v>43.636363636363633</v>
      </c>
      <c r="I45" s="55"/>
      <c r="J45" s="259">
        <v>16</v>
      </c>
      <c r="K45" s="259"/>
      <c r="L45" s="259">
        <v>15</v>
      </c>
      <c r="M45" s="259"/>
      <c r="N45" s="61">
        <v>31</v>
      </c>
      <c r="O45" s="255">
        <v>56.36363636363636</v>
      </c>
      <c r="P45" s="55"/>
      <c r="Q45" s="62">
        <v>55</v>
      </c>
    </row>
    <row r="46" spans="1:17" ht="15.75">
      <c r="A46" s="104" t="s">
        <v>184</v>
      </c>
      <c r="B46" s="55"/>
      <c r="C46" s="259">
        <v>1</v>
      </c>
      <c r="D46" s="259"/>
      <c r="E46" s="259">
        <v>10</v>
      </c>
      <c r="F46" s="259"/>
      <c r="G46" s="62">
        <v>11</v>
      </c>
      <c r="H46" s="255">
        <v>33.333333333333329</v>
      </c>
      <c r="I46" s="55"/>
      <c r="J46" s="259">
        <v>11</v>
      </c>
      <c r="K46" s="259"/>
      <c r="L46" s="259">
        <v>11</v>
      </c>
      <c r="M46" s="259"/>
      <c r="N46" s="61">
        <v>22</v>
      </c>
      <c r="O46" s="255">
        <v>66.666666666666657</v>
      </c>
      <c r="P46" s="55"/>
      <c r="Q46" s="62">
        <v>33</v>
      </c>
    </row>
    <row r="47" spans="1:17" ht="15.75">
      <c r="A47" s="104" t="s">
        <v>185</v>
      </c>
      <c r="B47" s="55"/>
      <c r="C47" s="259">
        <v>0</v>
      </c>
      <c r="D47" s="259"/>
      <c r="E47" s="259">
        <v>1</v>
      </c>
      <c r="F47" s="259"/>
      <c r="G47" s="61">
        <v>1</v>
      </c>
      <c r="H47" s="255">
        <v>33.333333333333329</v>
      </c>
      <c r="I47" s="55"/>
      <c r="J47" s="259">
        <v>0</v>
      </c>
      <c r="K47" s="259"/>
      <c r="L47" s="259">
        <v>2</v>
      </c>
      <c r="M47" s="259"/>
      <c r="N47" s="61">
        <v>2</v>
      </c>
      <c r="O47" s="255">
        <v>66.666666666666657</v>
      </c>
      <c r="P47" s="55"/>
      <c r="Q47" s="61">
        <v>3</v>
      </c>
    </row>
    <row r="48" spans="1:17" ht="15.75">
      <c r="A48" s="104" t="s">
        <v>186</v>
      </c>
      <c r="B48" s="55"/>
      <c r="C48" s="259">
        <v>0</v>
      </c>
      <c r="D48" s="259"/>
      <c r="E48" s="259">
        <v>3</v>
      </c>
      <c r="F48" s="259">
        <v>0</v>
      </c>
      <c r="G48" s="61">
        <v>3</v>
      </c>
      <c r="H48" s="255">
        <v>16.666666666666664</v>
      </c>
      <c r="I48" s="55"/>
      <c r="J48" s="259"/>
      <c r="K48" s="259"/>
      <c r="L48" s="259">
        <v>15</v>
      </c>
      <c r="M48" s="259"/>
      <c r="N48" s="61">
        <v>15</v>
      </c>
      <c r="O48" s="255">
        <v>83.333333333333343</v>
      </c>
      <c r="P48" s="55"/>
      <c r="Q48" s="61">
        <v>18</v>
      </c>
    </row>
    <row r="49" spans="1:17" ht="15.75">
      <c r="A49" s="104" t="s">
        <v>187</v>
      </c>
      <c r="B49" s="55"/>
      <c r="C49" s="259">
        <v>2</v>
      </c>
      <c r="D49" s="259"/>
      <c r="E49" s="259"/>
      <c r="F49" s="259"/>
      <c r="G49" s="61">
        <v>2</v>
      </c>
      <c r="H49" s="255">
        <v>5.7142857142857144</v>
      </c>
      <c r="I49" s="55"/>
      <c r="J49" s="259">
        <v>13</v>
      </c>
      <c r="K49" s="259"/>
      <c r="L49" s="259">
        <v>20</v>
      </c>
      <c r="M49" s="259"/>
      <c r="N49" s="62">
        <v>33</v>
      </c>
      <c r="O49" s="255">
        <v>94.285714285714278</v>
      </c>
      <c r="P49" s="55"/>
      <c r="Q49" s="62">
        <v>35</v>
      </c>
    </row>
    <row r="50" spans="1:17" ht="15.75">
      <c r="A50" s="104" t="s">
        <v>188</v>
      </c>
      <c r="B50" s="55"/>
      <c r="C50" s="259">
        <v>3</v>
      </c>
      <c r="D50" s="259"/>
      <c r="E50" s="259">
        <v>9</v>
      </c>
      <c r="F50" s="259"/>
      <c r="G50" s="61">
        <v>12</v>
      </c>
      <c r="H50" s="255">
        <v>20</v>
      </c>
      <c r="I50" s="55"/>
      <c r="J50" s="259">
        <v>15</v>
      </c>
      <c r="K50" s="259"/>
      <c r="L50" s="259">
        <v>33</v>
      </c>
      <c r="M50" s="259"/>
      <c r="N50" s="62">
        <v>48</v>
      </c>
      <c r="O50" s="255">
        <v>80</v>
      </c>
      <c r="P50" s="55"/>
      <c r="Q50" s="62">
        <v>60</v>
      </c>
    </row>
    <row r="51" spans="1:17" ht="15.75">
      <c r="A51" s="104" t="s">
        <v>189</v>
      </c>
      <c r="B51" s="55"/>
      <c r="C51" s="259">
        <v>3</v>
      </c>
      <c r="D51" s="259"/>
      <c r="E51" s="259">
        <v>15</v>
      </c>
      <c r="F51" s="259"/>
      <c r="G51" s="62">
        <v>18</v>
      </c>
      <c r="H51" s="255">
        <v>27.692307692307693</v>
      </c>
      <c r="I51" s="55"/>
      <c r="J51" s="259">
        <v>20</v>
      </c>
      <c r="K51" s="259"/>
      <c r="L51" s="259">
        <v>27</v>
      </c>
      <c r="M51" s="259"/>
      <c r="N51" s="61">
        <v>47</v>
      </c>
      <c r="O51" s="255">
        <v>72.307692307692307</v>
      </c>
      <c r="P51" s="55"/>
      <c r="Q51" s="62">
        <v>65</v>
      </c>
    </row>
    <row r="52" spans="1:17" ht="15.75">
      <c r="A52" s="104" t="s">
        <v>190</v>
      </c>
      <c r="B52" s="55"/>
      <c r="C52" s="259">
        <v>5</v>
      </c>
      <c r="D52" s="259"/>
      <c r="E52" s="259">
        <v>16</v>
      </c>
      <c r="F52" s="259"/>
      <c r="G52" s="61">
        <v>21</v>
      </c>
      <c r="H52" s="255">
        <v>27.27272727272727</v>
      </c>
      <c r="I52" s="55"/>
      <c r="J52" s="259">
        <v>24</v>
      </c>
      <c r="K52" s="259"/>
      <c r="L52" s="259">
        <v>32</v>
      </c>
      <c r="M52" s="259"/>
      <c r="N52" s="62">
        <v>56</v>
      </c>
      <c r="O52" s="255">
        <v>72.727272727272734</v>
      </c>
      <c r="P52" s="55"/>
      <c r="Q52" s="62">
        <v>77</v>
      </c>
    </row>
    <row r="53" spans="1:17" ht="15.75">
      <c r="A53" s="104" t="s">
        <v>182</v>
      </c>
      <c r="B53" s="55"/>
      <c r="C53" s="259">
        <v>1</v>
      </c>
      <c r="D53" s="259"/>
      <c r="E53" s="259">
        <v>16</v>
      </c>
      <c r="F53" s="259"/>
      <c r="G53" s="62">
        <v>17</v>
      </c>
      <c r="H53" s="255">
        <v>41.463414634146339</v>
      </c>
      <c r="I53" s="55"/>
      <c r="J53" s="259">
        <v>9</v>
      </c>
      <c r="K53" s="259"/>
      <c r="L53" s="259">
        <v>15</v>
      </c>
      <c r="M53" s="259"/>
      <c r="N53" s="61">
        <v>24</v>
      </c>
      <c r="O53" s="255">
        <v>58.536585365853654</v>
      </c>
      <c r="P53" s="55"/>
      <c r="Q53" s="62">
        <v>41</v>
      </c>
    </row>
    <row r="54" spans="1:17" ht="15.75">
      <c r="A54" s="104" t="s">
        <v>181</v>
      </c>
      <c r="B54" s="55"/>
      <c r="C54" s="259"/>
      <c r="D54" s="259">
        <v>2</v>
      </c>
      <c r="E54" s="259"/>
      <c r="F54" s="259">
        <v>2</v>
      </c>
      <c r="G54" s="61">
        <v>4</v>
      </c>
      <c r="H54" s="255">
        <v>13.333333333333334</v>
      </c>
      <c r="I54" s="55"/>
      <c r="J54" s="259"/>
      <c r="K54" s="259">
        <v>13</v>
      </c>
      <c r="L54" s="259"/>
      <c r="M54" s="259">
        <v>13</v>
      </c>
      <c r="N54" s="61">
        <v>26</v>
      </c>
      <c r="O54" s="255">
        <v>86.666666666666671</v>
      </c>
      <c r="P54" s="55"/>
      <c r="Q54" s="62">
        <v>30</v>
      </c>
    </row>
    <row r="55" spans="1:17" ht="15.75">
      <c r="A55" s="104" t="s">
        <v>180</v>
      </c>
      <c r="B55" s="55"/>
      <c r="C55" s="259">
        <v>1</v>
      </c>
      <c r="D55" s="259"/>
      <c r="E55" s="259">
        <v>7</v>
      </c>
      <c r="F55" s="259"/>
      <c r="G55" s="61">
        <v>8</v>
      </c>
      <c r="H55" s="255">
        <v>23.52941176470588</v>
      </c>
      <c r="I55" s="55"/>
      <c r="J55" s="259">
        <v>4</v>
      </c>
      <c r="K55" s="259"/>
      <c r="L55" s="259">
        <v>22</v>
      </c>
      <c r="M55" s="259"/>
      <c r="N55" s="61">
        <v>26</v>
      </c>
      <c r="O55" s="255">
        <v>76.470588235294116</v>
      </c>
      <c r="P55" s="55"/>
      <c r="Q55" s="62">
        <v>34</v>
      </c>
    </row>
    <row r="56" spans="1:17" ht="15.75" customHeight="1">
      <c r="A56" s="104" t="s">
        <v>179</v>
      </c>
      <c r="B56" s="55"/>
      <c r="C56" s="259"/>
      <c r="D56" s="259"/>
      <c r="E56" s="259">
        <v>7</v>
      </c>
      <c r="F56" s="259"/>
      <c r="G56" s="61">
        <v>7</v>
      </c>
      <c r="H56" s="255">
        <v>21.212121212121211</v>
      </c>
      <c r="I56" s="55"/>
      <c r="J56" s="259">
        <v>9</v>
      </c>
      <c r="K56" s="259"/>
      <c r="L56" s="259">
        <v>17</v>
      </c>
      <c r="M56" s="259"/>
      <c r="N56" s="62">
        <v>26</v>
      </c>
      <c r="O56" s="255">
        <v>78.787878787878782</v>
      </c>
      <c r="P56" s="55"/>
      <c r="Q56" s="62">
        <v>33</v>
      </c>
    </row>
    <row r="57" spans="1:17" ht="15.75">
      <c r="A57" s="104" t="s">
        <v>191</v>
      </c>
      <c r="B57" s="55"/>
      <c r="C57" s="259"/>
      <c r="D57" s="259"/>
      <c r="E57" s="259">
        <v>6</v>
      </c>
      <c r="F57" s="259"/>
      <c r="G57" s="61">
        <v>6</v>
      </c>
      <c r="H57" s="255">
        <v>60</v>
      </c>
      <c r="I57" s="55"/>
      <c r="J57" s="259"/>
      <c r="K57" s="259"/>
      <c r="L57" s="259">
        <v>4</v>
      </c>
      <c r="M57" s="259"/>
      <c r="N57" s="61">
        <v>4</v>
      </c>
      <c r="O57" s="255">
        <v>40</v>
      </c>
      <c r="P57" s="55"/>
      <c r="Q57" s="61">
        <v>10</v>
      </c>
    </row>
    <row r="58" spans="1:17" ht="8.1" customHeight="1">
      <c r="A58" s="141"/>
      <c r="B58" s="55"/>
      <c r="C58" s="153"/>
      <c r="D58" s="153"/>
      <c r="E58" s="153"/>
      <c r="F58" s="153"/>
      <c r="G58" s="160"/>
      <c r="H58" s="160"/>
      <c r="I58" s="55"/>
      <c r="J58" s="153"/>
      <c r="K58" s="153"/>
      <c r="L58" s="153"/>
      <c r="M58" s="153"/>
      <c r="N58" s="160"/>
      <c r="O58" s="160"/>
      <c r="P58" s="55"/>
      <c r="Q58" s="160"/>
    </row>
    <row r="59" spans="1:17" ht="15.75">
      <c r="A59" s="71" t="s">
        <v>193</v>
      </c>
      <c r="B59" s="55"/>
      <c r="C59" s="158">
        <v>23</v>
      </c>
      <c r="D59" s="158">
        <v>2</v>
      </c>
      <c r="E59" s="158">
        <v>111</v>
      </c>
      <c r="F59" s="158">
        <v>2</v>
      </c>
      <c r="G59" s="158">
        <v>138</v>
      </c>
      <c r="H59" s="256">
        <v>25.842696629213485</v>
      </c>
      <c r="I59" s="55"/>
      <c r="J59" s="158">
        <v>150</v>
      </c>
      <c r="K59" s="159">
        <v>13</v>
      </c>
      <c r="L59" s="159">
        <v>220</v>
      </c>
      <c r="M59" s="159">
        <v>13</v>
      </c>
      <c r="N59" s="159">
        <v>396</v>
      </c>
      <c r="O59" s="257">
        <v>74.157303370786522</v>
      </c>
      <c r="P59" s="55"/>
      <c r="Q59" s="157">
        <v>534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2" t="s">
        <v>90</v>
      </c>
      <c r="B61" s="55"/>
      <c r="C61" s="74">
        <v>2212</v>
      </c>
      <c r="D61" s="74">
        <v>102</v>
      </c>
      <c r="E61" s="74">
        <v>5247</v>
      </c>
      <c r="F61" s="74">
        <v>166</v>
      </c>
      <c r="G61" s="74">
        <v>7727</v>
      </c>
      <c r="H61" s="163">
        <v>90.205463460191453</v>
      </c>
      <c r="I61" s="55"/>
      <c r="J61" s="74">
        <v>277</v>
      </c>
      <c r="K61" s="74">
        <v>28</v>
      </c>
      <c r="L61" s="74">
        <v>501</v>
      </c>
      <c r="M61" s="73">
        <v>33</v>
      </c>
      <c r="N61" s="74">
        <v>839</v>
      </c>
      <c r="O61" s="163">
        <v>9.7945365398085453</v>
      </c>
      <c r="P61" s="55"/>
      <c r="Q61" s="74">
        <v>8566</v>
      </c>
    </row>
    <row r="62" spans="1:17">
      <c r="A62" s="55"/>
    </row>
    <row r="63" spans="1:17" ht="14.1" customHeight="1">
      <c r="A63" s="162" t="s">
        <v>276</v>
      </c>
    </row>
    <row r="64" spans="1:17" ht="14.1" customHeight="1">
      <c r="A64" s="162" t="s">
        <v>388</v>
      </c>
    </row>
    <row r="65" spans="1:1" ht="14.1" customHeight="1">
      <c r="A65" s="162" t="s">
        <v>265</v>
      </c>
    </row>
    <row r="66" spans="1:1" ht="14.1" customHeight="1">
      <c r="A66" s="162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15" orientation="landscape" useFirstPageNumber="1" r:id="rId1"/>
  <headerFooter scaleWithDoc="0">
    <oddHeader>&amp;L&amp;G&amp;C&amp;G&amp;R&amp;G</oddHeader>
    <oddFooter>&amp;R&amp;"Montserrat,Normal"&amp;10 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D5020-2DBC-40F6-92EB-FCF44821E215}">
  <dimension ref="A1:M38"/>
  <sheetViews>
    <sheetView view="pageBreakPreview" zoomScale="85" zoomScaleNormal="100" zoomScaleSheetLayoutView="85" workbookViewId="0">
      <selection activeCell="T10" sqref="T10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53</v>
      </c>
    </row>
    <row r="2" spans="1:13" ht="20.100000000000001" customHeight="1">
      <c r="A2" s="501" t="s">
        <v>389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260"/>
      <c r="B4" s="261"/>
      <c r="C4" s="258"/>
    </row>
    <row r="5" spans="1:13">
      <c r="A5" s="262" t="s">
        <v>369</v>
      </c>
      <c r="B5" s="262" t="s">
        <v>90</v>
      </c>
      <c r="C5" s="258"/>
    </row>
    <row r="6" spans="1:13" ht="16.5">
      <c r="A6" s="262" t="s">
        <v>282</v>
      </c>
      <c r="B6" s="263">
        <v>2314</v>
      </c>
      <c r="C6" s="258"/>
    </row>
    <row r="7" spans="1:13" ht="24.75">
      <c r="A7" s="262" t="s">
        <v>284</v>
      </c>
      <c r="B7" s="263">
        <v>5413</v>
      </c>
      <c r="C7" s="258"/>
    </row>
    <row r="8" spans="1:13" ht="16.5">
      <c r="A8" s="262" t="s">
        <v>283</v>
      </c>
      <c r="B8" s="263">
        <v>305</v>
      </c>
      <c r="C8" s="258"/>
    </row>
    <row r="9" spans="1:13" ht="24.75">
      <c r="A9" s="262" t="s">
        <v>285</v>
      </c>
      <c r="B9" s="263">
        <v>534</v>
      </c>
      <c r="C9" s="258"/>
    </row>
    <row r="10" spans="1:13">
      <c r="A10" s="262" t="s">
        <v>90</v>
      </c>
      <c r="B10" s="263"/>
      <c r="C10" s="258"/>
    </row>
    <row r="11" spans="1:13">
      <c r="A11" s="260"/>
      <c r="B11" s="261"/>
      <c r="C11" s="258"/>
    </row>
    <row r="12" spans="1:13">
      <c r="A12" s="258"/>
      <c r="B12" s="258"/>
      <c r="C12" s="258"/>
    </row>
    <row r="13" spans="1:13">
      <c r="A13" s="258"/>
      <c r="B13" s="258"/>
      <c r="C13" s="258"/>
    </row>
    <row r="14" spans="1:13">
      <c r="A14" s="258"/>
      <c r="B14" s="258"/>
      <c r="C14" s="258"/>
    </row>
    <row r="15" spans="1:13">
      <c r="A15" s="258"/>
      <c r="B15" s="258"/>
      <c r="C15" s="258"/>
    </row>
    <row r="16" spans="1:13">
      <c r="A16" s="258"/>
      <c r="B16" s="258"/>
      <c r="C16" s="258"/>
    </row>
    <row r="31" spans="6:8" ht="19.5">
      <c r="F31" s="100" t="s">
        <v>267</v>
      </c>
      <c r="G31" s="526">
        <v>8566</v>
      </c>
      <c r="H31" s="526"/>
    </row>
    <row r="36" spans="1:1" ht="8.1" customHeight="1">
      <c r="A36" s="102" t="s">
        <v>276</v>
      </c>
    </row>
    <row r="37" spans="1:1" ht="8.1" customHeight="1">
      <c r="A37" s="102" t="s">
        <v>265</v>
      </c>
    </row>
    <row r="38" spans="1:1" ht="8.1" customHeight="1">
      <c r="A38" s="102" t="s">
        <v>266</v>
      </c>
    </row>
  </sheetData>
  <mergeCells count="3">
    <mergeCell ref="A3:M3"/>
    <mergeCell ref="A2:M2"/>
    <mergeCell ref="G31:H31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7A5AC-16A2-49B6-A1E2-AF9386C6ED6E}">
  <dimension ref="A1:Q20"/>
  <sheetViews>
    <sheetView view="pageBreakPreview" topLeftCell="A4" zoomScale="60" zoomScaleNormal="100" workbookViewId="0">
      <selection activeCell="U26" sqref="U26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53</v>
      </c>
    </row>
    <row r="2" spans="1:17" ht="24.95" customHeight="1">
      <c r="A2" s="527" t="s">
        <v>391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</row>
    <row r="3" spans="1:17" ht="24.95" customHeight="1">
      <c r="A3" s="527" t="str">
        <f>UPPER(CONCATENATE("Julio 2023"))</f>
        <v>JULIO 2023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17" ht="150" customHeight="1">
      <c r="A4" s="55"/>
    </row>
    <row r="5" spans="1:17" ht="30" customHeight="1">
      <c r="A5" s="523" t="s">
        <v>372</v>
      </c>
      <c r="B5" s="69"/>
      <c r="C5" s="516" t="s">
        <v>269</v>
      </c>
      <c r="D5" s="516"/>
      <c r="E5" s="516"/>
      <c r="F5" s="516"/>
      <c r="G5" s="516"/>
      <c r="H5" s="516"/>
      <c r="I5" s="69"/>
      <c r="J5" s="516" t="s">
        <v>270</v>
      </c>
      <c r="K5" s="516"/>
      <c r="L5" s="516"/>
      <c r="M5" s="516"/>
      <c r="N5" s="516"/>
      <c r="O5" s="516"/>
      <c r="P5" s="517"/>
      <c r="Q5" s="523" t="s">
        <v>90</v>
      </c>
    </row>
    <row r="6" spans="1:17" ht="30" customHeight="1">
      <c r="A6" s="524"/>
      <c r="B6" s="69"/>
      <c r="C6" s="516" t="s">
        <v>278</v>
      </c>
      <c r="D6" s="516"/>
      <c r="E6" s="516" t="s">
        <v>279</v>
      </c>
      <c r="F6" s="516"/>
      <c r="G6" s="516" t="s">
        <v>193</v>
      </c>
      <c r="H6" s="516" t="s">
        <v>271</v>
      </c>
      <c r="I6" s="69"/>
      <c r="J6" s="516" t="s">
        <v>278</v>
      </c>
      <c r="K6" s="516"/>
      <c r="L6" s="516" t="s">
        <v>279</v>
      </c>
      <c r="M6" s="516"/>
      <c r="N6" s="516" t="s">
        <v>193</v>
      </c>
      <c r="O6" s="516" t="s">
        <v>271</v>
      </c>
      <c r="P6" s="517"/>
      <c r="Q6" s="524"/>
    </row>
    <row r="7" spans="1:17" ht="30" customHeight="1">
      <c r="A7" s="525"/>
      <c r="B7" s="69"/>
      <c r="C7" s="64" t="s">
        <v>272</v>
      </c>
      <c r="D7" s="64" t="s">
        <v>273</v>
      </c>
      <c r="E7" s="64" t="s">
        <v>272</v>
      </c>
      <c r="F7" s="64" t="s">
        <v>273</v>
      </c>
      <c r="G7" s="516"/>
      <c r="H7" s="516"/>
      <c r="I7" s="69"/>
      <c r="J7" s="64" t="s">
        <v>272</v>
      </c>
      <c r="K7" s="64" t="s">
        <v>273</v>
      </c>
      <c r="L7" s="64" t="s">
        <v>272</v>
      </c>
      <c r="M7" s="64" t="s">
        <v>273</v>
      </c>
      <c r="N7" s="516"/>
      <c r="O7" s="516"/>
      <c r="P7" s="517"/>
      <c r="Q7" s="52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50" t="s">
        <v>381</v>
      </c>
      <c r="B9" s="149"/>
      <c r="C9" s="152">
        <v>1292</v>
      </c>
      <c r="D9" s="151">
        <v>70</v>
      </c>
      <c r="E9" s="152">
        <v>3050</v>
      </c>
      <c r="F9" s="151">
        <v>118</v>
      </c>
      <c r="G9" s="62">
        <v>4530</v>
      </c>
      <c r="H9" s="61">
        <v>89</v>
      </c>
      <c r="I9" s="149"/>
      <c r="J9" s="151">
        <v>180</v>
      </c>
      <c r="K9" s="151">
        <v>20</v>
      </c>
      <c r="L9" s="151">
        <v>344</v>
      </c>
      <c r="M9" s="151">
        <v>23</v>
      </c>
      <c r="N9" s="61">
        <v>567</v>
      </c>
      <c r="O9" s="61">
        <v>11</v>
      </c>
      <c r="P9" s="149"/>
      <c r="Q9" s="62">
        <v>5097</v>
      </c>
    </row>
    <row r="10" spans="1:17" ht="50.1" customHeight="1">
      <c r="A10" s="150" t="s">
        <v>382</v>
      </c>
      <c r="B10" s="149"/>
      <c r="C10" s="151">
        <v>556</v>
      </c>
      <c r="D10" s="151">
        <v>19</v>
      </c>
      <c r="E10" s="152">
        <v>1294</v>
      </c>
      <c r="F10" s="151">
        <v>34</v>
      </c>
      <c r="G10" s="62">
        <v>1903</v>
      </c>
      <c r="H10" s="61">
        <v>92</v>
      </c>
      <c r="I10" s="149"/>
      <c r="J10" s="151">
        <v>64</v>
      </c>
      <c r="K10" s="151">
        <v>6</v>
      </c>
      <c r="L10" s="151">
        <v>102</v>
      </c>
      <c r="M10" s="151">
        <v>4</v>
      </c>
      <c r="N10" s="61">
        <v>176</v>
      </c>
      <c r="O10" s="61">
        <v>8</v>
      </c>
      <c r="P10" s="149"/>
      <c r="Q10" s="62">
        <v>2079</v>
      </c>
    </row>
    <row r="11" spans="1:17" ht="50.1" customHeight="1">
      <c r="A11" s="150" t="s">
        <v>383</v>
      </c>
      <c r="B11" s="149"/>
      <c r="C11" s="151">
        <v>229</v>
      </c>
      <c r="D11" s="151">
        <v>10</v>
      </c>
      <c r="E11" s="151">
        <v>557</v>
      </c>
      <c r="F11" s="151">
        <v>8</v>
      </c>
      <c r="G11" s="61">
        <v>804</v>
      </c>
      <c r="H11" s="61">
        <v>92</v>
      </c>
      <c r="I11" s="149"/>
      <c r="J11" s="151">
        <v>23</v>
      </c>
      <c r="K11" s="151">
        <v>2</v>
      </c>
      <c r="L11" s="151">
        <v>44</v>
      </c>
      <c r="M11" s="151">
        <v>5</v>
      </c>
      <c r="N11" s="61">
        <v>74</v>
      </c>
      <c r="O11" s="61">
        <v>8</v>
      </c>
      <c r="P11" s="149"/>
      <c r="Q11" s="61">
        <v>878</v>
      </c>
    </row>
    <row r="12" spans="1:17" ht="50.1" customHeight="1">
      <c r="A12" s="150" t="s">
        <v>384</v>
      </c>
      <c r="B12" s="149"/>
      <c r="C12" s="151">
        <v>101</v>
      </c>
      <c r="D12" s="151">
        <v>2</v>
      </c>
      <c r="E12" s="151">
        <v>236</v>
      </c>
      <c r="F12" s="151">
        <v>2</v>
      </c>
      <c r="G12" s="61">
        <v>341</v>
      </c>
      <c r="H12" s="61">
        <v>96</v>
      </c>
      <c r="I12" s="149"/>
      <c r="J12" s="151">
        <v>6</v>
      </c>
      <c r="K12" s="151"/>
      <c r="L12" s="151">
        <v>6</v>
      </c>
      <c r="M12" s="151">
        <v>1</v>
      </c>
      <c r="N12" s="61">
        <v>13</v>
      </c>
      <c r="O12" s="61">
        <v>4</v>
      </c>
      <c r="P12" s="149"/>
      <c r="Q12" s="61">
        <v>354</v>
      </c>
    </row>
    <row r="13" spans="1:17" ht="50.1" customHeight="1">
      <c r="A13" s="150" t="s">
        <v>385</v>
      </c>
      <c r="B13" s="149"/>
      <c r="C13" s="151">
        <v>34</v>
      </c>
      <c r="D13" s="151">
        <v>1</v>
      </c>
      <c r="E13" s="151">
        <v>110</v>
      </c>
      <c r="F13" s="151">
        <v>4</v>
      </c>
      <c r="G13" s="61">
        <v>149</v>
      </c>
      <c r="H13" s="61">
        <v>94</v>
      </c>
      <c r="I13" s="149"/>
      <c r="J13" s="151">
        <v>4</v>
      </c>
      <c r="K13" s="151"/>
      <c r="L13" s="151">
        <v>5</v>
      </c>
      <c r="M13" s="151"/>
      <c r="N13" s="61">
        <v>9</v>
      </c>
      <c r="O13" s="61">
        <v>6</v>
      </c>
      <c r="P13" s="149"/>
      <c r="Q13" s="61">
        <v>158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2" t="s">
        <v>90</v>
      </c>
      <c r="B15" s="148"/>
      <c r="C15" s="74">
        <v>2212</v>
      </c>
      <c r="D15" s="74">
        <v>102</v>
      </c>
      <c r="E15" s="74">
        <v>5247</v>
      </c>
      <c r="F15" s="74">
        <v>166</v>
      </c>
      <c r="G15" s="74">
        <v>7727</v>
      </c>
      <c r="H15" s="163">
        <v>90.205463460191453</v>
      </c>
      <c r="I15" s="148"/>
      <c r="J15" s="74">
        <v>277</v>
      </c>
      <c r="K15" s="74">
        <v>28</v>
      </c>
      <c r="L15" s="74">
        <v>501</v>
      </c>
      <c r="M15" s="73">
        <v>33</v>
      </c>
      <c r="N15" s="74">
        <v>839</v>
      </c>
      <c r="O15" s="163">
        <v>9.7945365398085453</v>
      </c>
      <c r="P15" s="148"/>
      <c r="Q15" s="74">
        <v>8566</v>
      </c>
    </row>
    <row r="16" spans="1:17">
      <c r="A16" s="55"/>
    </row>
    <row r="17" spans="1:1" ht="15" customHeight="1">
      <c r="A17" s="162" t="s">
        <v>276</v>
      </c>
    </row>
    <row r="18" spans="1:1" ht="15" customHeight="1">
      <c r="A18" s="162" t="s">
        <v>390</v>
      </c>
    </row>
    <row r="19" spans="1:1" ht="15" customHeight="1">
      <c r="A19" s="162" t="s">
        <v>265</v>
      </c>
    </row>
    <row r="20" spans="1:1" ht="15" customHeight="1">
      <c r="A20" s="162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6B4DC-1202-4A91-BDF6-A68AAD8FAB47}">
  <dimension ref="A1:W101"/>
  <sheetViews>
    <sheetView showGridLines="0" showRuler="0" view="pageBreakPreview" topLeftCell="A64" zoomScale="25" zoomScaleNormal="70" zoomScaleSheetLayoutView="25" zoomScalePageLayoutView="25" workbookViewId="0">
      <selection activeCell="U90" sqref="U90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222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83" t="s">
        <v>0</v>
      </c>
      <c r="B1" s="221"/>
    </row>
    <row r="2" spans="1:23" ht="78" customHeight="1">
      <c r="A2" s="483"/>
      <c r="B2" s="221"/>
      <c r="C2" s="477" t="s">
        <v>2</v>
      </c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223">
        <v>1</v>
      </c>
      <c r="R2" s="224"/>
      <c r="S2" s="225"/>
      <c r="T2" s="225"/>
      <c r="U2" s="225"/>
      <c r="V2" s="225"/>
      <c r="W2" s="225"/>
    </row>
    <row r="3" spans="1:23" ht="24.95" customHeight="1">
      <c r="A3" s="483"/>
      <c r="B3" s="221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3"/>
      <c r="R3" s="225"/>
      <c r="S3" s="225"/>
      <c r="T3" s="225"/>
      <c r="U3" s="225"/>
      <c r="V3" s="225"/>
      <c r="W3" s="225"/>
    </row>
    <row r="4" spans="1:23" ht="78" customHeight="1">
      <c r="A4" s="483"/>
      <c r="B4" s="221"/>
      <c r="C4" s="479" t="s">
        <v>1</v>
      </c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226"/>
    </row>
    <row r="5" spans="1:23" s="48" customFormat="1" ht="24.95" customHeight="1">
      <c r="A5" s="483"/>
      <c r="B5" s="221"/>
      <c r="C5" s="227"/>
      <c r="D5" s="227"/>
      <c r="E5" s="227"/>
      <c r="F5" s="227"/>
      <c r="G5" s="227"/>
      <c r="H5" s="228"/>
      <c r="I5" s="227"/>
      <c r="Q5" s="222"/>
    </row>
    <row r="6" spans="1:23" s="5" customFormat="1" ht="78" customHeight="1">
      <c r="A6" s="483"/>
      <c r="B6" s="221"/>
      <c r="C6" s="477" t="s">
        <v>4</v>
      </c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222">
        <v>2</v>
      </c>
    </row>
    <row r="7" spans="1:23" s="47" customFormat="1" ht="24.95" customHeight="1">
      <c r="A7" s="483"/>
      <c r="B7" s="221"/>
      <c r="I7" s="45"/>
      <c r="Q7" s="222"/>
    </row>
    <row r="8" spans="1:23" s="5" customFormat="1" ht="78" customHeight="1">
      <c r="A8" s="483"/>
      <c r="B8" s="221"/>
      <c r="C8" s="477" t="s">
        <v>5</v>
      </c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  <c r="Q8" s="222">
        <v>3</v>
      </c>
    </row>
    <row r="9" spans="1:23" s="5" customFormat="1" ht="15" customHeight="1">
      <c r="A9" s="483"/>
      <c r="B9" s="221"/>
      <c r="C9" s="8"/>
      <c r="D9" s="9"/>
      <c r="E9" s="9"/>
      <c r="F9" s="9"/>
      <c r="G9" s="9"/>
      <c r="H9" s="4"/>
      <c r="I9" s="6"/>
      <c r="Q9" s="222"/>
    </row>
    <row r="10" spans="1:23" s="47" customFormat="1" ht="99.95" customHeight="1">
      <c r="A10" s="483"/>
      <c r="B10" s="221"/>
      <c r="C10" s="476" t="s">
        <v>6</v>
      </c>
      <c r="D10" s="476"/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222">
        <v>4</v>
      </c>
    </row>
    <row r="11" spans="1:23" s="5" customFormat="1" ht="15" customHeight="1">
      <c r="A11" s="483"/>
      <c r="B11" s="221"/>
      <c r="C11" s="9"/>
      <c r="D11" s="9"/>
      <c r="E11" s="9"/>
      <c r="F11" s="9"/>
      <c r="G11" s="9"/>
      <c r="H11" s="10"/>
      <c r="I11" s="6"/>
      <c r="Q11" s="222"/>
    </row>
    <row r="12" spans="1:23" s="47" customFormat="1" ht="99.95" customHeight="1">
      <c r="A12" s="483"/>
      <c r="B12" s="221"/>
      <c r="C12" s="476" t="s">
        <v>557</v>
      </c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222">
        <v>5</v>
      </c>
    </row>
    <row r="13" spans="1:23" s="5" customFormat="1" ht="15" customHeight="1">
      <c r="A13" s="483"/>
      <c r="B13" s="221"/>
      <c r="C13" s="12"/>
      <c r="D13" s="12"/>
      <c r="E13" s="12"/>
      <c r="F13" s="12"/>
      <c r="G13" s="12"/>
      <c r="H13" s="10"/>
      <c r="I13" s="6"/>
      <c r="Q13" s="222"/>
    </row>
    <row r="14" spans="1:23" s="47" customFormat="1" ht="99.95" customHeight="1">
      <c r="A14" s="483"/>
      <c r="B14" s="221"/>
      <c r="C14" s="477" t="s">
        <v>44</v>
      </c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7"/>
      <c r="P14" s="477"/>
      <c r="Q14" s="222">
        <v>6</v>
      </c>
    </row>
    <row r="15" spans="1:23" s="5" customFormat="1" ht="15" customHeight="1">
      <c r="A15" s="483"/>
      <c r="B15" s="221"/>
      <c r="C15" s="12"/>
      <c r="D15" s="12"/>
      <c r="E15" s="12"/>
      <c r="F15" s="12"/>
      <c r="G15" s="12"/>
      <c r="H15" s="10"/>
      <c r="I15" s="6"/>
      <c r="Q15" s="222"/>
    </row>
    <row r="16" spans="1:23" s="47" customFormat="1" ht="99.95" customHeight="1">
      <c r="A16" s="483"/>
      <c r="B16" s="221"/>
      <c r="C16" s="476" t="s">
        <v>7</v>
      </c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  <c r="O16" s="476"/>
      <c r="P16" s="476"/>
      <c r="Q16" s="222">
        <v>7</v>
      </c>
    </row>
    <row r="17" spans="1:17" s="5" customFormat="1" ht="15" customHeight="1">
      <c r="A17" s="483"/>
      <c r="B17" s="221"/>
      <c r="C17" s="9"/>
      <c r="D17" s="9"/>
      <c r="E17" s="9"/>
      <c r="F17" s="9"/>
      <c r="G17" s="9"/>
      <c r="H17" s="4"/>
      <c r="I17" s="6"/>
      <c r="Q17" s="222"/>
    </row>
    <row r="18" spans="1:17" s="47" customFormat="1" ht="99.95" customHeight="1">
      <c r="A18" s="483"/>
      <c r="B18" s="221"/>
      <c r="C18" s="476" t="s">
        <v>8</v>
      </c>
      <c r="D18" s="476"/>
      <c r="E18" s="476"/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222">
        <v>8</v>
      </c>
    </row>
    <row r="19" spans="1:17" s="5" customFormat="1" ht="15" customHeight="1">
      <c r="A19" s="483"/>
      <c r="B19" s="221"/>
      <c r="C19" s="9"/>
      <c r="D19" s="9"/>
      <c r="E19" s="9"/>
      <c r="F19" s="9"/>
      <c r="G19" s="9"/>
      <c r="H19" s="10"/>
      <c r="I19" s="6"/>
      <c r="Q19" s="222"/>
    </row>
    <row r="20" spans="1:17" s="47" customFormat="1" ht="99.95" customHeight="1">
      <c r="A20" s="483"/>
      <c r="B20" s="221"/>
      <c r="C20" s="476" t="s">
        <v>9</v>
      </c>
      <c r="D20" s="476"/>
      <c r="E20" s="476"/>
      <c r="F20" s="476"/>
      <c r="G20" s="476"/>
      <c r="H20" s="476"/>
      <c r="I20" s="476"/>
      <c r="J20" s="476"/>
      <c r="K20" s="476"/>
      <c r="L20" s="476"/>
      <c r="M20" s="476"/>
      <c r="N20" s="476"/>
      <c r="O20" s="476"/>
      <c r="P20" s="476"/>
      <c r="Q20" s="222">
        <v>9</v>
      </c>
    </row>
    <row r="21" spans="1:17" s="5" customFormat="1" ht="15" customHeight="1">
      <c r="A21" s="483"/>
      <c r="B21" s="221"/>
      <c r="C21" s="43"/>
      <c r="D21" s="9"/>
      <c r="E21" s="9"/>
      <c r="F21" s="9"/>
      <c r="G21" s="9"/>
      <c r="H21" s="4"/>
      <c r="I21" s="6"/>
      <c r="Q21" s="222"/>
    </row>
    <row r="22" spans="1:17" s="47" customFormat="1" ht="99.95" customHeight="1">
      <c r="A22" s="483"/>
      <c r="B22" s="221"/>
      <c r="C22" s="478" t="s">
        <v>10</v>
      </c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8"/>
      <c r="O22" s="478"/>
      <c r="P22" s="478"/>
      <c r="Q22" s="230"/>
    </row>
    <row r="23" spans="1:17" s="5" customFormat="1" ht="15" customHeight="1">
      <c r="A23" s="483"/>
      <c r="B23" s="221"/>
      <c r="C23" s="44"/>
      <c r="D23" s="44"/>
      <c r="E23" s="44"/>
      <c r="F23" s="44"/>
      <c r="G23" s="44"/>
      <c r="H23" s="4"/>
      <c r="I23" s="6"/>
      <c r="Q23" s="222"/>
    </row>
    <row r="24" spans="1:17" s="47" customFormat="1" ht="99.95" customHeight="1">
      <c r="A24" s="483"/>
      <c r="B24" s="221"/>
      <c r="C24" s="477" t="s">
        <v>12</v>
      </c>
      <c r="D24" s="477"/>
      <c r="E24" s="477"/>
      <c r="F24" s="477"/>
      <c r="G24" s="477"/>
      <c r="H24" s="477"/>
      <c r="I24" s="477"/>
      <c r="J24" s="477"/>
      <c r="K24" s="477"/>
      <c r="L24" s="477"/>
      <c r="M24" s="477"/>
      <c r="N24" s="477"/>
      <c r="O24" s="477"/>
      <c r="P24" s="477"/>
      <c r="Q24" s="222">
        <v>10</v>
      </c>
    </row>
    <row r="25" spans="1:17" s="5" customFormat="1" ht="15" customHeight="1">
      <c r="A25" s="483"/>
      <c r="B25" s="221"/>
      <c r="C25" s="12"/>
      <c r="D25" s="9"/>
      <c r="E25" s="9"/>
      <c r="F25" s="9"/>
      <c r="G25" s="9"/>
      <c r="H25" s="14"/>
      <c r="I25" s="6"/>
      <c r="Q25" s="222"/>
    </row>
    <row r="26" spans="1:17" s="47" customFormat="1" ht="99.95" customHeight="1">
      <c r="A26" s="483"/>
      <c r="B26" s="221"/>
      <c r="C26" s="477" t="s">
        <v>13</v>
      </c>
      <c r="D26" s="477"/>
      <c r="E26" s="477"/>
      <c r="F26" s="477"/>
      <c r="G26" s="477"/>
      <c r="H26" s="477"/>
      <c r="I26" s="477"/>
      <c r="J26" s="477"/>
      <c r="K26" s="477"/>
      <c r="L26" s="477"/>
      <c r="M26" s="477"/>
      <c r="N26" s="477"/>
      <c r="O26" s="477"/>
      <c r="P26" s="477"/>
      <c r="Q26" s="222">
        <v>11</v>
      </c>
    </row>
    <row r="27" spans="1:17" s="5" customFormat="1" ht="15" customHeight="1">
      <c r="A27" s="483"/>
      <c r="B27" s="221"/>
      <c r="C27" s="12"/>
      <c r="D27" s="12"/>
      <c r="E27" s="12"/>
      <c r="F27" s="12"/>
      <c r="G27" s="12"/>
      <c r="H27" s="14"/>
      <c r="I27" s="6"/>
      <c r="Q27" s="222"/>
    </row>
    <row r="28" spans="1:17" s="47" customFormat="1" ht="99.95" customHeight="1">
      <c r="A28" s="483"/>
      <c r="B28" s="221"/>
      <c r="C28" s="477" t="s">
        <v>14</v>
      </c>
      <c r="D28" s="477"/>
      <c r="E28" s="477"/>
      <c r="F28" s="477"/>
      <c r="G28" s="477"/>
      <c r="H28" s="477"/>
      <c r="I28" s="477"/>
      <c r="J28" s="477"/>
      <c r="K28" s="477"/>
      <c r="L28" s="477"/>
      <c r="M28" s="477"/>
      <c r="N28" s="477"/>
      <c r="O28" s="477"/>
      <c r="P28" s="477"/>
      <c r="Q28" s="222">
        <v>11</v>
      </c>
    </row>
    <row r="29" spans="1:17" s="5" customFormat="1" ht="15" customHeight="1">
      <c r="A29" s="483"/>
      <c r="B29" s="221"/>
      <c r="C29" s="9"/>
      <c r="D29" s="9"/>
      <c r="E29" s="9"/>
      <c r="F29" s="9"/>
      <c r="G29" s="9"/>
      <c r="H29" s="4"/>
      <c r="I29" s="6"/>
      <c r="Q29" s="222" t="s">
        <v>558</v>
      </c>
    </row>
    <row r="30" spans="1:17" s="47" customFormat="1" ht="99.95" customHeight="1">
      <c r="A30" s="483"/>
      <c r="B30" s="221"/>
      <c r="C30" s="479" t="s">
        <v>11</v>
      </c>
      <c r="D30" s="479"/>
      <c r="E30" s="479"/>
      <c r="F30" s="479"/>
      <c r="G30" s="479"/>
      <c r="H30" s="479"/>
      <c r="I30" s="479"/>
      <c r="J30" s="479"/>
      <c r="K30" s="479"/>
      <c r="L30" s="479"/>
      <c r="M30" s="479"/>
      <c r="N30" s="479"/>
      <c r="O30" s="479"/>
      <c r="P30" s="479"/>
      <c r="Q30" s="230"/>
    </row>
    <row r="31" spans="1:17" s="5" customFormat="1" ht="15" customHeight="1">
      <c r="A31" s="483"/>
      <c r="B31" s="221"/>
      <c r="C31" s="12"/>
      <c r="D31" s="9"/>
      <c r="E31" s="9"/>
      <c r="F31" s="9"/>
      <c r="G31" s="9"/>
      <c r="H31" s="4"/>
      <c r="I31" s="6"/>
      <c r="Q31" s="222"/>
    </row>
    <row r="32" spans="1:17" s="47" customFormat="1" ht="99.95" customHeight="1">
      <c r="A32" s="483"/>
      <c r="B32" s="221"/>
      <c r="C32" s="476" t="s">
        <v>15</v>
      </c>
      <c r="D32" s="476"/>
      <c r="E32" s="476"/>
      <c r="F32" s="476"/>
      <c r="G32" s="476"/>
      <c r="H32" s="476"/>
      <c r="I32" s="476"/>
      <c r="J32" s="476"/>
      <c r="K32" s="476"/>
      <c r="L32" s="476"/>
      <c r="M32" s="476"/>
      <c r="N32" s="476"/>
      <c r="O32" s="476"/>
      <c r="P32" s="476"/>
      <c r="Q32" s="222">
        <v>12</v>
      </c>
    </row>
    <row r="33" spans="1:17" s="5" customFormat="1" ht="15" customHeight="1">
      <c r="A33" s="483"/>
      <c r="B33" s="221"/>
      <c r="C33" s="231"/>
      <c r="D33" s="231"/>
      <c r="E33" s="231"/>
      <c r="F33" s="231"/>
      <c r="G33" s="231"/>
      <c r="H33" s="232"/>
      <c r="I33" s="233"/>
      <c r="J33" s="234"/>
      <c r="K33" s="234"/>
      <c r="L33" s="234"/>
      <c r="M33" s="234"/>
      <c r="N33" s="234"/>
      <c r="O33" s="234"/>
      <c r="P33" s="234"/>
      <c r="Q33" s="222"/>
    </row>
    <row r="34" spans="1:17" s="47" customFormat="1" ht="99.95" customHeight="1">
      <c r="A34" s="483"/>
      <c r="B34" s="221"/>
      <c r="C34" s="476" t="s">
        <v>16</v>
      </c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476"/>
      <c r="Q34" s="222">
        <v>13</v>
      </c>
    </row>
    <row r="35" spans="1:17" s="5" customFormat="1" ht="15" customHeight="1">
      <c r="A35" s="483"/>
      <c r="B35" s="221"/>
      <c r="C35" s="231"/>
      <c r="D35" s="231"/>
      <c r="E35" s="231"/>
      <c r="F35" s="231"/>
      <c r="G35" s="231"/>
      <c r="H35" s="235"/>
      <c r="I35" s="233"/>
      <c r="J35" s="234"/>
      <c r="K35" s="234"/>
      <c r="L35" s="234"/>
      <c r="M35" s="234"/>
      <c r="N35" s="234"/>
      <c r="O35" s="234"/>
      <c r="P35" s="234"/>
      <c r="Q35" s="222"/>
    </row>
    <row r="36" spans="1:17" s="47" customFormat="1" ht="99.95" customHeight="1">
      <c r="A36" s="483"/>
      <c r="B36" s="221"/>
      <c r="C36" s="476" t="s">
        <v>17</v>
      </c>
      <c r="D36" s="476"/>
      <c r="E36" s="476"/>
      <c r="F36" s="476"/>
      <c r="G36" s="476"/>
      <c r="H36" s="476"/>
      <c r="I36" s="476"/>
      <c r="J36" s="476"/>
      <c r="K36" s="476"/>
      <c r="L36" s="476"/>
      <c r="M36" s="476"/>
      <c r="N36" s="476"/>
      <c r="O36" s="476"/>
      <c r="P36" s="476"/>
      <c r="Q36" s="222">
        <v>14</v>
      </c>
    </row>
    <row r="37" spans="1:17" s="5" customFormat="1" ht="15" customHeight="1">
      <c r="A37" s="483"/>
      <c r="B37" s="221"/>
      <c r="C37" s="236"/>
      <c r="D37" s="231"/>
      <c r="E37" s="231"/>
      <c r="F37" s="231"/>
      <c r="G37" s="231"/>
      <c r="H37" s="233"/>
      <c r="I37" s="233"/>
      <c r="J37" s="234"/>
      <c r="K37" s="234"/>
      <c r="L37" s="234"/>
      <c r="M37" s="234"/>
      <c r="N37" s="234"/>
      <c r="O37" s="234"/>
      <c r="P37" s="234"/>
      <c r="Q37" s="222"/>
    </row>
    <row r="38" spans="1:17" s="47" customFormat="1" ht="99.95" customHeight="1">
      <c r="A38" s="483"/>
      <c r="B38" s="221"/>
      <c r="C38" s="477" t="s">
        <v>18</v>
      </c>
      <c r="D38" s="477"/>
      <c r="E38" s="477"/>
      <c r="F38" s="477"/>
      <c r="G38" s="477"/>
      <c r="H38" s="477"/>
      <c r="I38" s="477"/>
      <c r="J38" s="477"/>
      <c r="K38" s="477"/>
      <c r="L38" s="477"/>
      <c r="M38" s="477"/>
      <c r="N38" s="477"/>
      <c r="O38" s="477"/>
      <c r="P38" s="477"/>
      <c r="Q38" s="222">
        <v>15</v>
      </c>
    </row>
    <row r="39" spans="1:17" s="5" customFormat="1" ht="15" customHeight="1">
      <c r="A39" s="483"/>
      <c r="B39" s="221"/>
      <c r="C39" s="9"/>
      <c r="D39" s="9"/>
      <c r="E39" s="9"/>
      <c r="F39" s="9"/>
      <c r="G39" s="9"/>
      <c r="H39" s="4"/>
      <c r="I39" s="6"/>
      <c r="Q39" s="222"/>
    </row>
    <row r="40" spans="1:17" s="47" customFormat="1" ht="99.95" customHeight="1">
      <c r="A40" s="483"/>
      <c r="B40" s="221"/>
      <c r="C40" s="476" t="s">
        <v>559</v>
      </c>
      <c r="D40" s="476"/>
      <c r="E40" s="476"/>
      <c r="F40" s="476"/>
      <c r="G40" s="476"/>
      <c r="H40" s="476"/>
      <c r="I40" s="476"/>
      <c r="J40" s="476"/>
      <c r="K40" s="476"/>
      <c r="L40" s="476"/>
      <c r="M40" s="476"/>
      <c r="N40" s="476"/>
      <c r="O40" s="476"/>
      <c r="P40" s="476"/>
      <c r="Q40" s="222">
        <v>16</v>
      </c>
    </row>
    <row r="41" spans="1:17" s="47" customFormat="1" ht="24.95" customHeight="1">
      <c r="A41" s="483"/>
      <c r="B41" s="221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2"/>
    </row>
    <row r="42" spans="1:17" s="47" customFormat="1" ht="99.95" customHeight="1">
      <c r="A42" s="483"/>
      <c r="B42" s="221"/>
      <c r="C42" s="476" t="s">
        <v>3</v>
      </c>
      <c r="D42" s="476"/>
      <c r="E42" s="476"/>
      <c r="F42" s="476"/>
      <c r="G42" s="476"/>
      <c r="H42" s="476"/>
      <c r="I42" s="476"/>
      <c r="J42" s="476"/>
      <c r="K42" s="476"/>
      <c r="L42" s="476"/>
      <c r="M42" s="476"/>
      <c r="N42" s="476"/>
      <c r="O42" s="476"/>
      <c r="P42" s="476"/>
      <c r="Q42" s="222">
        <v>17</v>
      </c>
    </row>
    <row r="43" spans="1:17" s="5" customFormat="1" ht="15" customHeight="1">
      <c r="A43" s="483"/>
      <c r="B43" s="221"/>
      <c r="C43" s="9"/>
      <c r="D43" s="9"/>
      <c r="E43" s="9"/>
      <c r="F43" s="9"/>
      <c r="G43" s="9"/>
      <c r="H43" s="10"/>
      <c r="I43" s="6"/>
      <c r="Q43" s="222"/>
    </row>
    <row r="44" spans="1:17" s="47" customFormat="1" ht="99.95" customHeight="1">
      <c r="A44" s="483"/>
      <c r="B44" s="221"/>
      <c r="C44" s="480" t="s">
        <v>19</v>
      </c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230"/>
    </row>
    <row r="45" spans="1:17" s="5" customFormat="1" ht="15" customHeight="1">
      <c r="A45" s="483"/>
      <c r="B45" s="221"/>
      <c r="C45" s="15"/>
      <c r="D45" s="16"/>
      <c r="E45" s="16"/>
      <c r="F45" s="16"/>
      <c r="G45" s="16"/>
      <c r="H45" s="17"/>
      <c r="I45" s="18"/>
      <c r="Q45" s="222"/>
    </row>
    <row r="46" spans="1:17" s="5" customFormat="1" ht="78" customHeight="1">
      <c r="A46" s="483"/>
      <c r="B46" s="221"/>
      <c r="C46" s="481" t="s">
        <v>20</v>
      </c>
      <c r="D46" s="48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222">
        <v>18</v>
      </c>
    </row>
    <row r="47" spans="1:17" ht="24.95" customHeight="1">
      <c r="A47" s="483"/>
      <c r="B47" s="221"/>
      <c r="C47" s="238"/>
      <c r="D47" s="239"/>
      <c r="E47" s="239"/>
      <c r="F47" s="239"/>
      <c r="G47" s="239"/>
      <c r="H47" s="240"/>
      <c r="I47" s="241"/>
      <c r="J47" s="130"/>
      <c r="K47" s="130"/>
      <c r="L47" s="130"/>
      <c r="M47" s="130"/>
      <c r="N47" s="130"/>
      <c r="O47" s="242"/>
      <c r="P47" s="130"/>
    </row>
    <row r="48" spans="1:17" ht="60" customHeight="1">
      <c r="A48" s="483"/>
      <c r="B48" s="221"/>
      <c r="C48" s="482" t="s">
        <v>21</v>
      </c>
      <c r="D48" s="482"/>
      <c r="E48" s="482"/>
      <c r="F48" s="482"/>
      <c r="G48" s="482"/>
      <c r="H48" s="482"/>
      <c r="I48" s="482"/>
      <c r="J48" s="482"/>
      <c r="K48" s="482"/>
      <c r="L48" s="482"/>
      <c r="M48" s="482"/>
      <c r="N48" s="482"/>
      <c r="O48" s="482"/>
      <c r="P48" s="482"/>
      <c r="Q48" s="222">
        <v>19</v>
      </c>
    </row>
    <row r="49" spans="1:23" ht="24.95" customHeight="1">
      <c r="A49" s="483"/>
      <c r="C49" s="239"/>
      <c r="D49" s="239"/>
      <c r="E49" s="239"/>
      <c r="F49" s="239"/>
      <c r="G49" s="239"/>
      <c r="H49" s="240"/>
      <c r="I49" s="241"/>
      <c r="J49" s="243"/>
      <c r="K49" s="243"/>
      <c r="L49" s="243"/>
      <c r="M49" s="243"/>
      <c r="N49" s="243"/>
      <c r="O49" s="244"/>
      <c r="P49" s="243"/>
      <c r="Q49" s="245"/>
      <c r="R49" s="227"/>
      <c r="S49" s="227"/>
      <c r="T49" s="227"/>
      <c r="U49" s="227"/>
      <c r="V49" s="227"/>
      <c r="W49" s="228"/>
    </row>
    <row r="50" spans="1:23" ht="78" customHeight="1">
      <c r="A50" s="483"/>
      <c r="C50" s="481" t="s">
        <v>21</v>
      </c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222">
        <v>20</v>
      </c>
      <c r="R50" s="5"/>
      <c r="S50" s="5"/>
      <c r="T50" s="5"/>
      <c r="U50" s="5"/>
      <c r="V50" s="5"/>
      <c r="W50" s="5"/>
    </row>
    <row r="51" spans="1:23" ht="24.95" customHeight="1">
      <c r="A51" s="483" t="s">
        <v>0</v>
      </c>
      <c r="C51" s="239"/>
      <c r="D51" s="239"/>
      <c r="E51" s="239"/>
      <c r="F51" s="239"/>
      <c r="G51" s="239"/>
      <c r="H51" s="246"/>
      <c r="I51" s="241"/>
      <c r="J51" s="130"/>
      <c r="K51" s="130"/>
      <c r="L51" s="130"/>
      <c r="M51" s="130"/>
      <c r="N51" s="130"/>
      <c r="O51" s="247"/>
      <c r="P51" s="130"/>
      <c r="Q51" s="1"/>
      <c r="W51" s="46"/>
    </row>
    <row r="52" spans="1:23" ht="78" customHeight="1">
      <c r="A52" s="483"/>
      <c r="C52" s="481" t="s">
        <v>22</v>
      </c>
      <c r="D52" s="481"/>
      <c r="E52" s="481"/>
      <c r="F52" s="481"/>
      <c r="G52" s="481"/>
      <c r="H52" s="481"/>
      <c r="I52" s="481"/>
      <c r="J52" s="481"/>
      <c r="K52" s="481"/>
      <c r="L52" s="481"/>
      <c r="M52" s="481"/>
      <c r="N52" s="481"/>
      <c r="O52" s="481"/>
      <c r="P52" s="481"/>
      <c r="Q52" s="222">
        <v>21</v>
      </c>
      <c r="R52" s="7"/>
      <c r="S52" s="7"/>
      <c r="T52" s="7"/>
      <c r="U52" s="7"/>
      <c r="V52" s="7"/>
      <c r="W52" s="7"/>
    </row>
    <row r="53" spans="1:23" ht="24.95" customHeight="1">
      <c r="A53" s="483"/>
      <c r="C53" s="239"/>
      <c r="D53" s="239"/>
      <c r="E53" s="239"/>
      <c r="F53" s="239"/>
      <c r="G53" s="239"/>
      <c r="H53" s="246"/>
      <c r="I53" s="241"/>
      <c r="J53" s="130"/>
      <c r="K53" s="130"/>
      <c r="L53" s="130"/>
      <c r="M53" s="130"/>
      <c r="N53" s="130"/>
      <c r="O53" s="247"/>
      <c r="P53" s="130"/>
      <c r="Q53" s="1"/>
      <c r="W53" s="46"/>
    </row>
    <row r="54" spans="1:23" ht="78" customHeight="1">
      <c r="A54" s="483"/>
      <c r="C54" s="482" t="s">
        <v>23</v>
      </c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222">
        <v>22</v>
      </c>
      <c r="R54" s="11"/>
      <c r="S54" s="11"/>
      <c r="T54" s="6"/>
      <c r="U54" s="6"/>
      <c r="V54" s="6"/>
      <c r="W54" s="4"/>
    </row>
    <row r="55" spans="1:23" ht="24.95" customHeight="1">
      <c r="A55" s="483"/>
      <c r="C55" s="239"/>
      <c r="D55" s="239"/>
      <c r="E55" s="239"/>
      <c r="F55" s="239"/>
      <c r="G55" s="239"/>
      <c r="H55" s="246"/>
      <c r="I55" s="241"/>
      <c r="J55" s="130"/>
      <c r="K55" s="130"/>
      <c r="L55" s="130"/>
      <c r="M55" s="130"/>
      <c r="N55" s="130"/>
      <c r="O55" s="242"/>
      <c r="P55" s="130"/>
      <c r="Q55" s="1"/>
      <c r="W55" s="47"/>
    </row>
    <row r="56" spans="1:23" ht="78" customHeight="1">
      <c r="A56" s="483"/>
      <c r="C56" s="481" t="s">
        <v>24</v>
      </c>
      <c r="D56" s="481"/>
      <c r="E56" s="481"/>
      <c r="F56" s="481"/>
      <c r="G56" s="481"/>
      <c r="H56" s="481"/>
      <c r="I56" s="481"/>
      <c r="J56" s="481"/>
      <c r="K56" s="481"/>
      <c r="L56" s="481"/>
      <c r="M56" s="481"/>
      <c r="N56" s="481"/>
      <c r="O56" s="481"/>
      <c r="P56" s="481"/>
      <c r="Q56" s="222">
        <v>23</v>
      </c>
      <c r="R56" s="5"/>
      <c r="S56" s="5"/>
      <c r="T56" s="5"/>
      <c r="U56" s="5"/>
      <c r="V56" s="5"/>
      <c r="W56" s="5"/>
    </row>
    <row r="57" spans="1:23" ht="24.95" customHeight="1">
      <c r="A57" s="483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83"/>
      <c r="C58" s="480" t="s">
        <v>45</v>
      </c>
      <c r="D58" s="480"/>
      <c r="E58" s="480"/>
      <c r="F58" s="480"/>
      <c r="G58" s="480"/>
      <c r="H58" s="480"/>
      <c r="I58" s="480"/>
      <c r="J58" s="480"/>
      <c r="K58" s="480"/>
      <c r="L58" s="480"/>
      <c r="M58" s="480"/>
      <c r="N58" s="480"/>
      <c r="O58" s="480"/>
      <c r="P58" s="480"/>
      <c r="Q58" s="230"/>
      <c r="R58" s="5"/>
      <c r="S58" s="5"/>
      <c r="T58" s="5"/>
      <c r="U58" s="5"/>
      <c r="V58" s="5"/>
      <c r="W58" s="5"/>
    </row>
    <row r="59" spans="1:23" ht="24.95" customHeight="1">
      <c r="A59" s="483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83"/>
      <c r="C60" s="482" t="s">
        <v>560</v>
      </c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482"/>
      <c r="P60" s="482"/>
      <c r="Q60" s="248">
        <v>24</v>
      </c>
      <c r="R60" s="6"/>
      <c r="S60" s="6"/>
      <c r="T60" s="6"/>
      <c r="U60" s="6"/>
      <c r="V60" s="6"/>
      <c r="W60" s="4"/>
    </row>
    <row r="61" spans="1:23" ht="24.95" customHeight="1">
      <c r="A61" s="483"/>
      <c r="C61" s="229"/>
      <c r="D61" s="229"/>
      <c r="E61" s="229"/>
      <c r="F61" s="229"/>
      <c r="G61" s="229"/>
      <c r="H61" s="249"/>
      <c r="I61" s="250"/>
      <c r="J61" s="249"/>
      <c r="K61" s="249"/>
      <c r="L61" s="249"/>
      <c r="M61" s="249"/>
      <c r="N61" s="249"/>
      <c r="O61" s="237"/>
      <c r="P61" s="249"/>
      <c r="Q61" s="1"/>
      <c r="W61" s="46"/>
    </row>
    <row r="62" spans="1:23" ht="78" customHeight="1">
      <c r="A62" s="483"/>
      <c r="C62" s="482" t="s">
        <v>561</v>
      </c>
      <c r="D62" s="482"/>
      <c r="E62" s="482"/>
      <c r="F62" s="482"/>
      <c r="G62" s="482"/>
      <c r="H62" s="482"/>
      <c r="I62" s="482"/>
      <c r="J62" s="482"/>
      <c r="K62" s="482"/>
      <c r="L62" s="482"/>
      <c r="M62" s="482"/>
      <c r="N62" s="482"/>
      <c r="O62" s="482"/>
      <c r="P62" s="482"/>
      <c r="Q62" s="222">
        <v>25</v>
      </c>
      <c r="R62" s="5"/>
      <c r="S62" s="5"/>
      <c r="T62" s="5"/>
      <c r="U62" s="5"/>
      <c r="V62" s="5"/>
      <c r="W62" s="5"/>
    </row>
    <row r="63" spans="1:23" ht="24.95" customHeight="1">
      <c r="A63" s="483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37"/>
      <c r="P63" s="249"/>
      <c r="Q63" s="1"/>
      <c r="W63" s="46"/>
    </row>
    <row r="64" spans="1:23" ht="78" customHeight="1">
      <c r="A64" s="483"/>
      <c r="C64" s="482" t="s">
        <v>562</v>
      </c>
      <c r="D64" s="482"/>
      <c r="E64" s="482"/>
      <c r="F64" s="482"/>
      <c r="G64" s="482"/>
      <c r="H64" s="482"/>
      <c r="I64" s="482"/>
      <c r="J64" s="482"/>
      <c r="K64" s="482"/>
      <c r="L64" s="482"/>
      <c r="M64" s="482"/>
      <c r="N64" s="482"/>
      <c r="O64" s="482"/>
      <c r="P64" s="482"/>
      <c r="Q64" s="251">
        <v>26</v>
      </c>
      <c r="R64" s="11"/>
      <c r="S64" s="11"/>
      <c r="T64" s="6"/>
      <c r="U64" s="6"/>
      <c r="V64" s="6"/>
      <c r="W64" s="4"/>
    </row>
    <row r="65" spans="1:23" ht="24.75" customHeight="1">
      <c r="A65" s="483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37"/>
      <c r="P65" s="249"/>
      <c r="Q65" s="1"/>
      <c r="W65" s="46"/>
    </row>
    <row r="66" spans="1:23" ht="78" customHeight="1">
      <c r="A66" s="483"/>
      <c r="C66" s="481" t="s">
        <v>563</v>
      </c>
      <c r="D66" s="481"/>
      <c r="E66" s="481"/>
      <c r="F66" s="481"/>
      <c r="G66" s="481"/>
      <c r="H66" s="481"/>
      <c r="I66" s="481"/>
      <c r="J66" s="481"/>
      <c r="K66" s="481"/>
      <c r="L66" s="481"/>
      <c r="M66" s="481"/>
      <c r="N66" s="481"/>
      <c r="O66" s="481"/>
      <c r="P66" s="481"/>
      <c r="Q66" s="248">
        <v>27</v>
      </c>
      <c r="R66" s="6"/>
      <c r="S66" s="6"/>
      <c r="T66" s="6"/>
      <c r="U66" s="6"/>
      <c r="V66" s="6"/>
      <c r="W66" s="4"/>
    </row>
    <row r="67" spans="1:23" ht="24.75" customHeight="1">
      <c r="A67" s="483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249"/>
      <c r="N67" s="249"/>
      <c r="O67" s="237"/>
      <c r="P67" s="249"/>
      <c r="Q67" s="1"/>
      <c r="W67" s="46"/>
    </row>
    <row r="68" spans="1:23" ht="78" customHeight="1">
      <c r="A68" s="483"/>
      <c r="C68" s="481" t="s">
        <v>564</v>
      </c>
      <c r="D68" s="481"/>
      <c r="E68" s="481"/>
      <c r="F68" s="481"/>
      <c r="G68" s="481"/>
      <c r="H68" s="481"/>
      <c r="I68" s="481"/>
      <c r="J68" s="481"/>
      <c r="K68" s="481"/>
      <c r="L68" s="481"/>
      <c r="M68" s="481"/>
      <c r="N68" s="481"/>
      <c r="O68" s="481"/>
      <c r="P68" s="481"/>
      <c r="Q68" s="222">
        <v>28</v>
      </c>
      <c r="R68" s="5"/>
      <c r="S68" s="5"/>
      <c r="T68" s="5"/>
      <c r="U68" s="5"/>
      <c r="V68" s="5"/>
      <c r="W68" s="5"/>
    </row>
    <row r="69" spans="1:23" ht="24.95" customHeight="1">
      <c r="A69" s="483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83"/>
      <c r="C70" s="479" t="s">
        <v>52</v>
      </c>
      <c r="D70" s="479"/>
      <c r="E70" s="479"/>
      <c r="F70" s="479"/>
      <c r="G70" s="479"/>
      <c r="H70" s="479"/>
      <c r="I70" s="479"/>
      <c r="J70" s="479"/>
      <c r="K70" s="479"/>
      <c r="L70" s="479"/>
      <c r="M70" s="479"/>
      <c r="N70" s="479"/>
      <c r="O70" s="479"/>
      <c r="P70" s="479"/>
      <c r="Q70" s="252"/>
      <c r="R70" s="42"/>
      <c r="S70" s="42"/>
      <c r="T70" s="42"/>
      <c r="U70" s="42"/>
      <c r="V70" s="42"/>
      <c r="W70" s="4"/>
    </row>
    <row r="71" spans="1:23" ht="24.95" customHeight="1">
      <c r="A71" s="483"/>
      <c r="O71" s="46"/>
      <c r="P71" s="47"/>
      <c r="Q71" s="1"/>
      <c r="W71" s="46"/>
    </row>
    <row r="72" spans="1:23" ht="78" customHeight="1">
      <c r="A72" s="483"/>
      <c r="C72" s="476" t="s">
        <v>47</v>
      </c>
      <c r="D72" s="476"/>
      <c r="E72" s="476"/>
      <c r="F72" s="476"/>
      <c r="G72" s="476"/>
      <c r="H72" s="476"/>
      <c r="I72" s="476"/>
      <c r="J72" s="476"/>
      <c r="K72" s="476"/>
      <c r="L72" s="476"/>
      <c r="M72" s="476"/>
      <c r="N72" s="476"/>
      <c r="O72" s="476"/>
      <c r="P72" s="476"/>
      <c r="Q72" s="253" t="s">
        <v>565</v>
      </c>
      <c r="R72" s="13"/>
      <c r="S72" s="13"/>
      <c r="T72" s="6"/>
      <c r="U72" s="6"/>
      <c r="V72" s="6"/>
      <c r="W72" s="10"/>
    </row>
    <row r="73" spans="1:23" ht="24.95" customHeight="1">
      <c r="A73" s="483"/>
      <c r="O73" s="52"/>
      <c r="P73" s="47"/>
      <c r="Q73" s="1"/>
      <c r="W73" s="46"/>
    </row>
    <row r="74" spans="1:23" ht="78" customHeight="1">
      <c r="A74" s="483"/>
      <c r="C74" s="476" t="s">
        <v>48</v>
      </c>
      <c r="D74" s="476"/>
      <c r="E74" s="476"/>
      <c r="F74" s="476"/>
      <c r="G74" s="476"/>
      <c r="H74" s="476"/>
      <c r="I74" s="476"/>
      <c r="J74" s="476"/>
      <c r="K74" s="476"/>
      <c r="L74" s="476"/>
      <c r="M74" s="476"/>
      <c r="N74" s="476"/>
      <c r="O74" s="476"/>
      <c r="P74" s="476"/>
      <c r="Q74" s="222">
        <v>30</v>
      </c>
      <c r="R74" s="11"/>
      <c r="S74" s="11"/>
      <c r="T74" s="6"/>
      <c r="U74" s="6"/>
      <c r="V74" s="6"/>
      <c r="W74" s="4"/>
    </row>
    <row r="75" spans="1:23" ht="24.95" customHeight="1">
      <c r="A75" s="483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83"/>
      <c r="C76" s="476" t="s">
        <v>49</v>
      </c>
      <c r="D76" s="476"/>
      <c r="E76" s="476"/>
      <c r="F76" s="476"/>
      <c r="G76" s="476"/>
      <c r="H76" s="476"/>
      <c r="I76" s="476"/>
      <c r="J76" s="476"/>
      <c r="K76" s="476"/>
      <c r="L76" s="476"/>
      <c r="M76" s="476"/>
      <c r="N76" s="476"/>
      <c r="O76" s="476"/>
      <c r="P76" s="476"/>
      <c r="Q76" s="222">
        <v>31</v>
      </c>
      <c r="R76" s="5"/>
      <c r="S76" s="5"/>
      <c r="T76" s="5"/>
      <c r="U76" s="5"/>
      <c r="V76" s="5"/>
      <c r="W76" s="5"/>
    </row>
    <row r="77" spans="1:23" ht="24.95" customHeight="1">
      <c r="A77" s="483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83"/>
      <c r="C78" s="476" t="s">
        <v>50</v>
      </c>
      <c r="D78" s="476"/>
      <c r="E78" s="476"/>
      <c r="F78" s="476"/>
      <c r="G78" s="476"/>
      <c r="H78" s="476"/>
      <c r="I78" s="476"/>
      <c r="J78" s="476"/>
      <c r="K78" s="476"/>
      <c r="L78" s="476"/>
      <c r="M78" s="476"/>
      <c r="N78" s="476"/>
      <c r="O78" s="476"/>
      <c r="P78" s="476"/>
      <c r="Q78" s="248">
        <v>32</v>
      </c>
      <c r="R78" s="6"/>
      <c r="S78" s="6"/>
      <c r="T78" s="6"/>
      <c r="U78" s="6"/>
      <c r="V78" s="6"/>
      <c r="W78" s="10"/>
    </row>
    <row r="79" spans="1:23" ht="24.95" customHeight="1">
      <c r="A79" s="483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83"/>
      <c r="C80" s="476" t="s">
        <v>566</v>
      </c>
      <c r="D80" s="476"/>
      <c r="E80" s="476"/>
      <c r="F80" s="476"/>
      <c r="G80" s="476"/>
      <c r="H80" s="476"/>
      <c r="I80" s="476"/>
      <c r="J80" s="476"/>
      <c r="K80" s="476"/>
      <c r="L80" s="476"/>
      <c r="M80" s="476"/>
      <c r="N80" s="476"/>
      <c r="O80" s="476"/>
      <c r="P80" s="476"/>
      <c r="Q80" s="222">
        <v>33</v>
      </c>
      <c r="R80" s="5"/>
      <c r="S80" s="5"/>
      <c r="T80" s="5"/>
      <c r="U80" s="5"/>
      <c r="V80" s="5"/>
      <c r="W80" s="5"/>
    </row>
    <row r="81" spans="1:23" ht="24.95" customHeight="1">
      <c r="A81" s="483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83"/>
      <c r="C82" s="480" t="s">
        <v>25</v>
      </c>
      <c r="D82" s="480"/>
      <c r="E82" s="480"/>
      <c r="F82" s="480"/>
      <c r="G82" s="480"/>
      <c r="H82" s="480"/>
      <c r="I82" s="480"/>
      <c r="J82" s="480"/>
      <c r="K82" s="480"/>
      <c r="L82" s="480"/>
      <c r="M82" s="480"/>
      <c r="N82" s="480"/>
      <c r="O82" s="480"/>
      <c r="P82" s="480"/>
      <c r="Q82" s="230"/>
      <c r="R82" s="5"/>
      <c r="S82" s="5"/>
      <c r="T82" s="5"/>
      <c r="U82" s="5"/>
      <c r="V82" s="5"/>
      <c r="W82" s="5"/>
    </row>
    <row r="83" spans="1:23" ht="24.95" customHeight="1">
      <c r="A83" s="483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83"/>
      <c r="C84" s="482" t="s">
        <v>26</v>
      </c>
      <c r="D84" s="482"/>
      <c r="E84" s="482"/>
      <c r="F84" s="482"/>
      <c r="G84" s="482"/>
      <c r="H84" s="482"/>
      <c r="I84" s="482"/>
      <c r="J84" s="482"/>
      <c r="K84" s="482"/>
      <c r="L84" s="482"/>
      <c r="M84" s="482"/>
      <c r="N84" s="482"/>
      <c r="O84" s="482"/>
      <c r="P84" s="482"/>
      <c r="Q84" s="254">
        <v>34</v>
      </c>
      <c r="R84" s="42"/>
      <c r="S84" s="42"/>
      <c r="T84" s="42"/>
      <c r="U84" s="42"/>
      <c r="V84" s="42"/>
      <c r="W84" s="4"/>
    </row>
    <row r="85" spans="1:23" ht="24.95" customHeight="1">
      <c r="A85" s="483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83"/>
      <c r="C86" s="482" t="s">
        <v>27</v>
      </c>
      <c r="D86" s="482"/>
      <c r="E86" s="482"/>
      <c r="F86" s="482"/>
      <c r="G86" s="482"/>
      <c r="H86" s="482"/>
      <c r="I86" s="482"/>
      <c r="J86" s="482"/>
      <c r="K86" s="482"/>
      <c r="L86" s="482"/>
      <c r="M86" s="482"/>
      <c r="N86" s="482"/>
      <c r="O86" s="482"/>
      <c r="P86" s="482"/>
      <c r="Q86" s="222">
        <v>35</v>
      </c>
      <c r="R86" s="5"/>
      <c r="S86" s="5"/>
      <c r="T86" s="5"/>
      <c r="U86" s="5"/>
      <c r="V86" s="5"/>
      <c r="W86" s="5"/>
    </row>
    <row r="87" spans="1:23" ht="24.95" customHeight="1">
      <c r="A87" s="483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83"/>
      <c r="C88" s="482" t="s">
        <v>28</v>
      </c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222">
        <v>36</v>
      </c>
      <c r="R88" s="5"/>
      <c r="S88" s="5"/>
      <c r="T88" s="5"/>
      <c r="U88" s="5"/>
      <c r="V88" s="5"/>
      <c r="W88" s="5"/>
    </row>
    <row r="89" spans="1:23" ht="24.95" customHeight="1">
      <c r="A89" s="483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83"/>
      <c r="C90" s="482" t="s">
        <v>29</v>
      </c>
      <c r="D90" s="482"/>
      <c r="E90" s="482"/>
      <c r="F90" s="482"/>
      <c r="G90" s="482"/>
      <c r="H90" s="482"/>
      <c r="I90" s="482"/>
      <c r="J90" s="482"/>
      <c r="K90" s="482"/>
      <c r="L90" s="482"/>
      <c r="M90" s="482"/>
      <c r="N90" s="482"/>
      <c r="O90" s="482"/>
      <c r="P90" s="482"/>
      <c r="Q90" s="222">
        <v>37</v>
      </c>
    </row>
    <row r="91" spans="1:23" ht="24.95" customHeight="1">
      <c r="A91" s="483"/>
      <c r="J91" s="23"/>
      <c r="K91" s="23"/>
      <c r="L91" s="21"/>
      <c r="M91" s="21"/>
      <c r="N91" s="21"/>
      <c r="O91" s="24"/>
    </row>
    <row r="92" spans="1:23" ht="78" customHeight="1">
      <c r="A92" s="483"/>
      <c r="C92" s="482" t="s">
        <v>30</v>
      </c>
      <c r="D92" s="482"/>
      <c r="E92" s="482"/>
      <c r="F92" s="482"/>
      <c r="G92" s="482"/>
      <c r="H92" s="482"/>
      <c r="I92" s="482"/>
      <c r="J92" s="482"/>
      <c r="K92" s="482"/>
      <c r="L92" s="482"/>
      <c r="M92" s="482"/>
      <c r="N92" s="482"/>
      <c r="O92" s="482"/>
      <c r="P92" s="482"/>
      <c r="Q92" s="222">
        <v>38</v>
      </c>
    </row>
    <row r="93" spans="1:23" ht="24.95" customHeight="1">
      <c r="A93" s="483"/>
    </row>
    <row r="94" spans="1:23" ht="78" customHeight="1">
      <c r="A94" s="483"/>
      <c r="C94" s="482" t="s">
        <v>31</v>
      </c>
      <c r="D94" s="482"/>
      <c r="E94" s="482"/>
      <c r="F94" s="482"/>
      <c r="G94" s="482"/>
      <c r="H94" s="482"/>
      <c r="I94" s="482"/>
      <c r="J94" s="482"/>
      <c r="K94" s="482"/>
      <c r="L94" s="482"/>
      <c r="M94" s="482"/>
      <c r="N94" s="482"/>
      <c r="O94" s="482"/>
      <c r="P94" s="482"/>
      <c r="Q94" s="222">
        <v>39</v>
      </c>
    </row>
    <row r="95" spans="1:23" ht="24.95" customHeight="1">
      <c r="A95" s="483"/>
    </row>
    <row r="96" spans="1:23" ht="78" customHeight="1">
      <c r="A96" s="483"/>
      <c r="C96" s="482" t="s">
        <v>32</v>
      </c>
      <c r="D96" s="482"/>
      <c r="E96" s="482"/>
      <c r="F96" s="482"/>
      <c r="G96" s="482"/>
      <c r="H96" s="482"/>
      <c r="I96" s="482"/>
      <c r="J96" s="482"/>
      <c r="K96" s="482"/>
      <c r="L96" s="482"/>
      <c r="M96" s="482"/>
      <c r="N96" s="482"/>
      <c r="O96" s="482"/>
      <c r="P96" s="482"/>
      <c r="Q96" s="222">
        <v>40</v>
      </c>
    </row>
    <row r="97" spans="1:17" ht="24.95" customHeight="1">
      <c r="A97" s="483"/>
    </row>
    <row r="98" spans="1:17" ht="78" customHeight="1">
      <c r="A98" s="483"/>
      <c r="C98" s="482" t="s">
        <v>33</v>
      </c>
      <c r="D98" s="482"/>
      <c r="E98" s="482"/>
      <c r="F98" s="482"/>
      <c r="G98" s="482"/>
      <c r="H98" s="482"/>
      <c r="I98" s="482"/>
      <c r="J98" s="482"/>
      <c r="K98" s="482"/>
      <c r="L98" s="482"/>
      <c r="M98" s="482"/>
      <c r="N98" s="482"/>
      <c r="O98" s="482"/>
      <c r="P98" s="482"/>
      <c r="Q98" s="222">
        <v>41</v>
      </c>
    </row>
    <row r="99" spans="1:17" ht="24.95" customHeight="1">
      <c r="A99" s="483"/>
    </row>
    <row r="100" spans="1:17" ht="78" customHeight="1">
      <c r="A100" s="483"/>
      <c r="C100" s="482" t="s">
        <v>34</v>
      </c>
      <c r="D100" s="482"/>
      <c r="E100" s="482"/>
      <c r="F100" s="482"/>
      <c r="G100" s="482"/>
      <c r="H100" s="482"/>
      <c r="I100" s="482"/>
      <c r="J100" s="482"/>
      <c r="K100" s="482"/>
      <c r="L100" s="482"/>
      <c r="M100" s="482"/>
      <c r="N100" s="482"/>
      <c r="O100" s="482"/>
      <c r="P100" s="482"/>
      <c r="Q100" s="222">
        <v>42</v>
      </c>
    </row>
    <row r="101" spans="1:17" ht="24.95" customHeight="1"/>
  </sheetData>
  <mergeCells count="52">
    <mergeCell ref="C98:P98"/>
    <mergeCell ref="C100:P100"/>
    <mergeCell ref="C86:P86"/>
    <mergeCell ref="C88:P88"/>
    <mergeCell ref="C90:P90"/>
    <mergeCell ref="C92:P92"/>
    <mergeCell ref="C94:P94"/>
    <mergeCell ref="C96:P96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EE8EB-A9C3-479B-A426-5353D83D3D3C}">
  <dimension ref="A1:AX54"/>
  <sheetViews>
    <sheetView view="pageBreakPreview" topLeftCell="A31" zoomScale="55" zoomScaleNormal="100" zoomScaleSheetLayoutView="55" workbookViewId="0">
      <selection activeCell="AO6" sqref="AO6"/>
    </sheetView>
  </sheetViews>
  <sheetFormatPr baseColWidth="10" defaultRowHeight="15"/>
  <cols>
    <col min="1" max="1" width="53" style="54" customWidth="1"/>
    <col min="2" max="2" width="1.7109375" style="54" customWidth="1"/>
    <col min="3" max="7" width="7.42578125" style="54" customWidth="1"/>
    <col min="8" max="8" width="10" style="54" customWidth="1"/>
    <col min="9" max="12" width="7.42578125" style="54" customWidth="1"/>
    <col min="13" max="13" width="9.28515625" style="54" customWidth="1"/>
    <col min="14" max="14" width="7.42578125" style="54" customWidth="1"/>
    <col min="15" max="15" width="10" style="54" customWidth="1"/>
    <col min="16" max="16" width="7.42578125" style="54" customWidth="1"/>
    <col min="17" max="17" width="9" style="54" customWidth="1"/>
    <col min="18" max="22" width="7.42578125" style="54" customWidth="1"/>
    <col min="23" max="23" width="9.5703125" style="54" customWidth="1"/>
    <col min="24" max="29" width="7.42578125" style="54" customWidth="1"/>
    <col min="30" max="30" width="9.7109375" style="54" customWidth="1"/>
    <col min="31" max="39" width="7.42578125" style="54" customWidth="1"/>
    <col min="40" max="40" width="9.7109375" style="54" customWidth="1"/>
    <col min="41" max="46" width="7.42578125" style="54" customWidth="1"/>
    <col min="47" max="47" width="9.28515625" style="54" customWidth="1"/>
    <col min="48" max="48" width="7.42578125" style="54" customWidth="1"/>
    <col min="49" max="49" width="1.7109375" style="54" customWidth="1"/>
    <col min="50" max="50" width="12.28515625" style="54" customWidth="1"/>
    <col min="51" max="16384" width="11.42578125" style="54"/>
  </cols>
  <sheetData>
    <row r="1" spans="1:50">
      <c r="A1" s="53" t="s">
        <v>53</v>
      </c>
    </row>
    <row r="2" spans="1:50" ht="30" customHeight="1">
      <c r="A2" s="539" t="s">
        <v>440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  <c r="AB2" s="539"/>
      <c r="AC2" s="539"/>
      <c r="AD2" s="539"/>
      <c r="AE2" s="539"/>
      <c r="AF2" s="539"/>
      <c r="AG2" s="539"/>
      <c r="AH2" s="539"/>
      <c r="AI2" s="539"/>
      <c r="AJ2" s="539"/>
      <c r="AK2" s="539"/>
      <c r="AL2" s="539"/>
      <c r="AM2" s="539"/>
      <c r="AN2" s="539"/>
      <c r="AO2" s="539"/>
      <c r="AP2" s="539"/>
      <c r="AQ2" s="539"/>
      <c r="AR2" s="539"/>
      <c r="AS2" s="539"/>
      <c r="AT2" s="539"/>
      <c r="AU2" s="539"/>
      <c r="AV2" s="539"/>
      <c r="AW2" s="539"/>
      <c r="AX2" s="539"/>
    </row>
    <row r="3" spans="1:50" ht="30" customHeight="1">
      <c r="A3" s="539" t="str">
        <f>UPPER(CONCATENATE("Julio 2023"))</f>
        <v>JULIO 2023</v>
      </c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39"/>
      <c r="AD3" s="539"/>
      <c r="AE3" s="539"/>
      <c r="AF3" s="539"/>
      <c r="AG3" s="539"/>
      <c r="AH3" s="539"/>
      <c r="AI3" s="539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539"/>
      <c r="AW3" s="539"/>
      <c r="AX3" s="539"/>
    </row>
    <row r="4" spans="1:50" ht="11.25" customHeight="1">
      <c r="A4" s="55"/>
    </row>
    <row r="5" spans="1:50" ht="24.75" customHeight="1">
      <c r="A5" s="537" t="s">
        <v>392</v>
      </c>
      <c r="B5" s="164"/>
      <c r="C5" s="534" t="s">
        <v>280</v>
      </c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535"/>
      <c r="AD5" s="535"/>
      <c r="AE5" s="535"/>
      <c r="AF5" s="535"/>
      <c r="AG5" s="535"/>
      <c r="AH5" s="535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535"/>
      <c r="AT5" s="535"/>
      <c r="AU5" s="535"/>
      <c r="AV5" s="536"/>
      <c r="AW5" s="68"/>
      <c r="AX5" s="537" t="s">
        <v>90</v>
      </c>
    </row>
    <row r="6" spans="1:50" ht="307.5" customHeight="1">
      <c r="A6" s="538"/>
      <c r="B6" s="68"/>
      <c r="C6" s="264" t="s">
        <v>55</v>
      </c>
      <c r="D6" s="264" t="s">
        <v>56</v>
      </c>
      <c r="E6" s="264" t="s">
        <v>57</v>
      </c>
      <c r="F6" s="264" t="s">
        <v>58</v>
      </c>
      <c r="G6" s="264" t="s">
        <v>61</v>
      </c>
      <c r="H6" s="264" t="s">
        <v>62</v>
      </c>
      <c r="I6" s="264" t="s">
        <v>63</v>
      </c>
      <c r="J6" s="264" t="s">
        <v>59</v>
      </c>
      <c r="K6" s="264" t="s">
        <v>60</v>
      </c>
      <c r="L6" s="264" t="s">
        <v>64</v>
      </c>
      <c r="M6" s="264" t="s">
        <v>69</v>
      </c>
      <c r="N6" s="264" t="s">
        <v>65</v>
      </c>
      <c r="O6" s="264" t="s">
        <v>66</v>
      </c>
      <c r="P6" s="264" t="s">
        <v>67</v>
      </c>
      <c r="Q6" s="264" t="s">
        <v>68</v>
      </c>
      <c r="R6" s="264" t="s">
        <v>70</v>
      </c>
      <c r="S6" s="264" t="s">
        <v>71</v>
      </c>
      <c r="T6" s="264" t="s">
        <v>72</v>
      </c>
      <c r="U6" s="264" t="s">
        <v>73</v>
      </c>
      <c r="V6" s="264" t="s">
        <v>74</v>
      </c>
      <c r="W6" s="264" t="s">
        <v>75</v>
      </c>
      <c r="X6" s="264" t="s">
        <v>76</v>
      </c>
      <c r="Y6" s="264" t="s">
        <v>77</v>
      </c>
      <c r="Z6" s="264" t="s">
        <v>78</v>
      </c>
      <c r="AA6" s="264" t="s">
        <v>79</v>
      </c>
      <c r="AB6" s="264" t="s">
        <v>80</v>
      </c>
      <c r="AC6" s="264" t="s">
        <v>81</v>
      </c>
      <c r="AD6" s="264" t="s">
        <v>82</v>
      </c>
      <c r="AE6" s="264" t="s">
        <v>83</v>
      </c>
      <c r="AF6" s="264" t="s">
        <v>84</v>
      </c>
      <c r="AG6" s="264" t="s">
        <v>85</v>
      </c>
      <c r="AH6" s="264" t="s">
        <v>86</v>
      </c>
      <c r="AI6" s="264" t="s">
        <v>396</v>
      </c>
      <c r="AJ6" s="264" t="s">
        <v>397</v>
      </c>
      <c r="AK6" s="264" t="s">
        <v>398</v>
      </c>
      <c r="AL6" s="264" t="s">
        <v>399</v>
      </c>
      <c r="AM6" s="264" t="s">
        <v>400</v>
      </c>
      <c r="AN6" s="264" t="s">
        <v>401</v>
      </c>
      <c r="AO6" s="264" t="s">
        <v>402</v>
      </c>
      <c r="AP6" s="264" t="s">
        <v>403</v>
      </c>
      <c r="AQ6" s="264" t="s">
        <v>404</v>
      </c>
      <c r="AR6" s="264" t="s">
        <v>393</v>
      </c>
      <c r="AS6" s="264" t="s">
        <v>394</v>
      </c>
      <c r="AT6" s="264" t="s">
        <v>395</v>
      </c>
      <c r="AU6" s="264" t="s">
        <v>179</v>
      </c>
      <c r="AV6" s="264" t="s">
        <v>191</v>
      </c>
      <c r="AW6" s="68"/>
      <c r="AX6" s="538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65" t="s">
        <v>405</v>
      </c>
      <c r="B8" s="55"/>
      <c r="C8" s="531"/>
      <c r="D8" s="532"/>
      <c r="E8" s="532"/>
      <c r="F8" s="532"/>
      <c r="G8" s="532"/>
      <c r="H8" s="532"/>
      <c r="I8" s="532"/>
      <c r="J8" s="532"/>
      <c r="K8" s="532"/>
      <c r="L8" s="532"/>
      <c r="M8" s="532"/>
      <c r="N8" s="532"/>
      <c r="O8" s="532"/>
      <c r="P8" s="532"/>
      <c r="Q8" s="532"/>
      <c r="R8" s="532"/>
      <c r="S8" s="532"/>
      <c r="T8" s="532"/>
      <c r="U8" s="532"/>
      <c r="V8" s="532"/>
      <c r="W8" s="532"/>
      <c r="X8" s="532"/>
      <c r="Y8" s="532"/>
      <c r="Z8" s="532"/>
      <c r="AA8" s="532"/>
      <c r="AB8" s="532"/>
      <c r="AC8" s="532"/>
      <c r="AD8" s="532"/>
      <c r="AE8" s="532"/>
      <c r="AF8" s="532"/>
      <c r="AG8" s="532"/>
      <c r="AH8" s="532"/>
      <c r="AI8" s="532"/>
      <c r="AJ8" s="532"/>
      <c r="AK8" s="532"/>
      <c r="AL8" s="532"/>
      <c r="AM8" s="532"/>
      <c r="AN8" s="532"/>
      <c r="AO8" s="532"/>
      <c r="AP8" s="532"/>
      <c r="AQ8" s="532"/>
      <c r="AR8" s="532"/>
      <c r="AS8" s="532"/>
      <c r="AT8" s="532"/>
      <c r="AU8" s="532"/>
      <c r="AV8" s="533"/>
      <c r="AW8" s="55"/>
      <c r="AX8" s="268">
        <v>5383</v>
      </c>
    </row>
    <row r="9" spans="1:50" ht="33" customHeight="1">
      <c r="A9" s="165" t="s">
        <v>406</v>
      </c>
      <c r="B9" s="55"/>
      <c r="C9" s="132">
        <v>84</v>
      </c>
      <c r="D9" s="132">
        <v>38</v>
      </c>
      <c r="E9" s="132">
        <v>3</v>
      </c>
      <c r="F9" s="132">
        <v>15</v>
      </c>
      <c r="G9" s="132">
        <v>20</v>
      </c>
      <c r="H9" s="132">
        <v>407</v>
      </c>
      <c r="I9" s="132">
        <v>49</v>
      </c>
      <c r="J9" s="132">
        <v>92</v>
      </c>
      <c r="K9" s="132">
        <v>7</v>
      </c>
      <c r="L9" s="132">
        <v>14</v>
      </c>
      <c r="M9" s="132">
        <v>24</v>
      </c>
      <c r="N9" s="132">
        <v>25</v>
      </c>
      <c r="O9" s="132">
        <v>72</v>
      </c>
      <c r="P9" s="132">
        <v>30</v>
      </c>
      <c r="Q9" s="132">
        <v>8</v>
      </c>
      <c r="R9" s="132">
        <v>106</v>
      </c>
      <c r="S9" s="132">
        <v>34</v>
      </c>
      <c r="T9" s="132">
        <v>9</v>
      </c>
      <c r="U9" s="132">
        <v>19</v>
      </c>
      <c r="V9" s="132">
        <v>21</v>
      </c>
      <c r="W9" s="132">
        <v>232</v>
      </c>
      <c r="X9" s="132">
        <v>86</v>
      </c>
      <c r="Y9" s="132">
        <v>49</v>
      </c>
      <c r="Z9" s="132">
        <v>11</v>
      </c>
      <c r="AA9" s="132">
        <v>102</v>
      </c>
      <c r="AB9" s="132">
        <v>11</v>
      </c>
      <c r="AC9" s="132">
        <v>11</v>
      </c>
      <c r="AD9" s="132">
        <v>41</v>
      </c>
      <c r="AE9" s="132">
        <v>12</v>
      </c>
      <c r="AF9" s="132">
        <v>34</v>
      </c>
      <c r="AG9" s="132">
        <v>16</v>
      </c>
      <c r="AH9" s="132">
        <v>45</v>
      </c>
      <c r="AI9" s="132">
        <v>4</v>
      </c>
      <c r="AJ9" s="132">
        <v>5</v>
      </c>
      <c r="AK9" s="132"/>
      <c r="AL9" s="132">
        <v>102</v>
      </c>
      <c r="AM9" s="132"/>
      <c r="AN9" s="132">
        <v>611</v>
      </c>
      <c r="AO9" s="132"/>
      <c r="AP9" s="132">
        <v>2</v>
      </c>
      <c r="AQ9" s="132">
        <v>41</v>
      </c>
      <c r="AR9" s="132">
        <v>290</v>
      </c>
      <c r="AS9" s="132">
        <v>1</v>
      </c>
      <c r="AT9" s="132">
        <v>542</v>
      </c>
      <c r="AU9" s="132">
        <v>484</v>
      </c>
      <c r="AV9" s="132">
        <v>6</v>
      </c>
      <c r="AW9" s="55"/>
      <c r="AX9" s="267">
        <v>3815</v>
      </c>
    </row>
    <row r="10" spans="1:50" ht="33" customHeight="1">
      <c r="A10" s="165" t="s">
        <v>407</v>
      </c>
      <c r="B10" s="55"/>
      <c r="C10" s="132">
        <v>41</v>
      </c>
      <c r="D10" s="132">
        <v>102</v>
      </c>
      <c r="E10" s="132">
        <v>4</v>
      </c>
      <c r="F10" s="132"/>
      <c r="G10" s="132">
        <v>5</v>
      </c>
      <c r="H10" s="132">
        <v>10</v>
      </c>
      <c r="I10" s="132">
        <v>27</v>
      </c>
      <c r="J10" s="132">
        <v>21</v>
      </c>
      <c r="K10" s="132"/>
      <c r="L10" s="132">
        <v>28</v>
      </c>
      <c r="M10" s="132">
        <v>2</v>
      </c>
      <c r="N10" s="132">
        <v>16</v>
      </c>
      <c r="O10" s="132">
        <v>18</v>
      </c>
      <c r="P10" s="132">
        <v>23</v>
      </c>
      <c r="Q10" s="132">
        <v>7</v>
      </c>
      <c r="R10" s="132"/>
      <c r="S10" s="132">
        <v>97</v>
      </c>
      <c r="T10" s="132">
        <v>28</v>
      </c>
      <c r="U10" s="132"/>
      <c r="V10" s="132"/>
      <c r="W10" s="132">
        <v>24</v>
      </c>
      <c r="X10" s="132">
        <v>13</v>
      </c>
      <c r="Y10" s="132">
        <v>1</v>
      </c>
      <c r="Z10" s="132">
        <v>213</v>
      </c>
      <c r="AA10" s="132">
        <v>76</v>
      </c>
      <c r="AB10" s="132">
        <v>5</v>
      </c>
      <c r="AC10" s="132"/>
      <c r="AD10" s="132">
        <v>23</v>
      </c>
      <c r="AE10" s="132"/>
      <c r="AF10" s="132">
        <v>9</v>
      </c>
      <c r="AG10" s="132">
        <v>3</v>
      </c>
      <c r="AH10" s="132">
        <v>5</v>
      </c>
      <c r="AI10" s="132">
        <v>15</v>
      </c>
      <c r="AJ10" s="132"/>
      <c r="AK10" s="132">
        <v>221</v>
      </c>
      <c r="AL10" s="132">
        <v>2</v>
      </c>
      <c r="AM10" s="132"/>
      <c r="AN10" s="132">
        <v>90</v>
      </c>
      <c r="AO10" s="132">
        <v>16</v>
      </c>
      <c r="AP10" s="132"/>
      <c r="AQ10" s="132">
        <v>23</v>
      </c>
      <c r="AR10" s="132">
        <v>5</v>
      </c>
      <c r="AS10" s="132">
        <v>76</v>
      </c>
      <c r="AT10" s="132">
        <v>45</v>
      </c>
      <c r="AU10" s="132"/>
      <c r="AV10" s="132">
        <v>2</v>
      </c>
      <c r="AW10" s="55"/>
      <c r="AX10" s="62">
        <v>1296</v>
      </c>
    </row>
    <row r="11" spans="1:50" ht="33" customHeight="1">
      <c r="A11" s="165" t="s">
        <v>408</v>
      </c>
      <c r="B11" s="55"/>
      <c r="C11" s="132">
        <v>3</v>
      </c>
      <c r="D11" s="132">
        <v>10</v>
      </c>
      <c r="E11" s="132">
        <v>3</v>
      </c>
      <c r="F11" s="132">
        <v>1</v>
      </c>
      <c r="G11" s="132">
        <v>9</v>
      </c>
      <c r="H11" s="132">
        <v>18</v>
      </c>
      <c r="I11" s="132">
        <v>11</v>
      </c>
      <c r="J11" s="132">
        <v>4</v>
      </c>
      <c r="K11" s="132">
        <v>2</v>
      </c>
      <c r="L11" s="132">
        <v>1</v>
      </c>
      <c r="M11" s="132">
        <v>17</v>
      </c>
      <c r="N11" s="132">
        <v>3</v>
      </c>
      <c r="O11" s="132">
        <v>6</v>
      </c>
      <c r="P11" s="132">
        <v>7</v>
      </c>
      <c r="Q11" s="132">
        <v>15</v>
      </c>
      <c r="R11" s="132">
        <v>1</v>
      </c>
      <c r="S11" s="132">
        <v>5</v>
      </c>
      <c r="T11" s="132">
        <v>2</v>
      </c>
      <c r="U11" s="132">
        <v>2</v>
      </c>
      <c r="V11" s="132"/>
      <c r="W11" s="132">
        <v>3</v>
      </c>
      <c r="X11" s="132">
        <v>6</v>
      </c>
      <c r="Y11" s="132">
        <v>9</v>
      </c>
      <c r="Z11" s="132">
        <v>4</v>
      </c>
      <c r="AA11" s="132">
        <v>9</v>
      </c>
      <c r="AB11" s="132">
        <v>6</v>
      </c>
      <c r="AC11" s="132">
        <v>10</v>
      </c>
      <c r="AD11" s="132">
        <v>5</v>
      </c>
      <c r="AE11" s="132">
        <v>1</v>
      </c>
      <c r="AF11" s="132">
        <v>16</v>
      </c>
      <c r="AG11" s="132">
        <v>4</v>
      </c>
      <c r="AH11" s="132">
        <v>1</v>
      </c>
      <c r="AI11" s="132">
        <v>3</v>
      </c>
      <c r="AJ11" s="132">
        <v>2</v>
      </c>
      <c r="AK11" s="132">
        <v>2</v>
      </c>
      <c r="AL11" s="132"/>
      <c r="AM11" s="132">
        <v>1</v>
      </c>
      <c r="AN11" s="132"/>
      <c r="AO11" s="132">
        <v>11</v>
      </c>
      <c r="AP11" s="132">
        <v>2</v>
      </c>
      <c r="AQ11" s="132">
        <v>2</v>
      </c>
      <c r="AR11" s="132">
        <v>4</v>
      </c>
      <c r="AS11" s="132"/>
      <c r="AT11" s="132">
        <v>1</v>
      </c>
      <c r="AU11" s="132"/>
      <c r="AV11" s="132">
        <v>1</v>
      </c>
      <c r="AW11" s="55"/>
      <c r="AX11" s="61">
        <v>223</v>
      </c>
    </row>
    <row r="12" spans="1:50" ht="33" customHeight="1">
      <c r="A12" s="165" t="s">
        <v>409</v>
      </c>
      <c r="B12" s="55"/>
      <c r="C12" s="132"/>
      <c r="D12" s="132"/>
      <c r="E12" s="132"/>
      <c r="F12" s="132"/>
      <c r="G12" s="132"/>
      <c r="H12" s="132">
        <v>6</v>
      </c>
      <c r="I12" s="132">
        <v>1</v>
      </c>
      <c r="J12" s="132"/>
      <c r="K12" s="132"/>
      <c r="L12" s="132">
        <v>3</v>
      </c>
      <c r="M12" s="132">
        <v>3</v>
      </c>
      <c r="N12" s="132"/>
      <c r="O12" s="132">
        <v>2</v>
      </c>
      <c r="P12" s="132">
        <v>3</v>
      </c>
      <c r="Q12" s="132"/>
      <c r="R12" s="132"/>
      <c r="S12" s="132">
        <v>1</v>
      </c>
      <c r="T12" s="132"/>
      <c r="U12" s="132">
        <v>1</v>
      </c>
      <c r="V12" s="132"/>
      <c r="W12" s="132">
        <v>1</v>
      </c>
      <c r="X12" s="132">
        <v>2</v>
      </c>
      <c r="Y12" s="132">
        <v>1</v>
      </c>
      <c r="Z12" s="132">
        <v>2</v>
      </c>
      <c r="AA12" s="132">
        <v>5</v>
      </c>
      <c r="AB12" s="132"/>
      <c r="AC12" s="132"/>
      <c r="AD12" s="132">
        <v>5</v>
      </c>
      <c r="AE12" s="132"/>
      <c r="AF12" s="132">
        <v>2</v>
      </c>
      <c r="AG12" s="132">
        <v>1</v>
      </c>
      <c r="AH12" s="132"/>
      <c r="AI12" s="132"/>
      <c r="AJ12" s="132">
        <v>3</v>
      </c>
      <c r="AK12" s="132"/>
      <c r="AL12" s="132"/>
      <c r="AM12" s="132"/>
      <c r="AN12" s="132"/>
      <c r="AO12" s="132"/>
      <c r="AP12" s="132">
        <v>1</v>
      </c>
      <c r="AQ12" s="132">
        <v>2</v>
      </c>
      <c r="AR12" s="132">
        <v>1</v>
      </c>
      <c r="AS12" s="132">
        <v>1</v>
      </c>
      <c r="AT12" s="132">
        <v>1</v>
      </c>
      <c r="AU12" s="132"/>
      <c r="AV12" s="132">
        <v>1</v>
      </c>
      <c r="AW12" s="55"/>
      <c r="AX12" s="61">
        <v>49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65" t="s">
        <v>410</v>
      </c>
      <c r="B14" s="55"/>
      <c r="C14" s="531"/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3"/>
      <c r="AW14" s="55"/>
      <c r="AX14" s="268">
        <v>469</v>
      </c>
    </row>
    <row r="15" spans="1:50" ht="33" customHeight="1">
      <c r="A15" s="165" t="s">
        <v>411</v>
      </c>
      <c r="B15" s="55"/>
      <c r="C15" s="132">
        <v>9</v>
      </c>
      <c r="D15" s="132">
        <v>3</v>
      </c>
      <c r="E15" s="132">
        <v>1</v>
      </c>
      <c r="F15" s="132">
        <v>14</v>
      </c>
      <c r="G15" s="132">
        <v>5</v>
      </c>
      <c r="H15" s="132">
        <v>29</v>
      </c>
      <c r="I15" s="132">
        <v>48</v>
      </c>
      <c r="J15" s="132">
        <v>3</v>
      </c>
      <c r="K15" s="132">
        <v>2</v>
      </c>
      <c r="L15" s="132">
        <v>2</v>
      </c>
      <c r="M15" s="132">
        <v>14</v>
      </c>
      <c r="N15" s="132">
        <v>7</v>
      </c>
      <c r="O15" s="132">
        <v>12</v>
      </c>
      <c r="P15" s="132">
        <v>3</v>
      </c>
      <c r="Q15" s="132">
        <v>11</v>
      </c>
      <c r="R15" s="132">
        <v>2</v>
      </c>
      <c r="S15" s="132">
        <v>5</v>
      </c>
      <c r="T15" s="132">
        <v>1</v>
      </c>
      <c r="U15" s="132">
        <v>13</v>
      </c>
      <c r="V15" s="132">
        <v>4</v>
      </c>
      <c r="W15" s="132">
        <v>23</v>
      </c>
      <c r="X15" s="132">
        <v>16</v>
      </c>
      <c r="Y15" s="132"/>
      <c r="Z15" s="132">
        <v>4</v>
      </c>
      <c r="AA15" s="132">
        <v>3</v>
      </c>
      <c r="AB15" s="132">
        <v>6</v>
      </c>
      <c r="AC15" s="132">
        <v>3</v>
      </c>
      <c r="AD15" s="132">
        <v>18</v>
      </c>
      <c r="AE15" s="132">
        <v>2</v>
      </c>
      <c r="AF15" s="132">
        <v>15</v>
      </c>
      <c r="AG15" s="132">
        <v>1</v>
      </c>
      <c r="AH15" s="132">
        <v>7</v>
      </c>
      <c r="AI15" s="132">
        <v>2</v>
      </c>
      <c r="AJ15" s="132">
        <v>8</v>
      </c>
      <c r="AK15" s="132">
        <v>9</v>
      </c>
      <c r="AL15" s="132"/>
      <c r="AM15" s="132">
        <v>3</v>
      </c>
      <c r="AN15" s="132">
        <v>12</v>
      </c>
      <c r="AO15" s="132">
        <v>2</v>
      </c>
      <c r="AP15" s="132">
        <v>2</v>
      </c>
      <c r="AQ15" s="132">
        <v>6</v>
      </c>
      <c r="AR15" s="132"/>
      <c r="AS15" s="132">
        <v>8</v>
      </c>
      <c r="AT15" s="132">
        <v>12</v>
      </c>
      <c r="AU15" s="132">
        <v>5</v>
      </c>
      <c r="AV15" s="132">
        <v>7</v>
      </c>
      <c r="AW15" s="55"/>
      <c r="AX15" s="61">
        <v>362</v>
      </c>
    </row>
    <row r="16" spans="1:50" ht="33" customHeight="1">
      <c r="A16" s="165" t="s">
        <v>412</v>
      </c>
      <c r="B16" s="55"/>
      <c r="C16" s="132">
        <v>1</v>
      </c>
      <c r="D16" s="132"/>
      <c r="E16" s="132"/>
      <c r="F16" s="132"/>
      <c r="G16" s="132"/>
      <c r="H16" s="132">
        <v>2</v>
      </c>
      <c r="I16" s="132">
        <v>1</v>
      </c>
      <c r="J16" s="132">
        <v>3</v>
      </c>
      <c r="K16" s="132"/>
      <c r="L16" s="132"/>
      <c r="M16" s="132">
        <v>1</v>
      </c>
      <c r="N16" s="132">
        <v>2</v>
      </c>
      <c r="O16" s="132">
        <v>1</v>
      </c>
      <c r="P16" s="132"/>
      <c r="Q16" s="132">
        <v>1</v>
      </c>
      <c r="R16" s="132"/>
      <c r="S16" s="132">
        <v>4</v>
      </c>
      <c r="T16" s="132">
        <v>1</v>
      </c>
      <c r="U16" s="132">
        <v>1</v>
      </c>
      <c r="V16" s="132"/>
      <c r="W16" s="132"/>
      <c r="X16" s="132">
        <v>4</v>
      </c>
      <c r="Y16" s="132"/>
      <c r="Z16" s="132">
        <v>5</v>
      </c>
      <c r="AA16" s="132"/>
      <c r="AB16" s="132">
        <v>1</v>
      </c>
      <c r="AC16" s="132">
        <v>1</v>
      </c>
      <c r="AD16" s="132">
        <v>5</v>
      </c>
      <c r="AE16" s="132"/>
      <c r="AF16" s="132">
        <v>3</v>
      </c>
      <c r="AG16" s="132">
        <v>1</v>
      </c>
      <c r="AH16" s="132">
        <v>1</v>
      </c>
      <c r="AI16" s="132">
        <v>1</v>
      </c>
      <c r="AJ16" s="132">
        <v>1</v>
      </c>
      <c r="AK16" s="132">
        <v>2</v>
      </c>
      <c r="AL16" s="132"/>
      <c r="AM16" s="132"/>
      <c r="AN16" s="132">
        <v>2</v>
      </c>
      <c r="AO16" s="132"/>
      <c r="AP16" s="132">
        <v>6</v>
      </c>
      <c r="AQ16" s="132">
        <v>4</v>
      </c>
      <c r="AR16" s="132"/>
      <c r="AS16" s="132">
        <v>3</v>
      </c>
      <c r="AT16" s="132">
        <v>1</v>
      </c>
      <c r="AU16" s="132">
        <v>2</v>
      </c>
      <c r="AV16" s="132">
        <v>2</v>
      </c>
      <c r="AW16" s="55"/>
      <c r="AX16" s="61">
        <v>63</v>
      </c>
    </row>
    <row r="17" spans="1:50" ht="33" customHeight="1">
      <c r="A17" s="165" t="s">
        <v>413</v>
      </c>
      <c r="B17" s="55"/>
      <c r="C17" s="132"/>
      <c r="D17" s="132">
        <v>1</v>
      </c>
      <c r="E17" s="132"/>
      <c r="F17" s="132"/>
      <c r="G17" s="132">
        <v>1</v>
      </c>
      <c r="H17" s="132">
        <v>4</v>
      </c>
      <c r="I17" s="132">
        <v>1</v>
      </c>
      <c r="J17" s="132"/>
      <c r="K17" s="132"/>
      <c r="L17" s="132">
        <v>4</v>
      </c>
      <c r="M17" s="132">
        <v>1</v>
      </c>
      <c r="N17" s="132">
        <v>2</v>
      </c>
      <c r="O17" s="132"/>
      <c r="P17" s="132">
        <v>3</v>
      </c>
      <c r="Q17" s="132"/>
      <c r="R17" s="132">
        <v>1</v>
      </c>
      <c r="S17" s="132">
        <v>2</v>
      </c>
      <c r="T17" s="132"/>
      <c r="U17" s="132">
        <v>4</v>
      </c>
      <c r="V17" s="132">
        <v>3</v>
      </c>
      <c r="W17" s="132"/>
      <c r="X17" s="132"/>
      <c r="Y17" s="132">
        <v>2</v>
      </c>
      <c r="Z17" s="132"/>
      <c r="AA17" s="132">
        <v>1</v>
      </c>
      <c r="AB17" s="132">
        <v>3</v>
      </c>
      <c r="AC17" s="132">
        <v>2</v>
      </c>
      <c r="AD17" s="132"/>
      <c r="AE17" s="132"/>
      <c r="AF17" s="132">
        <v>4</v>
      </c>
      <c r="AG17" s="132"/>
      <c r="AH17" s="132"/>
      <c r="AI17" s="132"/>
      <c r="AJ17" s="132">
        <v>2</v>
      </c>
      <c r="AK17" s="132"/>
      <c r="AL17" s="132"/>
      <c r="AM17" s="132"/>
      <c r="AN17" s="132"/>
      <c r="AO17" s="132"/>
      <c r="AP17" s="132"/>
      <c r="AQ17" s="132"/>
      <c r="AR17" s="132"/>
      <c r="AS17" s="132">
        <v>1</v>
      </c>
      <c r="AT17" s="132"/>
      <c r="AU17" s="132">
        <v>1</v>
      </c>
      <c r="AV17" s="132">
        <v>1</v>
      </c>
      <c r="AW17" s="55"/>
      <c r="AX17" s="61">
        <v>44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65" t="s">
        <v>414</v>
      </c>
      <c r="B19" s="55"/>
      <c r="C19" s="531"/>
      <c r="D19" s="532"/>
      <c r="E19" s="532"/>
      <c r="F19" s="532"/>
      <c r="G19" s="532"/>
      <c r="H19" s="532"/>
      <c r="I19" s="532"/>
      <c r="J19" s="532"/>
      <c r="K19" s="532"/>
      <c r="L19" s="532"/>
      <c r="M19" s="532"/>
      <c r="N19" s="532"/>
      <c r="O19" s="532"/>
      <c r="P19" s="532"/>
      <c r="Q19" s="532"/>
      <c r="R19" s="532"/>
      <c r="S19" s="532"/>
      <c r="T19" s="532"/>
      <c r="U19" s="532"/>
      <c r="V19" s="532"/>
      <c r="W19" s="532"/>
      <c r="X19" s="532"/>
      <c r="Y19" s="532"/>
      <c r="Z19" s="532"/>
      <c r="AA19" s="532"/>
      <c r="AB19" s="532"/>
      <c r="AC19" s="532"/>
      <c r="AD19" s="532"/>
      <c r="AE19" s="532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3"/>
      <c r="AW19" s="55"/>
      <c r="AX19" s="266">
        <v>103</v>
      </c>
    </row>
    <row r="20" spans="1:50" ht="33" customHeight="1">
      <c r="A20" s="165" t="s">
        <v>415</v>
      </c>
      <c r="B20" s="55"/>
      <c r="C20" s="132">
        <v>1</v>
      </c>
      <c r="D20" s="132">
        <v>1</v>
      </c>
      <c r="E20" s="132">
        <v>1</v>
      </c>
      <c r="F20" s="132"/>
      <c r="G20" s="132">
        <v>3</v>
      </c>
      <c r="H20" s="132">
        <v>8</v>
      </c>
      <c r="I20" s="132">
        <v>5</v>
      </c>
      <c r="J20" s="132">
        <v>2</v>
      </c>
      <c r="K20" s="132"/>
      <c r="L20" s="132">
        <v>1</v>
      </c>
      <c r="M20" s="132">
        <v>2</v>
      </c>
      <c r="N20" s="132">
        <v>1</v>
      </c>
      <c r="O20" s="132">
        <v>8</v>
      </c>
      <c r="P20" s="132">
        <v>2</v>
      </c>
      <c r="Q20" s="132">
        <v>2</v>
      </c>
      <c r="R20" s="132">
        <v>1</v>
      </c>
      <c r="S20" s="132">
        <v>2</v>
      </c>
      <c r="T20" s="132">
        <v>3</v>
      </c>
      <c r="U20" s="132">
        <v>1</v>
      </c>
      <c r="V20" s="132"/>
      <c r="W20" s="132">
        <v>2</v>
      </c>
      <c r="X20" s="132">
        <v>2</v>
      </c>
      <c r="Y20" s="132"/>
      <c r="Z20" s="132">
        <v>1</v>
      </c>
      <c r="AA20" s="132">
        <v>1</v>
      </c>
      <c r="AB20" s="132">
        <v>1</v>
      </c>
      <c r="AC20" s="132">
        <v>2</v>
      </c>
      <c r="AD20" s="132">
        <v>3</v>
      </c>
      <c r="AE20" s="132">
        <v>2</v>
      </c>
      <c r="AF20" s="132">
        <v>6</v>
      </c>
      <c r="AG20" s="132">
        <v>1</v>
      </c>
      <c r="AH20" s="132"/>
      <c r="AI20" s="132">
        <v>1</v>
      </c>
      <c r="AJ20" s="132">
        <v>1</v>
      </c>
      <c r="AK20" s="132">
        <v>1</v>
      </c>
      <c r="AL20" s="132"/>
      <c r="AM20" s="132"/>
      <c r="AN20" s="132"/>
      <c r="AO20" s="132"/>
      <c r="AP20" s="132"/>
      <c r="AQ20" s="132">
        <v>1</v>
      </c>
      <c r="AR20" s="132"/>
      <c r="AS20" s="132">
        <v>1</v>
      </c>
      <c r="AT20" s="132">
        <v>2</v>
      </c>
      <c r="AU20" s="132"/>
      <c r="AV20" s="132">
        <v>1</v>
      </c>
      <c r="AW20" s="55"/>
      <c r="AX20" s="61">
        <v>73</v>
      </c>
    </row>
    <row r="21" spans="1:50" ht="33" customHeight="1">
      <c r="A21" s="165" t="s">
        <v>416</v>
      </c>
      <c r="B21" s="55"/>
      <c r="C21" s="132"/>
      <c r="D21" s="132"/>
      <c r="E21" s="132"/>
      <c r="F21" s="132"/>
      <c r="G21" s="132">
        <v>1</v>
      </c>
      <c r="H21" s="132">
        <v>2</v>
      </c>
      <c r="I21" s="132"/>
      <c r="J21" s="132">
        <v>1</v>
      </c>
      <c r="K21" s="132"/>
      <c r="L21" s="132">
        <v>1</v>
      </c>
      <c r="M21" s="132"/>
      <c r="N21" s="132">
        <v>2</v>
      </c>
      <c r="O21" s="132">
        <v>1</v>
      </c>
      <c r="P21" s="132">
        <v>3</v>
      </c>
      <c r="Q21" s="132">
        <v>1</v>
      </c>
      <c r="R21" s="132">
        <v>1</v>
      </c>
      <c r="S21" s="132"/>
      <c r="T21" s="132">
        <v>2</v>
      </c>
      <c r="U21" s="132">
        <v>5</v>
      </c>
      <c r="V21" s="132"/>
      <c r="W21" s="132">
        <v>1</v>
      </c>
      <c r="X21" s="132"/>
      <c r="Y21" s="132"/>
      <c r="Z21" s="132"/>
      <c r="AA21" s="132"/>
      <c r="AB21" s="132"/>
      <c r="AC21" s="132">
        <v>1</v>
      </c>
      <c r="AD21" s="132">
        <v>1</v>
      </c>
      <c r="AE21" s="132"/>
      <c r="AF21" s="132">
        <v>4</v>
      </c>
      <c r="AG21" s="132"/>
      <c r="AH21" s="132"/>
      <c r="AI21" s="132">
        <v>1</v>
      </c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>
        <v>1</v>
      </c>
      <c r="AV21" s="132">
        <v>1</v>
      </c>
      <c r="AW21" s="55"/>
      <c r="AX21" s="61">
        <v>30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70" t="s">
        <v>417</v>
      </c>
      <c r="B23" s="55"/>
      <c r="C23" s="528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9"/>
      <c r="Z23" s="529"/>
      <c r="AA23" s="529"/>
      <c r="AB23" s="529"/>
      <c r="AC23" s="529"/>
      <c r="AD23" s="529"/>
      <c r="AE23" s="529"/>
      <c r="AF23" s="529"/>
      <c r="AG23" s="529"/>
      <c r="AH23" s="529"/>
      <c r="AI23" s="529"/>
      <c r="AJ23" s="529"/>
      <c r="AK23" s="529"/>
      <c r="AL23" s="529"/>
      <c r="AM23" s="529"/>
      <c r="AN23" s="529"/>
      <c r="AO23" s="529"/>
      <c r="AP23" s="529"/>
      <c r="AQ23" s="529"/>
      <c r="AR23" s="529"/>
      <c r="AS23" s="529"/>
      <c r="AT23" s="529"/>
      <c r="AU23" s="529"/>
      <c r="AV23" s="530"/>
      <c r="AW23" s="55"/>
      <c r="AX23" s="268">
        <v>6496</v>
      </c>
    </row>
    <row r="24" spans="1:50" ht="34.5" customHeight="1">
      <c r="A24" s="269" t="s">
        <v>418</v>
      </c>
      <c r="B24" s="55"/>
      <c r="C24" s="271">
        <v>5</v>
      </c>
      <c r="D24" s="271">
        <v>8</v>
      </c>
      <c r="E24" s="271">
        <v>2</v>
      </c>
      <c r="F24" s="271"/>
      <c r="G24" s="271">
        <v>2</v>
      </c>
      <c r="H24" s="271">
        <v>8</v>
      </c>
      <c r="I24" s="271">
        <v>31</v>
      </c>
      <c r="J24" s="271"/>
      <c r="K24" s="271">
        <v>4</v>
      </c>
      <c r="L24" s="271">
        <v>5</v>
      </c>
      <c r="M24" s="271">
        <v>37</v>
      </c>
      <c r="N24" s="271">
        <v>6</v>
      </c>
      <c r="O24" s="271">
        <v>15</v>
      </c>
      <c r="P24" s="271">
        <v>3</v>
      </c>
      <c r="Q24" s="271">
        <v>10</v>
      </c>
      <c r="R24" s="271">
        <v>30</v>
      </c>
      <c r="S24" s="271">
        <v>7</v>
      </c>
      <c r="T24" s="271">
        <v>1</v>
      </c>
      <c r="U24" s="271"/>
      <c r="V24" s="271">
        <v>5</v>
      </c>
      <c r="W24" s="271">
        <v>41</v>
      </c>
      <c r="X24" s="271">
        <v>11</v>
      </c>
      <c r="Y24" s="271">
        <v>2</v>
      </c>
      <c r="Z24" s="271">
        <v>1</v>
      </c>
      <c r="AA24" s="271">
        <v>2</v>
      </c>
      <c r="AB24" s="271">
        <v>8</v>
      </c>
      <c r="AC24" s="271">
        <v>13</v>
      </c>
      <c r="AD24" s="271">
        <v>14</v>
      </c>
      <c r="AE24" s="271">
        <v>3</v>
      </c>
      <c r="AF24" s="271">
        <v>16</v>
      </c>
      <c r="AG24" s="271">
        <v>3</v>
      </c>
      <c r="AH24" s="271">
        <v>2</v>
      </c>
      <c r="AI24" s="271">
        <v>1</v>
      </c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>
        <v>1</v>
      </c>
      <c r="AU24" s="271">
        <v>1</v>
      </c>
      <c r="AV24" s="271">
        <v>2</v>
      </c>
      <c r="AW24" s="55"/>
      <c r="AX24" s="61">
        <v>300</v>
      </c>
    </row>
    <row r="25" spans="1:50" ht="33" customHeight="1">
      <c r="A25" s="165" t="s">
        <v>419</v>
      </c>
      <c r="B25" s="55"/>
      <c r="C25" s="132"/>
      <c r="D25" s="132">
        <v>34</v>
      </c>
      <c r="E25" s="132">
        <v>4</v>
      </c>
      <c r="F25" s="132">
        <v>1</v>
      </c>
      <c r="G25" s="132">
        <v>5</v>
      </c>
      <c r="H25" s="132">
        <v>76</v>
      </c>
      <c r="I25" s="132">
        <v>55</v>
      </c>
      <c r="J25" s="132">
        <v>10</v>
      </c>
      <c r="K25" s="132">
        <v>1</v>
      </c>
      <c r="L25" s="132">
        <v>14</v>
      </c>
      <c r="M25" s="132">
        <v>51</v>
      </c>
      <c r="N25" s="132">
        <v>11</v>
      </c>
      <c r="O25" s="132">
        <v>57</v>
      </c>
      <c r="P25" s="132">
        <v>1</v>
      </c>
      <c r="Q25" s="132">
        <v>5</v>
      </c>
      <c r="R25" s="132">
        <v>5</v>
      </c>
      <c r="S25" s="132">
        <v>4</v>
      </c>
      <c r="T25" s="132">
        <v>2</v>
      </c>
      <c r="U25" s="132">
        <v>2</v>
      </c>
      <c r="V25" s="132">
        <v>8</v>
      </c>
      <c r="W25" s="132">
        <v>123</v>
      </c>
      <c r="X25" s="132">
        <v>2</v>
      </c>
      <c r="Y25" s="132">
        <v>1</v>
      </c>
      <c r="Z25" s="132">
        <v>2</v>
      </c>
      <c r="AA25" s="132">
        <v>95</v>
      </c>
      <c r="AB25" s="132">
        <v>70</v>
      </c>
      <c r="AC25" s="132">
        <v>4</v>
      </c>
      <c r="AD25" s="132">
        <v>18</v>
      </c>
      <c r="AE25" s="132"/>
      <c r="AF25" s="132">
        <v>11</v>
      </c>
      <c r="AG25" s="132">
        <v>6</v>
      </c>
      <c r="AH25" s="132">
        <v>6</v>
      </c>
      <c r="AI25" s="132"/>
      <c r="AJ25" s="132">
        <v>28</v>
      </c>
      <c r="AK25" s="132"/>
      <c r="AL25" s="132"/>
      <c r="AM25" s="132"/>
      <c r="AN25" s="132"/>
      <c r="AO25" s="132"/>
      <c r="AP25" s="132">
        <v>10</v>
      </c>
      <c r="AQ25" s="132"/>
      <c r="AR25" s="132">
        <v>1</v>
      </c>
      <c r="AS25" s="132">
        <v>10</v>
      </c>
      <c r="AT25" s="132">
        <v>1</v>
      </c>
      <c r="AU25" s="132"/>
      <c r="AV25" s="132">
        <v>1</v>
      </c>
      <c r="AW25" s="55"/>
      <c r="AX25" s="61">
        <v>735</v>
      </c>
    </row>
    <row r="26" spans="1:50" ht="33" customHeight="1">
      <c r="A26" s="165" t="s">
        <v>420</v>
      </c>
      <c r="B26" s="55"/>
      <c r="C26" s="132">
        <v>49</v>
      </c>
      <c r="D26" s="132">
        <v>187</v>
      </c>
      <c r="E26" s="132"/>
      <c r="F26" s="132">
        <v>127</v>
      </c>
      <c r="G26" s="132">
        <v>36</v>
      </c>
      <c r="H26" s="132">
        <v>386</v>
      </c>
      <c r="I26" s="132">
        <v>22</v>
      </c>
      <c r="J26" s="132">
        <v>25</v>
      </c>
      <c r="K26" s="132">
        <v>13</v>
      </c>
      <c r="L26" s="132"/>
      <c r="M26" s="132">
        <v>272</v>
      </c>
      <c r="N26" s="132">
        <v>135</v>
      </c>
      <c r="O26" s="132">
        <v>287</v>
      </c>
      <c r="P26" s="132">
        <v>3</v>
      </c>
      <c r="Q26" s="132">
        <v>6</v>
      </c>
      <c r="R26" s="132">
        <v>8</v>
      </c>
      <c r="S26" s="132">
        <v>225</v>
      </c>
      <c r="T26" s="132">
        <v>40</v>
      </c>
      <c r="U26" s="132">
        <v>1</v>
      </c>
      <c r="V26" s="132">
        <v>3</v>
      </c>
      <c r="W26" s="132">
        <v>127</v>
      </c>
      <c r="X26" s="132">
        <v>131</v>
      </c>
      <c r="Y26" s="132">
        <v>2</v>
      </c>
      <c r="Z26" s="132">
        <v>28</v>
      </c>
      <c r="AA26" s="132">
        <v>161</v>
      </c>
      <c r="AB26" s="132">
        <v>57</v>
      </c>
      <c r="AC26" s="132">
        <v>14</v>
      </c>
      <c r="AD26" s="132">
        <v>57</v>
      </c>
      <c r="AE26" s="132">
        <v>17</v>
      </c>
      <c r="AF26" s="132">
        <v>11</v>
      </c>
      <c r="AG26" s="132">
        <v>89</v>
      </c>
      <c r="AH26" s="132">
        <v>133</v>
      </c>
      <c r="AI26" s="132">
        <v>132</v>
      </c>
      <c r="AJ26" s="132"/>
      <c r="AK26" s="132"/>
      <c r="AL26" s="132"/>
      <c r="AM26" s="132">
        <v>107</v>
      </c>
      <c r="AN26" s="132">
        <v>496</v>
      </c>
      <c r="AO26" s="132"/>
      <c r="AP26" s="132">
        <v>266</v>
      </c>
      <c r="AQ26" s="132"/>
      <c r="AR26" s="132">
        <v>282</v>
      </c>
      <c r="AS26" s="132">
        <v>244</v>
      </c>
      <c r="AT26" s="132">
        <v>162</v>
      </c>
      <c r="AU26" s="132"/>
      <c r="AV26" s="132">
        <v>2</v>
      </c>
      <c r="AW26" s="55"/>
      <c r="AX26" s="62">
        <v>4343</v>
      </c>
    </row>
    <row r="27" spans="1:50" ht="33" customHeight="1">
      <c r="A27" s="165" t="s">
        <v>421</v>
      </c>
      <c r="B27" s="55"/>
      <c r="C27" s="132">
        <v>14</v>
      </c>
      <c r="D27" s="132">
        <v>3</v>
      </c>
      <c r="E27" s="132">
        <v>3</v>
      </c>
      <c r="F27" s="132">
        <v>2</v>
      </c>
      <c r="G27" s="132">
        <v>3</v>
      </c>
      <c r="H27" s="132">
        <v>20</v>
      </c>
      <c r="I27" s="132">
        <v>35</v>
      </c>
      <c r="J27" s="132">
        <v>7</v>
      </c>
      <c r="K27" s="132">
        <v>3</v>
      </c>
      <c r="L27" s="132">
        <v>12</v>
      </c>
      <c r="M27" s="132">
        <v>55</v>
      </c>
      <c r="N27" s="132">
        <v>15</v>
      </c>
      <c r="O27" s="132">
        <v>8</v>
      </c>
      <c r="P27" s="132">
        <v>10</v>
      </c>
      <c r="Q27" s="132">
        <v>19</v>
      </c>
      <c r="R27" s="132">
        <v>17</v>
      </c>
      <c r="S27" s="132">
        <v>17</v>
      </c>
      <c r="T27" s="132">
        <v>3</v>
      </c>
      <c r="U27" s="132">
        <v>12</v>
      </c>
      <c r="V27" s="132">
        <v>14</v>
      </c>
      <c r="W27" s="132">
        <v>20</v>
      </c>
      <c r="X27" s="132">
        <v>21</v>
      </c>
      <c r="Y27" s="132">
        <v>5</v>
      </c>
      <c r="Z27" s="132">
        <v>4</v>
      </c>
      <c r="AA27" s="132">
        <v>21</v>
      </c>
      <c r="AB27" s="132">
        <v>15</v>
      </c>
      <c r="AC27" s="132">
        <v>10</v>
      </c>
      <c r="AD27" s="132">
        <v>14</v>
      </c>
      <c r="AE27" s="132">
        <v>2</v>
      </c>
      <c r="AF27" s="132">
        <v>19</v>
      </c>
      <c r="AG27" s="132">
        <v>1</v>
      </c>
      <c r="AH27" s="132">
        <v>1</v>
      </c>
      <c r="AI27" s="132">
        <v>3</v>
      </c>
      <c r="AJ27" s="132">
        <v>13</v>
      </c>
      <c r="AK27" s="132">
        <v>1</v>
      </c>
      <c r="AL27" s="132"/>
      <c r="AM27" s="132"/>
      <c r="AN27" s="132">
        <v>16</v>
      </c>
      <c r="AO27" s="132">
        <v>4</v>
      </c>
      <c r="AP27" s="132"/>
      <c r="AQ27" s="132">
        <v>1</v>
      </c>
      <c r="AR27" s="132">
        <v>4</v>
      </c>
      <c r="AS27" s="132"/>
      <c r="AT27" s="132">
        <v>1</v>
      </c>
      <c r="AU27" s="132">
        <v>4</v>
      </c>
      <c r="AV27" s="132">
        <v>1</v>
      </c>
      <c r="AW27" s="55"/>
      <c r="AX27" s="61">
        <v>453</v>
      </c>
    </row>
    <row r="28" spans="1:50" ht="33" customHeight="1">
      <c r="A28" s="165" t="s">
        <v>422</v>
      </c>
      <c r="B28" s="55"/>
      <c r="C28" s="132">
        <v>3</v>
      </c>
      <c r="D28" s="132">
        <v>3</v>
      </c>
      <c r="E28" s="132">
        <v>1</v>
      </c>
      <c r="F28" s="132">
        <v>1</v>
      </c>
      <c r="G28" s="132">
        <v>1</v>
      </c>
      <c r="H28" s="132">
        <v>11</v>
      </c>
      <c r="I28" s="132">
        <v>5</v>
      </c>
      <c r="J28" s="132"/>
      <c r="K28" s="132">
        <v>1</v>
      </c>
      <c r="L28" s="132">
        <v>3</v>
      </c>
      <c r="M28" s="132">
        <v>9</v>
      </c>
      <c r="N28" s="132">
        <v>3</v>
      </c>
      <c r="O28" s="132">
        <v>3</v>
      </c>
      <c r="P28" s="132">
        <v>1</v>
      </c>
      <c r="Q28" s="132">
        <v>1</v>
      </c>
      <c r="R28" s="132">
        <v>2</v>
      </c>
      <c r="S28" s="132">
        <v>2</v>
      </c>
      <c r="T28" s="132"/>
      <c r="U28" s="132"/>
      <c r="V28" s="132"/>
      <c r="W28" s="132">
        <v>1</v>
      </c>
      <c r="X28" s="132"/>
      <c r="Y28" s="132"/>
      <c r="Z28" s="132">
        <v>1</v>
      </c>
      <c r="AA28" s="132">
        <v>2</v>
      </c>
      <c r="AB28" s="132">
        <v>5</v>
      </c>
      <c r="AC28" s="132"/>
      <c r="AD28" s="132">
        <v>2</v>
      </c>
      <c r="AE28" s="132"/>
      <c r="AF28" s="132">
        <v>4</v>
      </c>
      <c r="AG28" s="132">
        <v>1</v>
      </c>
      <c r="AH28" s="132">
        <v>2</v>
      </c>
      <c r="AI28" s="132"/>
      <c r="AJ28" s="132"/>
      <c r="AK28" s="132"/>
      <c r="AL28" s="132"/>
      <c r="AM28" s="132"/>
      <c r="AN28" s="132"/>
      <c r="AO28" s="132"/>
      <c r="AP28" s="132">
        <v>1</v>
      </c>
      <c r="AQ28" s="132"/>
      <c r="AR28" s="132"/>
      <c r="AS28" s="132"/>
      <c r="AT28" s="132">
        <v>1</v>
      </c>
      <c r="AU28" s="132"/>
      <c r="AV28" s="132">
        <v>2</v>
      </c>
      <c r="AW28" s="55"/>
      <c r="AX28" s="61">
        <v>72</v>
      </c>
    </row>
    <row r="29" spans="1:50" ht="33" customHeight="1">
      <c r="A29" s="165" t="s">
        <v>423</v>
      </c>
      <c r="B29" s="55"/>
      <c r="C29" s="132">
        <v>4</v>
      </c>
      <c r="D29" s="132">
        <v>2</v>
      </c>
      <c r="E29" s="132">
        <v>3</v>
      </c>
      <c r="F29" s="132"/>
      <c r="G29" s="132">
        <v>6</v>
      </c>
      <c r="H29" s="132">
        <v>9</v>
      </c>
      <c r="I29" s="132">
        <v>8</v>
      </c>
      <c r="J29" s="132">
        <v>3</v>
      </c>
      <c r="K29" s="132">
        <v>1</v>
      </c>
      <c r="L29" s="132">
        <v>8</v>
      </c>
      <c r="M29" s="132">
        <v>2</v>
      </c>
      <c r="N29" s="132">
        <v>1</v>
      </c>
      <c r="O29" s="132"/>
      <c r="P29" s="132">
        <v>4</v>
      </c>
      <c r="Q29" s="132">
        <v>1</v>
      </c>
      <c r="R29" s="132">
        <v>9</v>
      </c>
      <c r="S29" s="132">
        <v>4</v>
      </c>
      <c r="T29" s="132"/>
      <c r="U29" s="132">
        <v>3</v>
      </c>
      <c r="V29" s="132"/>
      <c r="W29" s="132">
        <v>2</v>
      </c>
      <c r="X29" s="132"/>
      <c r="Y29" s="132">
        <v>2</v>
      </c>
      <c r="Z29" s="132"/>
      <c r="AA29" s="132">
        <v>9</v>
      </c>
      <c r="AB29" s="132">
        <v>2</v>
      </c>
      <c r="AC29" s="132">
        <v>1</v>
      </c>
      <c r="AD29" s="132">
        <v>4</v>
      </c>
      <c r="AE29" s="132">
        <v>1</v>
      </c>
      <c r="AF29" s="132">
        <v>7</v>
      </c>
      <c r="AG29" s="132"/>
      <c r="AH29" s="132">
        <v>8</v>
      </c>
      <c r="AI29" s="132"/>
      <c r="AJ29" s="132">
        <v>1</v>
      </c>
      <c r="AK29" s="132"/>
      <c r="AL29" s="132"/>
      <c r="AM29" s="132"/>
      <c r="AN29" s="132"/>
      <c r="AO29" s="132">
        <v>5</v>
      </c>
      <c r="AP29" s="132">
        <v>3</v>
      </c>
      <c r="AQ29" s="132">
        <v>10</v>
      </c>
      <c r="AR29" s="132"/>
      <c r="AS29" s="132">
        <v>1</v>
      </c>
      <c r="AT29" s="132">
        <v>4</v>
      </c>
      <c r="AU29" s="132"/>
      <c r="AV29" s="132"/>
      <c r="AW29" s="55"/>
      <c r="AX29" s="61">
        <v>128</v>
      </c>
    </row>
    <row r="30" spans="1:50" ht="33" customHeight="1">
      <c r="A30" s="165" t="s">
        <v>424</v>
      </c>
      <c r="B30" s="55"/>
      <c r="C30" s="132">
        <v>2</v>
      </c>
      <c r="D30" s="132">
        <v>1</v>
      </c>
      <c r="E30" s="132"/>
      <c r="F30" s="132"/>
      <c r="G30" s="132"/>
      <c r="H30" s="132">
        <v>7</v>
      </c>
      <c r="I30" s="132">
        <v>2</v>
      </c>
      <c r="J30" s="132">
        <v>4</v>
      </c>
      <c r="K30" s="132"/>
      <c r="L30" s="132"/>
      <c r="M30" s="132">
        <v>8</v>
      </c>
      <c r="N30" s="132">
        <v>4</v>
      </c>
      <c r="O30" s="132">
        <v>2</v>
      </c>
      <c r="P30" s="132">
        <v>1</v>
      </c>
      <c r="Q30" s="132"/>
      <c r="R30" s="132"/>
      <c r="S30" s="132">
        <v>4</v>
      </c>
      <c r="T30" s="132">
        <v>3</v>
      </c>
      <c r="U30" s="132">
        <v>1</v>
      </c>
      <c r="V30" s="132"/>
      <c r="W30" s="132">
        <v>2</v>
      </c>
      <c r="X30" s="132">
        <v>4</v>
      </c>
      <c r="Y30" s="132"/>
      <c r="Z30" s="132">
        <v>1</v>
      </c>
      <c r="AA30" s="132">
        <v>2</v>
      </c>
      <c r="AB30" s="132"/>
      <c r="AC30" s="132">
        <v>1</v>
      </c>
      <c r="AD30" s="132">
        <v>1</v>
      </c>
      <c r="AE30" s="132">
        <v>2</v>
      </c>
      <c r="AF30" s="132">
        <v>3</v>
      </c>
      <c r="AG30" s="132"/>
      <c r="AH30" s="132"/>
      <c r="AI30" s="132">
        <v>2</v>
      </c>
      <c r="AJ30" s="132">
        <v>1</v>
      </c>
      <c r="AK30" s="132"/>
      <c r="AL30" s="132"/>
      <c r="AM30" s="132"/>
      <c r="AN30" s="132">
        <v>2</v>
      </c>
      <c r="AO30" s="132"/>
      <c r="AP30" s="132"/>
      <c r="AQ30" s="132">
        <v>2</v>
      </c>
      <c r="AR30" s="132">
        <v>8</v>
      </c>
      <c r="AS30" s="132">
        <v>26</v>
      </c>
      <c r="AT30" s="132">
        <v>1</v>
      </c>
      <c r="AU30" s="132">
        <v>3</v>
      </c>
      <c r="AV30" s="132"/>
      <c r="AW30" s="55"/>
      <c r="AX30" s="61">
        <v>100</v>
      </c>
    </row>
    <row r="31" spans="1:50" ht="33" customHeight="1">
      <c r="A31" s="165" t="s">
        <v>425</v>
      </c>
      <c r="B31" s="55"/>
      <c r="C31" s="132">
        <v>3</v>
      </c>
      <c r="D31" s="132">
        <v>10</v>
      </c>
      <c r="E31" s="132"/>
      <c r="F31" s="132"/>
      <c r="G31" s="132">
        <v>7</v>
      </c>
      <c r="H31" s="132">
        <v>17</v>
      </c>
      <c r="I31" s="132">
        <v>3</v>
      </c>
      <c r="J31" s="132">
        <v>1</v>
      </c>
      <c r="K31" s="132">
        <v>6</v>
      </c>
      <c r="L31" s="132">
        <v>3</v>
      </c>
      <c r="M31" s="132">
        <v>4</v>
      </c>
      <c r="N31" s="132">
        <v>8</v>
      </c>
      <c r="O31" s="132">
        <v>6</v>
      </c>
      <c r="P31" s="132">
        <v>3</v>
      </c>
      <c r="Q31" s="132">
        <v>3</v>
      </c>
      <c r="R31" s="132">
        <v>1</v>
      </c>
      <c r="S31" s="132">
        <v>9</v>
      </c>
      <c r="T31" s="132">
        <v>2</v>
      </c>
      <c r="U31" s="132">
        <v>7</v>
      </c>
      <c r="V31" s="132">
        <v>2</v>
      </c>
      <c r="W31" s="132">
        <v>2</v>
      </c>
      <c r="X31" s="132">
        <v>1</v>
      </c>
      <c r="Y31" s="132">
        <v>2</v>
      </c>
      <c r="Z31" s="132">
        <v>1</v>
      </c>
      <c r="AA31" s="132">
        <v>7</v>
      </c>
      <c r="AB31" s="132">
        <v>8</v>
      </c>
      <c r="AC31" s="132">
        <v>1</v>
      </c>
      <c r="AD31" s="132">
        <v>7</v>
      </c>
      <c r="AE31" s="132">
        <v>1</v>
      </c>
      <c r="AF31" s="132">
        <v>6</v>
      </c>
      <c r="AG31" s="132">
        <v>2</v>
      </c>
      <c r="AH31" s="132">
        <v>5</v>
      </c>
      <c r="AI31" s="132">
        <v>1</v>
      </c>
      <c r="AJ31" s="132">
        <v>4</v>
      </c>
      <c r="AK31" s="132">
        <v>1</v>
      </c>
      <c r="AL31" s="132">
        <v>1</v>
      </c>
      <c r="AM31" s="132"/>
      <c r="AN31" s="132">
        <v>6</v>
      </c>
      <c r="AO31" s="132">
        <v>5</v>
      </c>
      <c r="AP31" s="132">
        <v>1</v>
      </c>
      <c r="AQ31" s="132">
        <v>1</v>
      </c>
      <c r="AR31" s="132">
        <v>1</v>
      </c>
      <c r="AS31" s="132">
        <v>1</v>
      </c>
      <c r="AT31" s="132">
        <v>3</v>
      </c>
      <c r="AU31" s="132">
        <v>1</v>
      </c>
      <c r="AV31" s="132">
        <v>1</v>
      </c>
      <c r="AW31" s="55"/>
      <c r="AX31" s="61">
        <v>165</v>
      </c>
    </row>
    <row r="32" spans="1:50" ht="33" customHeight="1">
      <c r="A32" s="165" t="s">
        <v>426</v>
      </c>
      <c r="B32" s="55"/>
      <c r="C32" s="132"/>
      <c r="D32" s="132">
        <v>3</v>
      </c>
      <c r="E32" s="132"/>
      <c r="F32" s="132">
        <v>1</v>
      </c>
      <c r="G32" s="132">
        <v>10</v>
      </c>
      <c r="H32" s="132">
        <v>29</v>
      </c>
      <c r="I32" s="132">
        <v>5</v>
      </c>
      <c r="J32" s="132">
        <v>7</v>
      </c>
      <c r="K32" s="132">
        <v>2</v>
      </c>
      <c r="L32" s="132">
        <v>4</v>
      </c>
      <c r="M32" s="132"/>
      <c r="N32" s="132">
        <v>10</v>
      </c>
      <c r="O32" s="132">
        <v>9</v>
      </c>
      <c r="P32" s="132">
        <v>2</v>
      </c>
      <c r="Q32" s="132"/>
      <c r="R32" s="132"/>
      <c r="S32" s="132">
        <v>6</v>
      </c>
      <c r="T32" s="132"/>
      <c r="U32" s="132">
        <v>2</v>
      </c>
      <c r="V32" s="132"/>
      <c r="W32" s="132">
        <v>13</v>
      </c>
      <c r="X32" s="132">
        <v>15</v>
      </c>
      <c r="Y32" s="132">
        <v>6</v>
      </c>
      <c r="Z32" s="132">
        <v>3</v>
      </c>
      <c r="AA32" s="132">
        <v>5</v>
      </c>
      <c r="AB32" s="132">
        <v>3</v>
      </c>
      <c r="AC32" s="132">
        <v>2</v>
      </c>
      <c r="AD32" s="132">
        <v>1</v>
      </c>
      <c r="AE32" s="132">
        <v>2</v>
      </c>
      <c r="AF32" s="132">
        <v>3</v>
      </c>
      <c r="AG32" s="132"/>
      <c r="AH32" s="132">
        <v>4</v>
      </c>
      <c r="AI32" s="132">
        <v>1</v>
      </c>
      <c r="AJ32" s="132">
        <v>32</v>
      </c>
      <c r="AK32" s="132">
        <v>4</v>
      </c>
      <c r="AL32" s="132">
        <v>2</v>
      </c>
      <c r="AM32" s="132"/>
      <c r="AN32" s="132">
        <v>5</v>
      </c>
      <c r="AO32" s="132">
        <v>1</v>
      </c>
      <c r="AP32" s="132">
        <v>3</v>
      </c>
      <c r="AQ32" s="132"/>
      <c r="AR32" s="132"/>
      <c r="AS32" s="132">
        <v>1</v>
      </c>
      <c r="AT32" s="132">
        <v>3</v>
      </c>
      <c r="AU32" s="132"/>
      <c r="AV32" s="132">
        <v>1</v>
      </c>
      <c r="AW32" s="55"/>
      <c r="AX32" s="61">
        <v>200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70" t="s">
        <v>427</v>
      </c>
      <c r="B34" s="55"/>
      <c r="C34" s="528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29"/>
      <c r="T34" s="529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29"/>
      <c r="AF34" s="529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30"/>
      <c r="AW34" s="55"/>
      <c r="AX34" s="268">
        <v>56</v>
      </c>
    </row>
    <row r="35" spans="1:50" ht="33" customHeight="1">
      <c r="A35" s="165" t="s">
        <v>428</v>
      </c>
      <c r="B35" s="55"/>
      <c r="C35" s="132"/>
      <c r="D35" s="132">
        <v>1</v>
      </c>
      <c r="E35" s="132"/>
      <c r="F35" s="132"/>
      <c r="G35" s="132"/>
      <c r="H35" s="132"/>
      <c r="I35" s="132">
        <v>1</v>
      </c>
      <c r="J35" s="132"/>
      <c r="K35" s="132"/>
      <c r="L35" s="132">
        <v>1</v>
      </c>
      <c r="M35" s="132"/>
      <c r="N35" s="132"/>
      <c r="O35" s="132">
        <v>4</v>
      </c>
      <c r="P35" s="132"/>
      <c r="Q35" s="132">
        <v>1</v>
      </c>
      <c r="R35" s="132"/>
      <c r="S35" s="132">
        <v>1</v>
      </c>
      <c r="T35" s="132"/>
      <c r="U35" s="132"/>
      <c r="V35" s="132"/>
      <c r="W35" s="132"/>
      <c r="X35" s="132"/>
      <c r="Y35" s="132"/>
      <c r="Z35" s="132"/>
      <c r="AA35" s="132">
        <v>1</v>
      </c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55"/>
      <c r="AX35" s="61">
        <v>10</v>
      </c>
    </row>
    <row r="36" spans="1:50" ht="33" customHeight="1">
      <c r="A36" s="165" t="s">
        <v>429</v>
      </c>
      <c r="B36" s="55"/>
      <c r="C36" s="132">
        <v>1</v>
      </c>
      <c r="D36" s="132"/>
      <c r="E36" s="132"/>
      <c r="F36" s="132"/>
      <c r="G36" s="132">
        <v>1</v>
      </c>
      <c r="H36" s="132">
        <v>9</v>
      </c>
      <c r="I36" s="132">
        <v>4</v>
      </c>
      <c r="J36" s="132">
        <v>2</v>
      </c>
      <c r="K36" s="132"/>
      <c r="L36" s="132">
        <v>5</v>
      </c>
      <c r="M36" s="132">
        <v>6</v>
      </c>
      <c r="N36" s="132"/>
      <c r="O36" s="132">
        <v>2</v>
      </c>
      <c r="P36" s="132">
        <v>1</v>
      </c>
      <c r="Q36" s="132">
        <v>1</v>
      </c>
      <c r="R36" s="132">
        <v>1</v>
      </c>
      <c r="S36" s="132"/>
      <c r="T36" s="132"/>
      <c r="U36" s="132">
        <v>1</v>
      </c>
      <c r="V36" s="132"/>
      <c r="W36" s="132"/>
      <c r="X36" s="132">
        <v>1</v>
      </c>
      <c r="Y36" s="132"/>
      <c r="Z36" s="132">
        <v>1</v>
      </c>
      <c r="AA36" s="132"/>
      <c r="AB36" s="132"/>
      <c r="AC36" s="132"/>
      <c r="AD36" s="132"/>
      <c r="AE36" s="132"/>
      <c r="AF36" s="132">
        <v>1</v>
      </c>
      <c r="AG36" s="132"/>
      <c r="AH36" s="132">
        <v>2</v>
      </c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>
        <v>1</v>
      </c>
      <c r="AU36" s="132"/>
      <c r="AV36" s="132">
        <v>6</v>
      </c>
      <c r="AW36" s="55"/>
      <c r="AX36" s="61">
        <v>46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70" t="s">
        <v>430</v>
      </c>
      <c r="B38" s="55"/>
      <c r="C38" s="528"/>
      <c r="D38" s="529"/>
      <c r="E38" s="529"/>
      <c r="F38" s="529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30"/>
      <c r="AW38" s="55"/>
      <c r="AX38" s="268">
        <v>14502</v>
      </c>
    </row>
    <row r="39" spans="1:50" ht="33" customHeight="1">
      <c r="A39" s="165" t="s">
        <v>431</v>
      </c>
      <c r="B39" s="55"/>
      <c r="C39" s="132">
        <v>6</v>
      </c>
      <c r="D39" s="132">
        <v>116</v>
      </c>
      <c r="E39" s="132">
        <v>83</v>
      </c>
      <c r="F39" s="132"/>
      <c r="G39" s="132">
        <v>69</v>
      </c>
      <c r="H39" s="132">
        <v>119</v>
      </c>
      <c r="I39" s="132">
        <v>221</v>
      </c>
      <c r="J39" s="132">
        <v>70</v>
      </c>
      <c r="K39" s="132">
        <v>6</v>
      </c>
      <c r="L39" s="132">
        <v>264</v>
      </c>
      <c r="M39" s="132">
        <v>42</v>
      </c>
      <c r="N39" s="132">
        <v>202</v>
      </c>
      <c r="O39" s="132">
        <v>49</v>
      </c>
      <c r="P39" s="132">
        <v>353</v>
      </c>
      <c r="Q39" s="132">
        <v>433</v>
      </c>
      <c r="R39" s="132">
        <v>419</v>
      </c>
      <c r="S39" s="132"/>
      <c r="T39" s="132"/>
      <c r="U39" s="132">
        <v>419</v>
      </c>
      <c r="V39" s="132">
        <v>28</v>
      </c>
      <c r="W39" s="132">
        <v>321</v>
      </c>
      <c r="X39" s="132">
        <v>62</v>
      </c>
      <c r="Y39" s="132"/>
      <c r="Z39" s="132">
        <v>124</v>
      </c>
      <c r="AA39" s="132">
        <v>18</v>
      </c>
      <c r="AB39" s="132">
        <v>7</v>
      </c>
      <c r="AC39" s="132">
        <v>3</v>
      </c>
      <c r="AD39" s="132">
        <v>434</v>
      </c>
      <c r="AE39" s="132"/>
      <c r="AF39" s="132">
        <v>266</v>
      </c>
      <c r="AG39" s="132">
        <v>11</v>
      </c>
      <c r="AH39" s="132">
        <v>22</v>
      </c>
      <c r="AI39" s="132"/>
      <c r="AJ39" s="132"/>
      <c r="AK39" s="132"/>
      <c r="AL39" s="132">
        <v>5</v>
      </c>
      <c r="AM39" s="132"/>
      <c r="AN39" s="132"/>
      <c r="AO39" s="132">
        <v>240</v>
      </c>
      <c r="AP39" s="132">
        <v>29</v>
      </c>
      <c r="AQ39" s="132"/>
      <c r="AR39" s="132"/>
      <c r="AS39" s="132"/>
      <c r="AT39" s="132"/>
      <c r="AU39" s="132"/>
      <c r="AV39" s="132"/>
      <c r="AW39" s="55"/>
      <c r="AX39" s="62">
        <v>4441</v>
      </c>
    </row>
    <row r="40" spans="1:50" ht="33" customHeight="1">
      <c r="A40" s="165" t="s">
        <v>439</v>
      </c>
      <c r="B40" s="55"/>
      <c r="C40" s="132">
        <v>9</v>
      </c>
      <c r="D40" s="132">
        <v>1</v>
      </c>
      <c r="E40" s="132">
        <v>4</v>
      </c>
      <c r="F40" s="132">
        <v>8</v>
      </c>
      <c r="G40" s="132">
        <v>22</v>
      </c>
      <c r="H40" s="132">
        <v>32</v>
      </c>
      <c r="I40" s="132">
        <v>183</v>
      </c>
      <c r="J40" s="132">
        <v>14</v>
      </c>
      <c r="K40" s="132">
        <v>22</v>
      </c>
      <c r="L40" s="132">
        <v>7</v>
      </c>
      <c r="M40" s="132"/>
      <c r="N40" s="132">
        <v>29</v>
      </c>
      <c r="O40" s="132">
        <v>115</v>
      </c>
      <c r="P40" s="132">
        <v>8</v>
      </c>
      <c r="Q40" s="132">
        <v>89</v>
      </c>
      <c r="R40" s="132">
        <v>13</v>
      </c>
      <c r="S40" s="132">
        <v>17</v>
      </c>
      <c r="T40" s="132">
        <v>7</v>
      </c>
      <c r="U40" s="132">
        <v>21</v>
      </c>
      <c r="V40" s="132">
        <v>4</v>
      </c>
      <c r="W40" s="132">
        <v>38</v>
      </c>
      <c r="X40" s="132">
        <v>12</v>
      </c>
      <c r="Y40" s="132">
        <v>66</v>
      </c>
      <c r="Z40" s="132">
        <v>11</v>
      </c>
      <c r="AA40" s="132">
        <v>15</v>
      </c>
      <c r="AB40" s="132">
        <v>39</v>
      </c>
      <c r="AC40" s="132">
        <v>32</v>
      </c>
      <c r="AD40" s="132">
        <v>35</v>
      </c>
      <c r="AE40" s="132">
        <v>5</v>
      </c>
      <c r="AF40" s="132">
        <v>102</v>
      </c>
      <c r="AG40" s="132">
        <v>21</v>
      </c>
      <c r="AH40" s="132">
        <v>7</v>
      </c>
      <c r="AI40" s="132">
        <v>2</v>
      </c>
      <c r="AJ40" s="132">
        <v>4</v>
      </c>
      <c r="AK40" s="132">
        <v>3</v>
      </c>
      <c r="AL40" s="132"/>
      <c r="AM40" s="132"/>
      <c r="AN40" s="132">
        <v>17</v>
      </c>
      <c r="AO40" s="132">
        <v>13</v>
      </c>
      <c r="AP40" s="132">
        <v>11</v>
      </c>
      <c r="AQ40" s="132">
        <v>14</v>
      </c>
      <c r="AR40" s="132">
        <v>5</v>
      </c>
      <c r="AS40" s="132">
        <v>4</v>
      </c>
      <c r="AT40" s="132">
        <v>5</v>
      </c>
      <c r="AU40" s="132">
        <v>12</v>
      </c>
      <c r="AV40" s="132">
        <v>4</v>
      </c>
      <c r="AW40" s="55"/>
      <c r="AX40" s="62">
        <v>1082</v>
      </c>
    </row>
    <row r="41" spans="1:50" ht="33" customHeight="1">
      <c r="A41" s="165" t="s">
        <v>432</v>
      </c>
      <c r="B41" s="55"/>
      <c r="C41" s="132">
        <v>5</v>
      </c>
      <c r="D41" s="132">
        <v>52</v>
      </c>
      <c r="E41" s="132">
        <v>2</v>
      </c>
      <c r="F41" s="132"/>
      <c r="G41" s="132">
        <v>3</v>
      </c>
      <c r="H41" s="132"/>
      <c r="I41" s="132"/>
      <c r="J41" s="132">
        <v>7</v>
      </c>
      <c r="K41" s="132"/>
      <c r="L41" s="132"/>
      <c r="M41" s="132">
        <v>44</v>
      </c>
      <c r="N41" s="132"/>
      <c r="O41" s="132"/>
      <c r="P41" s="132">
        <v>2</v>
      </c>
      <c r="Q41" s="132">
        <v>6</v>
      </c>
      <c r="R41" s="132"/>
      <c r="S41" s="132"/>
      <c r="T41" s="132">
        <v>12</v>
      </c>
      <c r="U41" s="132">
        <v>12</v>
      </c>
      <c r="V41" s="132">
        <v>1</v>
      </c>
      <c r="W41" s="132">
        <v>1</v>
      </c>
      <c r="X41" s="132"/>
      <c r="Y41" s="132"/>
      <c r="Z41" s="132"/>
      <c r="AA41" s="132">
        <v>12</v>
      </c>
      <c r="AB41" s="132">
        <v>3</v>
      </c>
      <c r="AC41" s="132">
        <v>13</v>
      </c>
      <c r="AD41" s="132"/>
      <c r="AE41" s="132"/>
      <c r="AF41" s="132"/>
      <c r="AG41" s="132">
        <v>2</v>
      </c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55"/>
      <c r="AX41" s="61">
        <v>177</v>
      </c>
    </row>
    <row r="42" spans="1:50" ht="33" customHeight="1">
      <c r="A42" s="165" t="s">
        <v>433</v>
      </c>
      <c r="B42" s="55"/>
      <c r="C42" s="132"/>
      <c r="D42" s="132">
        <v>1</v>
      </c>
      <c r="E42" s="132"/>
      <c r="F42" s="132"/>
      <c r="G42" s="132">
        <v>1</v>
      </c>
      <c r="H42" s="132"/>
      <c r="I42" s="132"/>
      <c r="J42" s="132"/>
      <c r="K42" s="132"/>
      <c r="L42" s="132">
        <v>2</v>
      </c>
      <c r="M42" s="132">
        <v>4</v>
      </c>
      <c r="N42" s="132"/>
      <c r="O42" s="132"/>
      <c r="P42" s="132">
        <v>1</v>
      </c>
      <c r="Q42" s="132">
        <v>1</v>
      </c>
      <c r="R42" s="132"/>
      <c r="S42" s="132"/>
      <c r="T42" s="132"/>
      <c r="U42" s="132"/>
      <c r="V42" s="132">
        <v>1</v>
      </c>
      <c r="W42" s="132">
        <v>1</v>
      </c>
      <c r="X42" s="132">
        <v>1</v>
      </c>
      <c r="Y42" s="132">
        <v>1</v>
      </c>
      <c r="Z42" s="132"/>
      <c r="AA42" s="132"/>
      <c r="AB42" s="132"/>
      <c r="AC42" s="132"/>
      <c r="AD42" s="132"/>
      <c r="AE42" s="132"/>
      <c r="AF42" s="132">
        <v>1</v>
      </c>
      <c r="AG42" s="132"/>
      <c r="AH42" s="132">
        <v>1</v>
      </c>
      <c r="AI42" s="132"/>
      <c r="AJ42" s="132"/>
      <c r="AK42" s="132">
        <v>1</v>
      </c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55"/>
      <c r="AX42" s="61">
        <v>17</v>
      </c>
    </row>
    <row r="43" spans="1:50" ht="33" customHeight="1">
      <c r="A43" s="165" t="s">
        <v>434</v>
      </c>
      <c r="B43" s="55"/>
      <c r="C43" s="132"/>
      <c r="D43" s="132"/>
      <c r="E43" s="132"/>
      <c r="F43" s="132"/>
      <c r="G43" s="132">
        <v>2</v>
      </c>
      <c r="H43" s="132">
        <v>4</v>
      </c>
      <c r="I43" s="132">
        <v>4</v>
      </c>
      <c r="J43" s="132"/>
      <c r="K43" s="132">
        <v>1</v>
      </c>
      <c r="L43" s="132">
        <v>4</v>
      </c>
      <c r="M43" s="132">
        <v>4</v>
      </c>
      <c r="N43" s="132"/>
      <c r="O43" s="132">
        <v>11</v>
      </c>
      <c r="P43" s="132">
        <v>6</v>
      </c>
      <c r="Q43" s="132">
        <v>10</v>
      </c>
      <c r="R43" s="132">
        <v>5</v>
      </c>
      <c r="S43" s="132">
        <v>5</v>
      </c>
      <c r="T43" s="132">
        <v>2</v>
      </c>
      <c r="U43" s="132">
        <v>1</v>
      </c>
      <c r="V43" s="132">
        <v>2</v>
      </c>
      <c r="W43" s="132">
        <v>2</v>
      </c>
      <c r="X43" s="132">
        <v>2</v>
      </c>
      <c r="Y43" s="132">
        <v>4</v>
      </c>
      <c r="Z43" s="132"/>
      <c r="AA43" s="132">
        <v>10</v>
      </c>
      <c r="AB43" s="132">
        <v>2</v>
      </c>
      <c r="AC43" s="132"/>
      <c r="AD43" s="132">
        <v>7</v>
      </c>
      <c r="AE43" s="132">
        <v>2</v>
      </c>
      <c r="AF43" s="132">
        <v>13</v>
      </c>
      <c r="AG43" s="132"/>
      <c r="AH43" s="132">
        <v>4</v>
      </c>
      <c r="AI43" s="132">
        <v>7</v>
      </c>
      <c r="AJ43" s="132"/>
      <c r="AK43" s="132"/>
      <c r="AL43" s="132"/>
      <c r="AM43" s="132"/>
      <c r="AN43" s="132">
        <v>4</v>
      </c>
      <c r="AO43" s="132">
        <v>1</v>
      </c>
      <c r="AP43" s="132"/>
      <c r="AQ43" s="132"/>
      <c r="AR43" s="132">
        <v>1</v>
      </c>
      <c r="AS43" s="132">
        <v>3</v>
      </c>
      <c r="AT43" s="132"/>
      <c r="AU43" s="132"/>
      <c r="AV43" s="132"/>
      <c r="AW43" s="55"/>
      <c r="AX43" s="61">
        <v>123</v>
      </c>
    </row>
    <row r="44" spans="1:50" ht="33" customHeight="1">
      <c r="A44" s="165" t="s">
        <v>435</v>
      </c>
      <c r="B44" s="55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>
        <v>1</v>
      </c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55"/>
      <c r="AX44" s="61">
        <v>1</v>
      </c>
    </row>
    <row r="45" spans="1:50" ht="33" customHeight="1">
      <c r="A45" s="165" t="s">
        <v>436</v>
      </c>
      <c r="B45" s="55"/>
      <c r="C45" s="132"/>
      <c r="D45" s="132">
        <v>20</v>
      </c>
      <c r="E45" s="132"/>
      <c r="F45" s="132">
        <v>3</v>
      </c>
      <c r="G45" s="132">
        <v>8</v>
      </c>
      <c r="H45" s="132">
        <v>5</v>
      </c>
      <c r="I45" s="132"/>
      <c r="J45" s="132">
        <v>2</v>
      </c>
      <c r="K45" s="132">
        <v>8</v>
      </c>
      <c r="L45" s="132">
        <v>1</v>
      </c>
      <c r="M45" s="132">
        <v>9</v>
      </c>
      <c r="N45" s="132">
        <v>2</v>
      </c>
      <c r="O45" s="132">
        <v>14</v>
      </c>
      <c r="P45" s="132">
        <v>1</v>
      </c>
      <c r="Q45" s="132">
        <v>16</v>
      </c>
      <c r="R45" s="132"/>
      <c r="S45" s="132">
        <v>2</v>
      </c>
      <c r="T45" s="132">
        <v>9</v>
      </c>
      <c r="U45" s="132">
        <v>49</v>
      </c>
      <c r="V45" s="132"/>
      <c r="W45" s="132">
        <v>7</v>
      </c>
      <c r="X45" s="132"/>
      <c r="Y45" s="132">
        <v>15</v>
      </c>
      <c r="Z45" s="132">
        <v>4</v>
      </c>
      <c r="AA45" s="132">
        <v>18</v>
      </c>
      <c r="AB45" s="132">
        <v>7</v>
      </c>
      <c r="AC45" s="132">
        <v>20</v>
      </c>
      <c r="AD45" s="132">
        <v>27</v>
      </c>
      <c r="AE45" s="132"/>
      <c r="AF45" s="132">
        <v>19</v>
      </c>
      <c r="AG45" s="132">
        <v>1</v>
      </c>
      <c r="AH45" s="132"/>
      <c r="AI45" s="132">
        <v>1</v>
      </c>
      <c r="AJ45" s="132">
        <v>1</v>
      </c>
      <c r="AK45" s="132">
        <v>1</v>
      </c>
      <c r="AL45" s="132"/>
      <c r="AM45" s="132">
        <v>1</v>
      </c>
      <c r="AN45" s="132">
        <v>2</v>
      </c>
      <c r="AO45" s="132"/>
      <c r="AP45" s="132"/>
      <c r="AQ45" s="132">
        <v>1</v>
      </c>
      <c r="AR45" s="132">
        <v>3</v>
      </c>
      <c r="AS45" s="132"/>
      <c r="AT45" s="132">
        <v>3</v>
      </c>
      <c r="AU45" s="132">
        <v>3</v>
      </c>
      <c r="AV45" s="132"/>
      <c r="AW45" s="55"/>
      <c r="AX45" s="61">
        <v>283</v>
      </c>
    </row>
    <row r="46" spans="1:50" ht="33" customHeight="1">
      <c r="A46" s="165" t="s">
        <v>437</v>
      </c>
      <c r="B46" s="55"/>
      <c r="C46" s="132">
        <v>30</v>
      </c>
      <c r="D46" s="132">
        <v>281</v>
      </c>
      <c r="E46" s="132">
        <v>47</v>
      </c>
      <c r="F46" s="132">
        <v>71</v>
      </c>
      <c r="G46" s="132">
        <v>167</v>
      </c>
      <c r="H46" s="132">
        <v>229</v>
      </c>
      <c r="I46" s="132">
        <v>103</v>
      </c>
      <c r="J46" s="132">
        <v>111</v>
      </c>
      <c r="K46" s="132">
        <v>52</v>
      </c>
      <c r="L46" s="132">
        <v>128</v>
      </c>
      <c r="M46" s="132">
        <v>607</v>
      </c>
      <c r="N46" s="132">
        <v>195</v>
      </c>
      <c r="O46" s="132">
        <v>264</v>
      </c>
      <c r="P46" s="132">
        <v>283</v>
      </c>
      <c r="Q46" s="132">
        <v>288</v>
      </c>
      <c r="R46" s="132">
        <v>200</v>
      </c>
      <c r="S46" s="132">
        <v>173</v>
      </c>
      <c r="T46" s="132">
        <v>40</v>
      </c>
      <c r="U46" s="132">
        <v>278</v>
      </c>
      <c r="V46" s="132">
        <v>88</v>
      </c>
      <c r="W46" s="132">
        <v>418</v>
      </c>
      <c r="X46" s="132">
        <v>156</v>
      </c>
      <c r="Y46" s="132">
        <v>171</v>
      </c>
      <c r="Z46" s="132">
        <v>131</v>
      </c>
      <c r="AA46" s="132">
        <v>148</v>
      </c>
      <c r="AB46" s="132">
        <v>22</v>
      </c>
      <c r="AC46" s="132">
        <v>122</v>
      </c>
      <c r="AD46" s="132">
        <v>242</v>
      </c>
      <c r="AE46" s="132">
        <v>64</v>
      </c>
      <c r="AF46" s="132">
        <v>361</v>
      </c>
      <c r="AG46" s="132">
        <v>88</v>
      </c>
      <c r="AH46" s="132">
        <v>91</v>
      </c>
      <c r="AI46" s="132">
        <v>48</v>
      </c>
      <c r="AJ46" s="132">
        <v>86</v>
      </c>
      <c r="AK46" s="132">
        <v>40</v>
      </c>
      <c r="AL46" s="132">
        <v>9</v>
      </c>
      <c r="AM46" s="132">
        <v>29</v>
      </c>
      <c r="AN46" s="132">
        <v>54</v>
      </c>
      <c r="AO46" s="132">
        <v>70</v>
      </c>
      <c r="AP46" s="132">
        <v>121</v>
      </c>
      <c r="AQ46" s="132">
        <v>72</v>
      </c>
      <c r="AR46" s="132">
        <v>63</v>
      </c>
      <c r="AS46" s="132">
        <v>76</v>
      </c>
      <c r="AT46" s="132">
        <v>41</v>
      </c>
      <c r="AU46" s="132">
        <v>66</v>
      </c>
      <c r="AV46" s="132">
        <v>16</v>
      </c>
      <c r="AW46" s="55"/>
      <c r="AX46" s="62">
        <v>6440</v>
      </c>
    </row>
    <row r="47" spans="1:50" ht="33" customHeight="1">
      <c r="A47" s="165" t="s">
        <v>438</v>
      </c>
      <c r="B47" s="55"/>
      <c r="C47" s="132">
        <v>29</v>
      </c>
      <c r="D47" s="132">
        <v>117</v>
      </c>
      <c r="E47" s="132"/>
      <c r="F47" s="132">
        <v>14</v>
      </c>
      <c r="G47" s="132">
        <v>38</v>
      </c>
      <c r="H47" s="132">
        <v>127</v>
      </c>
      <c r="I47" s="132">
        <v>42</v>
      </c>
      <c r="J47" s="132">
        <v>59</v>
      </c>
      <c r="K47" s="132">
        <v>7</v>
      </c>
      <c r="L47" s="132">
        <v>1</v>
      </c>
      <c r="M47" s="132">
        <v>56</v>
      </c>
      <c r="N47" s="132">
        <v>247</v>
      </c>
      <c r="O47" s="132">
        <v>54</v>
      </c>
      <c r="P47" s="132">
        <v>91</v>
      </c>
      <c r="Q47" s="132">
        <v>184</v>
      </c>
      <c r="R47" s="132"/>
      <c r="S47" s="132">
        <v>68</v>
      </c>
      <c r="T47" s="132">
        <v>9</v>
      </c>
      <c r="U47" s="132"/>
      <c r="V47" s="132"/>
      <c r="W47" s="132">
        <v>87</v>
      </c>
      <c r="X47" s="132">
        <v>52</v>
      </c>
      <c r="Y47" s="132"/>
      <c r="Z47" s="132">
        <v>46</v>
      </c>
      <c r="AA47" s="132">
        <v>16</v>
      </c>
      <c r="AB47" s="132">
        <v>7</v>
      </c>
      <c r="AC47" s="132">
        <v>1</v>
      </c>
      <c r="AD47" s="132">
        <v>53</v>
      </c>
      <c r="AE47" s="132">
        <v>6</v>
      </c>
      <c r="AF47" s="132">
        <v>36</v>
      </c>
      <c r="AG47" s="132">
        <v>73</v>
      </c>
      <c r="AH47" s="132">
        <v>97</v>
      </c>
      <c r="AI47" s="132">
        <v>32</v>
      </c>
      <c r="AJ47" s="132">
        <v>26</v>
      </c>
      <c r="AK47" s="132">
        <v>17</v>
      </c>
      <c r="AL47" s="132">
        <v>2</v>
      </c>
      <c r="AM47" s="132"/>
      <c r="AN47" s="132">
        <v>17</v>
      </c>
      <c r="AO47" s="132">
        <v>22</v>
      </c>
      <c r="AP47" s="132">
        <v>49</v>
      </c>
      <c r="AQ47" s="132">
        <v>39</v>
      </c>
      <c r="AR47" s="132">
        <v>26</v>
      </c>
      <c r="AS47" s="132">
        <v>30</v>
      </c>
      <c r="AT47" s="132">
        <v>27</v>
      </c>
      <c r="AU47" s="132">
        <v>28</v>
      </c>
      <c r="AV47" s="132">
        <v>6</v>
      </c>
      <c r="AW47" s="55"/>
      <c r="AX47" s="62">
        <v>1938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33" customHeight="1">
      <c r="A49" s="272" t="s">
        <v>90</v>
      </c>
      <c r="B49" s="55"/>
      <c r="C49" s="273">
        <v>299</v>
      </c>
      <c r="D49" s="273">
        <v>995</v>
      </c>
      <c r="E49" s="273">
        <v>161</v>
      </c>
      <c r="F49" s="273">
        <v>258</v>
      </c>
      <c r="G49" s="273">
        <v>425</v>
      </c>
      <c r="H49" s="274">
        <v>1574</v>
      </c>
      <c r="I49" s="273">
        <v>867</v>
      </c>
      <c r="J49" s="273">
        <v>448</v>
      </c>
      <c r="K49" s="273">
        <v>138</v>
      </c>
      <c r="L49" s="273">
        <v>516</v>
      </c>
      <c r="M49" s="274">
        <v>1274</v>
      </c>
      <c r="N49" s="273">
        <v>926</v>
      </c>
      <c r="O49" s="274">
        <v>1020</v>
      </c>
      <c r="P49" s="273">
        <v>848</v>
      </c>
      <c r="Q49" s="274">
        <v>1120</v>
      </c>
      <c r="R49" s="273">
        <v>822</v>
      </c>
      <c r="S49" s="273">
        <v>694</v>
      </c>
      <c r="T49" s="273">
        <v>176</v>
      </c>
      <c r="U49" s="273">
        <v>855</v>
      </c>
      <c r="V49" s="273">
        <v>184</v>
      </c>
      <c r="W49" s="274">
        <v>1492</v>
      </c>
      <c r="X49" s="273">
        <v>600</v>
      </c>
      <c r="Y49" s="273">
        <v>339</v>
      </c>
      <c r="Z49" s="273">
        <v>598</v>
      </c>
      <c r="AA49" s="273">
        <v>739</v>
      </c>
      <c r="AB49" s="273">
        <v>288</v>
      </c>
      <c r="AC49" s="273">
        <v>267</v>
      </c>
      <c r="AD49" s="274">
        <v>1017</v>
      </c>
      <c r="AE49" s="273">
        <v>122</v>
      </c>
      <c r="AF49" s="273">
        <v>972</v>
      </c>
      <c r="AG49" s="273">
        <v>325</v>
      </c>
      <c r="AH49" s="273">
        <v>444</v>
      </c>
      <c r="AI49" s="273">
        <v>257</v>
      </c>
      <c r="AJ49" s="273">
        <v>218</v>
      </c>
      <c r="AK49" s="273">
        <v>303</v>
      </c>
      <c r="AL49" s="273">
        <v>123</v>
      </c>
      <c r="AM49" s="273">
        <v>141</v>
      </c>
      <c r="AN49" s="274">
        <v>1334</v>
      </c>
      <c r="AO49" s="273">
        <v>390</v>
      </c>
      <c r="AP49" s="273">
        <v>507</v>
      </c>
      <c r="AQ49" s="273">
        <v>219</v>
      </c>
      <c r="AR49" s="273">
        <v>694</v>
      </c>
      <c r="AS49" s="273">
        <v>487</v>
      </c>
      <c r="AT49" s="273">
        <v>858</v>
      </c>
      <c r="AU49" s="273">
        <v>611</v>
      </c>
      <c r="AV49" s="273">
        <v>64</v>
      </c>
      <c r="AW49" s="55"/>
      <c r="AX49" s="268">
        <v>27009</v>
      </c>
    </row>
    <row r="50" spans="1:50">
      <c r="A50" s="55"/>
    </row>
    <row r="51" spans="1:50" ht="21.95" customHeight="1">
      <c r="A51" s="166" t="s">
        <v>276</v>
      </c>
    </row>
    <row r="52" spans="1:50" ht="21.95" customHeight="1">
      <c r="A52" s="166" t="s">
        <v>265</v>
      </c>
    </row>
    <row r="53" spans="1:50" ht="21.95" customHeight="1">
      <c r="A53" s="166" t="s">
        <v>266</v>
      </c>
    </row>
    <row r="54" spans="1:50" ht="21.95" customHeight="1"/>
  </sheetData>
  <mergeCells count="11">
    <mergeCell ref="C5:AV5"/>
    <mergeCell ref="A5:A6"/>
    <mergeCell ref="AX5:AX6"/>
    <mergeCell ref="A3:AX3"/>
    <mergeCell ref="A2:AX2"/>
    <mergeCell ref="C38:AV38"/>
    <mergeCell ref="C8:AV8"/>
    <mergeCell ref="C14:AV14"/>
    <mergeCell ref="C19:AV19"/>
    <mergeCell ref="C23:AV23"/>
    <mergeCell ref="C34:AV34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&amp;L&amp;G&amp;C&amp;G&amp;R&amp;G</oddHeader>
    <oddFooter>&amp;R&amp;"Montserrat,Normal"&amp;10 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E82CD-2318-4E2B-B172-B15E54F7150E}">
  <dimension ref="A1:M38"/>
  <sheetViews>
    <sheetView view="pageBreakPreview" topLeftCell="A20" zoomScale="85" zoomScaleNormal="100" zoomScaleSheetLayoutView="85" workbookViewId="0">
      <selection activeCell="X19" sqref="X1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7" width="11.42578125" style="54"/>
    <col min="8" max="8" width="11.7109375" style="54" bestFit="1" customWidth="1"/>
    <col min="9" max="16384" width="11.42578125" style="54"/>
  </cols>
  <sheetData>
    <row r="1" spans="1:13">
      <c r="A1" s="53" t="s">
        <v>53</v>
      </c>
    </row>
    <row r="2" spans="1:13" s="76" customFormat="1" ht="24.95" customHeight="1">
      <c r="A2" s="540" t="s">
        <v>448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</row>
    <row r="3" spans="1:13" s="76" customFormat="1" ht="24.95" customHeight="1">
      <c r="A3" s="540" t="str">
        <f>UPPER(CONCATENATE("Julio 2023"))</f>
        <v>JULIO 2023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</row>
    <row r="4" spans="1:13">
      <c r="A4" s="55"/>
    </row>
    <row r="5" spans="1:13" ht="16.5">
      <c r="A5" s="78" t="s">
        <v>441</v>
      </c>
      <c r="B5" s="78" t="s">
        <v>90</v>
      </c>
    </row>
    <row r="6" spans="1:13">
      <c r="A6" s="78" t="s">
        <v>442</v>
      </c>
      <c r="B6" s="79">
        <v>14502</v>
      </c>
    </row>
    <row r="7" spans="1:13">
      <c r="A7" s="78" t="s">
        <v>443</v>
      </c>
      <c r="B7" s="79">
        <v>6496</v>
      </c>
    </row>
    <row r="8" spans="1:13">
      <c r="A8" s="78" t="s">
        <v>444</v>
      </c>
      <c r="B8" s="79">
        <v>5383</v>
      </c>
    </row>
    <row r="9" spans="1:13">
      <c r="A9" s="78" t="s">
        <v>445</v>
      </c>
      <c r="B9" s="78">
        <v>469</v>
      </c>
    </row>
    <row r="10" spans="1:13">
      <c r="A10" s="78" t="s">
        <v>446</v>
      </c>
      <c r="B10" s="78">
        <v>103</v>
      </c>
    </row>
    <row r="11" spans="1:13">
      <c r="A11" s="78" t="s">
        <v>447</v>
      </c>
      <c r="B11" s="78">
        <v>56</v>
      </c>
    </row>
    <row r="12" spans="1:13">
      <c r="A12" s="78" t="s">
        <v>90</v>
      </c>
      <c r="B12" s="79"/>
    </row>
    <row r="13" spans="1:13">
      <c r="A13" s="55"/>
    </row>
    <row r="32" spans="6:7" ht="19.5">
      <c r="F32" s="100" t="s">
        <v>267</v>
      </c>
      <c r="G32" s="101">
        <v>27009</v>
      </c>
    </row>
    <row r="36" spans="1:1" s="83" customFormat="1" ht="9.9499999999999993" customHeight="1">
      <c r="A36" s="147" t="s">
        <v>276</v>
      </c>
    </row>
    <row r="37" spans="1:1" s="83" customFormat="1" ht="9.9499999999999993" customHeight="1">
      <c r="A37" s="147" t="s">
        <v>265</v>
      </c>
    </row>
    <row r="38" spans="1:1" s="83" customFormat="1" ht="9.9499999999999993" customHeight="1">
      <c r="A38" s="147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6F378-E80D-4EC1-A543-85B352AB1290}">
  <dimension ref="A1:O97"/>
  <sheetViews>
    <sheetView view="pageBreakPreview" topLeftCell="A47" zoomScaleNormal="100" zoomScaleSheetLayoutView="100" workbookViewId="0">
      <selection activeCell="Q48" sqref="Q48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53</v>
      </c>
    </row>
    <row r="2" spans="1:15" ht="20.100000000000001" customHeight="1">
      <c r="A2" s="504" t="s">
        <v>448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</row>
    <row r="3" spans="1:15" ht="20.100000000000001" customHeight="1">
      <c r="A3" s="504" t="str">
        <f>UPPER(CONCATENATE("Julio 2023"))</f>
        <v>JULIO 2023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</row>
    <row r="4" spans="1:15">
      <c r="A4" s="55"/>
    </row>
    <row r="5" spans="1:15" ht="6.95" customHeight="1">
      <c r="A5" s="541" t="s">
        <v>405</v>
      </c>
      <c r="B5" s="541"/>
    </row>
    <row r="6" spans="1:15" ht="6.95" customHeight="1">
      <c r="A6" s="167" t="s">
        <v>449</v>
      </c>
      <c r="B6" s="167" t="s">
        <v>90</v>
      </c>
    </row>
    <row r="7" spans="1:15" ht="6.95" customHeight="1">
      <c r="A7" s="168" t="s">
        <v>409</v>
      </c>
      <c r="B7" s="78">
        <v>49</v>
      </c>
    </row>
    <row r="8" spans="1:15" ht="6.95" customHeight="1">
      <c r="A8" s="168" t="s">
        <v>408</v>
      </c>
      <c r="B8" s="78">
        <v>223</v>
      </c>
    </row>
    <row r="9" spans="1:15" ht="6.95" customHeight="1">
      <c r="A9" s="168" t="s">
        <v>407</v>
      </c>
      <c r="B9" s="79">
        <v>1296</v>
      </c>
    </row>
    <row r="10" spans="1:15" ht="6.95" customHeight="1">
      <c r="A10" s="168" t="s">
        <v>406</v>
      </c>
      <c r="B10" s="79">
        <v>3815</v>
      </c>
    </row>
    <row r="11" spans="1:15" ht="6.95" customHeight="1">
      <c r="A11" s="167" t="s">
        <v>90</v>
      </c>
      <c r="B11" s="79"/>
    </row>
    <row r="12" spans="1:15" ht="6.95" customHeight="1"/>
    <row r="13" spans="1:15" ht="6.95" customHeight="1">
      <c r="A13" s="541" t="s">
        <v>410</v>
      </c>
      <c r="B13" s="541"/>
    </row>
    <row r="14" spans="1:15" ht="6.95" customHeight="1">
      <c r="A14" s="167" t="s">
        <v>449</v>
      </c>
      <c r="B14" s="167" t="s">
        <v>90</v>
      </c>
    </row>
    <row r="15" spans="1:15" ht="6.95" customHeight="1">
      <c r="A15" s="168" t="s">
        <v>413</v>
      </c>
      <c r="B15" s="78">
        <v>44</v>
      </c>
    </row>
    <row r="16" spans="1:15" ht="6.95" customHeight="1">
      <c r="A16" s="168" t="s">
        <v>412</v>
      </c>
      <c r="B16" s="78">
        <v>63</v>
      </c>
    </row>
    <row r="17" spans="1:14" ht="6.95" customHeight="1">
      <c r="A17" s="168" t="s">
        <v>411</v>
      </c>
      <c r="B17" s="78">
        <v>362</v>
      </c>
    </row>
    <row r="18" spans="1:14" ht="6.95" customHeight="1">
      <c r="A18" s="167" t="s">
        <v>90</v>
      </c>
      <c r="B18" s="78"/>
    </row>
    <row r="19" spans="1:14" ht="6.95" customHeight="1"/>
    <row r="20" spans="1:14" ht="6.95" customHeight="1">
      <c r="A20" s="541" t="s">
        <v>414</v>
      </c>
      <c r="B20" s="541"/>
    </row>
    <row r="21" spans="1:14" ht="6.95" customHeight="1">
      <c r="A21" s="167" t="s">
        <v>449</v>
      </c>
      <c r="B21" s="167" t="s">
        <v>90</v>
      </c>
    </row>
    <row r="22" spans="1:14" ht="6.95" customHeight="1">
      <c r="A22" s="168" t="s">
        <v>416</v>
      </c>
      <c r="B22" s="78">
        <v>30</v>
      </c>
    </row>
    <row r="23" spans="1:14" ht="6.95" customHeight="1">
      <c r="A23" s="168" t="s">
        <v>415</v>
      </c>
      <c r="B23" s="78">
        <v>73</v>
      </c>
    </row>
    <row r="24" spans="1:14" ht="6.95" customHeight="1">
      <c r="A24" s="167" t="s">
        <v>90</v>
      </c>
      <c r="B24" s="78"/>
      <c r="F24" s="543" t="s">
        <v>267</v>
      </c>
      <c r="G24" s="542">
        <v>5383</v>
      </c>
      <c r="M24" s="543" t="s">
        <v>267</v>
      </c>
      <c r="N24" s="542">
        <v>469</v>
      </c>
    </row>
    <row r="25" spans="1:14" ht="6.95" customHeight="1">
      <c r="F25" s="543"/>
      <c r="G25" s="542"/>
      <c r="M25" s="543"/>
      <c r="N25" s="542"/>
    </row>
    <row r="26" spans="1:14" ht="6.95" customHeight="1">
      <c r="A26" s="541" t="s">
        <v>417</v>
      </c>
      <c r="B26" s="541"/>
    </row>
    <row r="27" spans="1:14" ht="6.95" customHeight="1">
      <c r="A27" s="167" t="s">
        <v>449</v>
      </c>
      <c r="B27" s="167" t="s">
        <v>90</v>
      </c>
    </row>
    <row r="28" spans="1:14" ht="6.95" customHeight="1">
      <c r="A28" s="168" t="s">
        <v>422</v>
      </c>
      <c r="B28" s="78">
        <v>72</v>
      </c>
    </row>
    <row r="29" spans="1:14" ht="6.95" customHeight="1">
      <c r="A29" s="168" t="s">
        <v>424</v>
      </c>
      <c r="B29" s="78">
        <v>100</v>
      </c>
    </row>
    <row r="30" spans="1:14" ht="6.95" customHeight="1">
      <c r="A30" s="168" t="s">
        <v>423</v>
      </c>
      <c r="B30" s="78">
        <v>128</v>
      </c>
    </row>
    <row r="31" spans="1:14" ht="6.95" customHeight="1">
      <c r="A31" s="168" t="s">
        <v>425</v>
      </c>
      <c r="B31" s="78">
        <v>165</v>
      </c>
    </row>
    <row r="32" spans="1:14" ht="6.95" customHeight="1">
      <c r="A32" s="168" t="s">
        <v>426</v>
      </c>
      <c r="B32" s="78">
        <v>200</v>
      </c>
    </row>
    <row r="33" spans="1:2" ht="6.95" customHeight="1">
      <c r="A33" s="168" t="s">
        <v>450</v>
      </c>
      <c r="B33" s="78">
        <v>300</v>
      </c>
    </row>
    <row r="34" spans="1:2" ht="6.95" customHeight="1">
      <c r="A34" s="168" t="s">
        <v>421</v>
      </c>
      <c r="B34" s="78">
        <v>453</v>
      </c>
    </row>
    <row r="35" spans="1:2" ht="6.95" customHeight="1">
      <c r="A35" s="168" t="s">
        <v>419</v>
      </c>
      <c r="B35" s="78">
        <v>735</v>
      </c>
    </row>
    <row r="36" spans="1:2" ht="6.95" customHeight="1">
      <c r="A36" s="168" t="s">
        <v>420</v>
      </c>
      <c r="B36" s="79">
        <v>4343</v>
      </c>
    </row>
    <row r="37" spans="1:2" ht="6.95" customHeight="1">
      <c r="A37" s="167" t="s">
        <v>90</v>
      </c>
      <c r="B37" s="79"/>
    </row>
    <row r="38" spans="1:2" ht="6.95" customHeight="1"/>
    <row r="39" spans="1:2" ht="6.95" customHeight="1">
      <c r="A39" s="541" t="s">
        <v>427</v>
      </c>
      <c r="B39" s="541"/>
    </row>
    <row r="40" spans="1:2" ht="6.95" customHeight="1">
      <c r="A40" s="167" t="s">
        <v>449</v>
      </c>
      <c r="B40" s="167" t="s">
        <v>90</v>
      </c>
    </row>
    <row r="41" spans="1:2" ht="6.95" customHeight="1">
      <c r="A41" s="168" t="s">
        <v>428</v>
      </c>
      <c r="B41" s="78">
        <v>10</v>
      </c>
    </row>
    <row r="42" spans="1:2" ht="6.95" customHeight="1">
      <c r="A42" s="168" t="s">
        <v>429</v>
      </c>
      <c r="B42" s="78">
        <v>46</v>
      </c>
    </row>
    <row r="43" spans="1:2" ht="6.95" customHeight="1">
      <c r="A43" s="167" t="s">
        <v>90</v>
      </c>
      <c r="B43" s="78"/>
    </row>
    <row r="44" spans="1:2" ht="6.95" customHeight="1"/>
    <row r="45" spans="1:2" ht="6.95" customHeight="1">
      <c r="A45" s="541" t="s">
        <v>430</v>
      </c>
      <c r="B45" s="541"/>
    </row>
    <row r="46" spans="1:2" ht="6.95" customHeight="1">
      <c r="A46" s="167" t="s">
        <v>449</v>
      </c>
      <c r="B46" s="167" t="s">
        <v>90</v>
      </c>
    </row>
    <row r="47" spans="1:2" ht="6.95" customHeight="1">
      <c r="A47" s="168" t="s">
        <v>435</v>
      </c>
      <c r="B47" s="78">
        <v>1</v>
      </c>
    </row>
    <row r="48" spans="1:2" ht="6.95" customHeight="1">
      <c r="A48" s="168" t="s">
        <v>433</v>
      </c>
      <c r="B48" s="78">
        <v>17</v>
      </c>
    </row>
    <row r="49" spans="1:14" ht="6.95" customHeight="1">
      <c r="A49" s="168" t="s">
        <v>434</v>
      </c>
      <c r="B49" s="78">
        <v>123</v>
      </c>
    </row>
    <row r="50" spans="1:14" ht="6.95" customHeight="1">
      <c r="A50" s="168" t="s">
        <v>432</v>
      </c>
      <c r="B50" s="78">
        <v>177</v>
      </c>
    </row>
    <row r="51" spans="1:14" ht="6.95" customHeight="1">
      <c r="A51" s="168" t="s">
        <v>436</v>
      </c>
      <c r="B51" s="78">
        <v>283</v>
      </c>
    </row>
    <row r="52" spans="1:14" ht="6.95" customHeight="1">
      <c r="A52" s="168" t="s">
        <v>439</v>
      </c>
      <c r="B52" s="79">
        <v>1082</v>
      </c>
    </row>
    <row r="53" spans="1:14" ht="6.95" customHeight="1">
      <c r="A53" s="168" t="s">
        <v>438</v>
      </c>
      <c r="B53" s="79">
        <v>1938</v>
      </c>
    </row>
    <row r="54" spans="1:14" ht="6.95" customHeight="1">
      <c r="A54" s="168" t="s">
        <v>431</v>
      </c>
      <c r="B54" s="79">
        <v>4441</v>
      </c>
    </row>
    <row r="55" spans="1:14" ht="6.95" customHeight="1">
      <c r="A55" s="168" t="s">
        <v>437</v>
      </c>
      <c r="B55" s="79">
        <v>6440</v>
      </c>
    </row>
    <row r="56" spans="1:14" ht="6.95" customHeight="1">
      <c r="A56" s="167" t="s">
        <v>90</v>
      </c>
      <c r="B56" s="79"/>
      <c r="F56" s="543" t="s">
        <v>267</v>
      </c>
      <c r="G56" s="542">
        <v>103</v>
      </c>
      <c r="M56" s="543" t="s">
        <v>267</v>
      </c>
      <c r="N56" s="542">
        <v>6496</v>
      </c>
    </row>
    <row r="57" spans="1:14" ht="6.95" customHeight="1">
      <c r="F57" s="543"/>
      <c r="G57" s="542"/>
      <c r="M57" s="543"/>
      <c r="N57" s="542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43" t="s">
        <v>267</v>
      </c>
      <c r="G86" s="542">
        <v>56</v>
      </c>
      <c r="M86" s="543" t="s">
        <v>267</v>
      </c>
      <c r="N86" s="542">
        <v>14502</v>
      </c>
    </row>
    <row r="87" spans="1:14" ht="6.95" customHeight="1">
      <c r="F87" s="543"/>
      <c r="G87" s="542"/>
      <c r="M87" s="543"/>
      <c r="N87" s="542"/>
    </row>
    <row r="88" spans="1:14" ht="6.95" customHeight="1"/>
    <row r="89" spans="1:14" ht="6.95" customHeight="1"/>
    <row r="90" spans="1:14" ht="6.95" customHeight="1"/>
    <row r="95" spans="1:14" s="169" customFormat="1" ht="12" customHeight="1">
      <c r="A95" s="96" t="s">
        <v>276</v>
      </c>
    </row>
    <row r="96" spans="1:14" s="169" customFormat="1" ht="12" customHeight="1">
      <c r="A96" s="96" t="s">
        <v>265</v>
      </c>
    </row>
    <row r="97" spans="1:1" s="169" customFormat="1" ht="12" customHeight="1">
      <c r="A97" s="96" t="s">
        <v>266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886E8-03B7-491C-A54D-1C36CD51EACC}">
  <dimension ref="A1:M97"/>
  <sheetViews>
    <sheetView view="pageBreakPreview" topLeftCell="A5" zoomScale="85" zoomScaleNormal="100" zoomScaleSheetLayoutView="85" workbookViewId="0">
      <selection activeCell="T68" sqref="T6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01" t="s">
        <v>451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>
      <c r="A5" s="78" t="s">
        <v>368</v>
      </c>
      <c r="B5" s="78" t="s">
        <v>90</v>
      </c>
    </row>
    <row r="6" spans="1:13" ht="5.0999999999999996" customHeight="1">
      <c r="A6" s="78" t="s">
        <v>62</v>
      </c>
      <c r="B6" s="79">
        <v>1574</v>
      </c>
    </row>
    <row r="7" spans="1:13" ht="5.0999999999999996" customHeight="1">
      <c r="A7" s="78" t="s">
        <v>75</v>
      </c>
      <c r="B7" s="79">
        <v>1492</v>
      </c>
    </row>
    <row r="8" spans="1:13" ht="5.0999999999999996" customHeight="1">
      <c r="A8" s="78" t="s">
        <v>187</v>
      </c>
      <c r="B8" s="79">
        <v>1334</v>
      </c>
    </row>
    <row r="9" spans="1:13" ht="5.0999999999999996" customHeight="1">
      <c r="A9" s="78" t="s">
        <v>69</v>
      </c>
      <c r="B9" s="79">
        <v>1274</v>
      </c>
    </row>
    <row r="10" spans="1:13" ht="5.0999999999999996" customHeight="1">
      <c r="A10" s="78" t="s">
        <v>68</v>
      </c>
      <c r="B10" s="79">
        <v>1120</v>
      </c>
    </row>
    <row r="11" spans="1:13" ht="5.0999999999999996" customHeight="1">
      <c r="A11" s="78" t="s">
        <v>66</v>
      </c>
      <c r="B11" s="79">
        <v>1020</v>
      </c>
      <c r="J11" s="500" t="s">
        <v>267</v>
      </c>
      <c r="K11" s="499">
        <v>27009</v>
      </c>
    </row>
    <row r="12" spans="1:13" ht="5.0999999999999996" customHeight="1">
      <c r="A12" s="78" t="s">
        <v>82</v>
      </c>
      <c r="B12" s="79">
        <v>1017</v>
      </c>
      <c r="J12" s="500"/>
      <c r="K12" s="499"/>
    </row>
    <row r="13" spans="1:13" ht="5.0999999999999996" customHeight="1">
      <c r="A13" s="78" t="s">
        <v>56</v>
      </c>
      <c r="B13" s="78">
        <v>995</v>
      </c>
      <c r="J13" s="500"/>
      <c r="K13" s="499"/>
    </row>
    <row r="14" spans="1:13" ht="5.0999999999999996" customHeight="1">
      <c r="A14" s="78" t="s">
        <v>84</v>
      </c>
      <c r="B14" s="78">
        <v>972</v>
      </c>
    </row>
    <row r="15" spans="1:13" ht="5.0999999999999996" customHeight="1">
      <c r="A15" s="78" t="s">
        <v>65</v>
      </c>
      <c r="B15" s="78">
        <v>926</v>
      </c>
    </row>
    <row r="16" spans="1:13" ht="5.0999999999999996" customHeight="1">
      <c r="A16" s="78" t="s">
        <v>63</v>
      </c>
      <c r="B16" s="78">
        <v>867</v>
      </c>
    </row>
    <row r="17" spans="1:2" ht="5.0999999999999996" customHeight="1">
      <c r="A17" s="78" t="s">
        <v>180</v>
      </c>
      <c r="B17" s="78">
        <v>858</v>
      </c>
    </row>
    <row r="18" spans="1:2" ht="5.0999999999999996" customHeight="1">
      <c r="A18" s="78" t="s">
        <v>73</v>
      </c>
      <c r="B18" s="78">
        <v>855</v>
      </c>
    </row>
    <row r="19" spans="1:2" ht="5.0999999999999996" customHeight="1">
      <c r="A19" s="78" t="s">
        <v>67</v>
      </c>
      <c r="B19" s="78">
        <v>848</v>
      </c>
    </row>
    <row r="20" spans="1:2" ht="5.0999999999999996" customHeight="1">
      <c r="A20" s="78" t="s">
        <v>70</v>
      </c>
      <c r="B20" s="78">
        <v>822</v>
      </c>
    </row>
    <row r="21" spans="1:2" ht="5.0999999999999996" customHeight="1">
      <c r="A21" s="78" t="s">
        <v>79</v>
      </c>
      <c r="B21" s="78">
        <v>739</v>
      </c>
    </row>
    <row r="22" spans="1:2" ht="5.0999999999999996" customHeight="1">
      <c r="A22" s="78" t="s">
        <v>182</v>
      </c>
      <c r="B22" s="78">
        <v>694</v>
      </c>
    </row>
    <row r="23" spans="1:2" ht="5.0999999999999996" customHeight="1">
      <c r="A23" s="78" t="s">
        <v>71</v>
      </c>
      <c r="B23" s="78">
        <v>694</v>
      </c>
    </row>
    <row r="24" spans="1:2" ht="5.0999999999999996" customHeight="1">
      <c r="A24" s="78" t="s">
        <v>179</v>
      </c>
      <c r="B24" s="78">
        <v>611</v>
      </c>
    </row>
    <row r="25" spans="1:2" ht="5.0999999999999996" customHeight="1">
      <c r="A25" s="78" t="s">
        <v>76</v>
      </c>
      <c r="B25" s="78">
        <v>600</v>
      </c>
    </row>
    <row r="26" spans="1:2" ht="5.0999999999999996" customHeight="1">
      <c r="A26" s="78" t="s">
        <v>78</v>
      </c>
      <c r="B26" s="78">
        <v>598</v>
      </c>
    </row>
    <row r="27" spans="1:2" ht="5.0999999999999996" customHeight="1">
      <c r="A27" s="78" t="s">
        <v>64</v>
      </c>
      <c r="B27" s="78">
        <v>516</v>
      </c>
    </row>
    <row r="28" spans="1:2" ht="5.0999999999999996" customHeight="1">
      <c r="A28" s="78" t="s">
        <v>189</v>
      </c>
      <c r="B28" s="78">
        <v>507</v>
      </c>
    </row>
    <row r="29" spans="1:2" ht="5.0999999999999996" customHeight="1">
      <c r="A29" s="78" t="s">
        <v>181</v>
      </c>
      <c r="B29" s="78">
        <v>487</v>
      </c>
    </row>
    <row r="30" spans="1:2" ht="5.0999999999999996" customHeight="1">
      <c r="A30" s="78" t="s">
        <v>59</v>
      </c>
      <c r="B30" s="78">
        <v>448</v>
      </c>
    </row>
    <row r="31" spans="1:2" ht="5.0999999999999996" customHeight="1">
      <c r="A31" s="78" t="s">
        <v>86</v>
      </c>
      <c r="B31" s="78">
        <v>444</v>
      </c>
    </row>
    <row r="32" spans="1:2" ht="5.0999999999999996" customHeight="1">
      <c r="A32" s="78" t="s">
        <v>61</v>
      </c>
      <c r="B32" s="78">
        <v>425</v>
      </c>
    </row>
    <row r="33" spans="1:2" ht="5.0999999999999996" customHeight="1">
      <c r="A33" s="78" t="s">
        <v>188</v>
      </c>
      <c r="B33" s="78">
        <v>390</v>
      </c>
    </row>
    <row r="34" spans="1:2" ht="5.0999999999999996" customHeight="1">
      <c r="A34" s="78" t="s">
        <v>77</v>
      </c>
      <c r="B34" s="78">
        <v>339</v>
      </c>
    </row>
    <row r="35" spans="1:2" ht="5.0999999999999996" customHeight="1">
      <c r="A35" s="78" t="s">
        <v>85</v>
      </c>
      <c r="B35" s="78">
        <v>325</v>
      </c>
    </row>
    <row r="36" spans="1:2" ht="5.0999999999999996" customHeight="1">
      <c r="A36" s="78" t="s">
        <v>184</v>
      </c>
      <c r="B36" s="78">
        <v>303</v>
      </c>
    </row>
    <row r="37" spans="1:2" ht="5.0999999999999996" customHeight="1">
      <c r="A37" s="78" t="s">
        <v>55</v>
      </c>
      <c r="B37" s="78">
        <v>299</v>
      </c>
    </row>
    <row r="38" spans="1:2" ht="5.0999999999999996" customHeight="1">
      <c r="A38" s="78" t="s">
        <v>80</v>
      </c>
      <c r="B38" s="78">
        <v>288</v>
      </c>
    </row>
    <row r="39" spans="1:2" ht="5.0999999999999996" customHeight="1">
      <c r="A39" s="78" t="s">
        <v>81</v>
      </c>
      <c r="B39" s="78">
        <v>267</v>
      </c>
    </row>
    <row r="40" spans="1:2" ht="5.0999999999999996" customHeight="1">
      <c r="A40" s="78" t="s">
        <v>58</v>
      </c>
      <c r="B40" s="78">
        <v>258</v>
      </c>
    </row>
    <row r="41" spans="1:2" ht="5.0999999999999996" customHeight="1">
      <c r="A41" s="78" t="s">
        <v>366</v>
      </c>
      <c r="B41" s="78">
        <v>257</v>
      </c>
    </row>
    <row r="42" spans="1:2" ht="5.0999999999999996" customHeight="1">
      <c r="A42" s="78" t="s">
        <v>190</v>
      </c>
      <c r="B42" s="78">
        <v>219</v>
      </c>
    </row>
    <row r="43" spans="1:2" ht="5.0999999999999996" customHeight="1">
      <c r="A43" s="78" t="s">
        <v>183</v>
      </c>
      <c r="B43" s="78">
        <v>218</v>
      </c>
    </row>
    <row r="44" spans="1:2" ht="5.0999999999999996" customHeight="1">
      <c r="A44" s="78" t="s">
        <v>74</v>
      </c>
      <c r="B44" s="78">
        <v>184</v>
      </c>
    </row>
    <row r="45" spans="1:2" ht="5.0999999999999996" customHeight="1">
      <c r="A45" s="78" t="s">
        <v>72</v>
      </c>
      <c r="B45" s="78">
        <v>176</v>
      </c>
    </row>
    <row r="46" spans="1:2" ht="5.0999999999999996" customHeight="1">
      <c r="A46" s="78" t="s">
        <v>57</v>
      </c>
      <c r="B46" s="78">
        <v>161</v>
      </c>
    </row>
    <row r="47" spans="1:2" ht="5.0999999999999996" customHeight="1">
      <c r="A47" s="78" t="s">
        <v>186</v>
      </c>
      <c r="B47" s="78">
        <v>141</v>
      </c>
    </row>
    <row r="48" spans="1:2" ht="5.0999999999999996" customHeight="1">
      <c r="A48" s="78" t="s">
        <v>60</v>
      </c>
      <c r="B48" s="78">
        <v>138</v>
      </c>
    </row>
    <row r="49" spans="1:2" ht="5.0999999999999996" customHeight="1">
      <c r="A49" s="78" t="s">
        <v>185</v>
      </c>
      <c r="B49" s="78">
        <v>123</v>
      </c>
    </row>
    <row r="50" spans="1:2" ht="5.0999999999999996" customHeight="1">
      <c r="A50" s="78" t="s">
        <v>83</v>
      </c>
      <c r="B50" s="78">
        <v>122</v>
      </c>
    </row>
    <row r="51" spans="1:2" ht="5.0999999999999996" customHeight="1">
      <c r="A51" s="78" t="s">
        <v>191</v>
      </c>
      <c r="B51" s="78">
        <v>64</v>
      </c>
    </row>
    <row r="52" spans="1:2" ht="5.0999999999999996" customHeight="1">
      <c r="A52" s="78" t="s">
        <v>274</v>
      </c>
      <c r="B52" s="78">
        <v>0</v>
      </c>
    </row>
    <row r="53" spans="1:2" ht="5.0999999999999996" customHeight="1">
      <c r="A53" s="78" t="s">
        <v>90</v>
      </c>
      <c r="B53" s="79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7" t="s">
        <v>276</v>
      </c>
    </row>
    <row r="96" spans="1:1" ht="9.9499999999999993" customHeight="1">
      <c r="A96" s="147" t="s">
        <v>265</v>
      </c>
    </row>
    <row r="97" spans="1:1" ht="9.9499999999999993" customHeight="1">
      <c r="A97" s="147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&amp;R&amp;"Montserrat,Normal"&amp;8 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4E4B3-7E12-433E-A25C-EB946DC0CB8B}">
  <dimension ref="A1:Q66"/>
  <sheetViews>
    <sheetView view="pageBreakPreview" topLeftCell="A29" zoomScale="70" zoomScaleNormal="100" zoomScaleSheetLayoutView="70" workbookViewId="0">
      <selection activeCell="U16" sqref="U16"/>
    </sheetView>
  </sheetViews>
  <sheetFormatPr baseColWidth="10" defaultRowHeight="15"/>
  <cols>
    <col min="1" max="1" width="55.7109375" style="54" customWidth="1"/>
    <col min="2" max="2" width="1.7109375" style="54" customWidth="1"/>
    <col min="3" max="5" width="15.7109375" style="54" customWidth="1"/>
    <col min="6" max="6" width="16.140625" style="54" customWidth="1"/>
    <col min="7" max="8" width="15.7109375" style="54" customWidth="1"/>
    <col min="9" max="9" width="1.7109375" style="54" customWidth="1"/>
    <col min="10" max="11" width="15.7109375" style="54" customWidth="1"/>
    <col min="12" max="12" width="16.5703125" style="54" customWidth="1"/>
    <col min="13" max="13" width="15.85546875" style="54" customWidth="1"/>
    <col min="14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51" customHeight="1">
      <c r="A2" s="504" t="s">
        <v>452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</row>
    <row r="3" spans="1:17" ht="20.100000000000001" customHeight="1">
      <c r="A3" s="504" t="str">
        <f>UPPER(CONCATENATE("Julio 2023"))</f>
        <v>JULIO 2023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</row>
    <row r="4" spans="1:17">
      <c r="A4" s="55"/>
    </row>
    <row r="5" spans="1:17">
      <c r="A5" s="544" t="s">
        <v>280</v>
      </c>
      <c r="B5" s="517"/>
      <c r="C5" s="516" t="s">
        <v>269</v>
      </c>
      <c r="D5" s="516"/>
      <c r="E5" s="516"/>
      <c r="F5" s="516"/>
      <c r="G5" s="516"/>
      <c r="H5" s="516"/>
      <c r="I5" s="69"/>
      <c r="J5" s="516" t="s">
        <v>270</v>
      </c>
      <c r="K5" s="516"/>
      <c r="L5" s="516"/>
      <c r="M5" s="516"/>
      <c r="N5" s="516"/>
      <c r="O5" s="516"/>
      <c r="P5" s="517"/>
      <c r="Q5" s="523" t="s">
        <v>90</v>
      </c>
    </row>
    <row r="6" spans="1:17" ht="21.75" customHeight="1">
      <c r="A6" s="545"/>
      <c r="B6" s="517"/>
      <c r="C6" s="516" t="s">
        <v>278</v>
      </c>
      <c r="D6" s="516"/>
      <c r="E6" s="516" t="s">
        <v>279</v>
      </c>
      <c r="F6" s="516"/>
      <c r="G6" s="516" t="s">
        <v>193</v>
      </c>
      <c r="H6" s="516" t="s">
        <v>271</v>
      </c>
      <c r="I6" s="69"/>
      <c r="J6" s="516" t="s">
        <v>278</v>
      </c>
      <c r="K6" s="516"/>
      <c r="L6" s="516" t="s">
        <v>279</v>
      </c>
      <c r="M6" s="516"/>
      <c r="N6" s="516" t="s">
        <v>193</v>
      </c>
      <c r="O6" s="516" t="s">
        <v>271</v>
      </c>
      <c r="P6" s="517"/>
      <c r="Q6" s="524"/>
    </row>
    <row r="7" spans="1:17">
      <c r="A7" s="546"/>
      <c r="B7" s="517"/>
      <c r="C7" s="64" t="s">
        <v>272</v>
      </c>
      <c r="D7" s="64" t="s">
        <v>273</v>
      </c>
      <c r="E7" s="64" t="s">
        <v>272</v>
      </c>
      <c r="F7" s="64" t="s">
        <v>273</v>
      </c>
      <c r="G7" s="516"/>
      <c r="H7" s="516"/>
      <c r="I7" s="69"/>
      <c r="J7" s="64" t="s">
        <v>272</v>
      </c>
      <c r="K7" s="64" t="s">
        <v>273</v>
      </c>
      <c r="L7" s="64" t="s">
        <v>272</v>
      </c>
      <c r="M7" s="64" t="s">
        <v>273</v>
      </c>
      <c r="N7" s="516"/>
      <c r="O7" s="516"/>
      <c r="P7" s="517"/>
      <c r="Q7" s="525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4" t="s">
        <v>55</v>
      </c>
      <c r="B9" s="55"/>
      <c r="C9" s="151">
        <v>78</v>
      </c>
      <c r="D9" s="151">
        <v>9</v>
      </c>
      <c r="E9" s="151">
        <v>167</v>
      </c>
      <c r="F9" s="151">
        <v>10</v>
      </c>
      <c r="G9" s="61">
        <v>264</v>
      </c>
      <c r="H9" s="61">
        <v>88</v>
      </c>
      <c r="I9" s="149"/>
      <c r="J9" s="151">
        <v>7</v>
      </c>
      <c r="K9" s="151"/>
      <c r="L9" s="151">
        <v>27</v>
      </c>
      <c r="M9" s="151">
        <v>1</v>
      </c>
      <c r="N9" s="61">
        <v>35</v>
      </c>
      <c r="O9" s="61">
        <v>12</v>
      </c>
      <c r="P9" s="149"/>
      <c r="Q9" s="61">
        <v>299</v>
      </c>
    </row>
    <row r="10" spans="1:17" ht="15.75">
      <c r="A10" s="104" t="s">
        <v>56</v>
      </c>
      <c r="B10" s="55"/>
      <c r="C10" s="151">
        <v>219</v>
      </c>
      <c r="D10" s="151">
        <v>37</v>
      </c>
      <c r="E10" s="151">
        <v>509</v>
      </c>
      <c r="F10" s="151">
        <v>35</v>
      </c>
      <c r="G10" s="61">
        <v>800</v>
      </c>
      <c r="H10" s="61">
        <v>80</v>
      </c>
      <c r="I10" s="149"/>
      <c r="J10" s="151">
        <v>71</v>
      </c>
      <c r="K10" s="151">
        <v>10</v>
      </c>
      <c r="L10" s="151">
        <v>108</v>
      </c>
      <c r="M10" s="151">
        <v>6</v>
      </c>
      <c r="N10" s="61">
        <v>195</v>
      </c>
      <c r="O10" s="61">
        <v>20</v>
      </c>
      <c r="P10" s="149"/>
      <c r="Q10" s="61">
        <v>995</v>
      </c>
    </row>
    <row r="11" spans="1:17" ht="15.75">
      <c r="A11" s="104" t="s">
        <v>57</v>
      </c>
      <c r="B11" s="55"/>
      <c r="C11" s="151">
        <v>59</v>
      </c>
      <c r="D11" s="151">
        <v>4</v>
      </c>
      <c r="E11" s="151">
        <v>73</v>
      </c>
      <c r="F11" s="151">
        <v>5</v>
      </c>
      <c r="G11" s="61">
        <v>141</v>
      </c>
      <c r="H11" s="61">
        <v>88</v>
      </c>
      <c r="I11" s="149"/>
      <c r="J11" s="151">
        <v>4</v>
      </c>
      <c r="K11" s="151"/>
      <c r="L11" s="151">
        <v>16</v>
      </c>
      <c r="M11" s="151"/>
      <c r="N11" s="61">
        <v>20</v>
      </c>
      <c r="O11" s="61">
        <v>12</v>
      </c>
      <c r="P11" s="149"/>
      <c r="Q11" s="61">
        <v>161</v>
      </c>
    </row>
    <row r="12" spans="1:17" ht="15.75">
      <c r="A12" s="104" t="s">
        <v>58</v>
      </c>
      <c r="B12" s="55"/>
      <c r="C12" s="151">
        <v>30</v>
      </c>
      <c r="D12" s="151">
        <v>3</v>
      </c>
      <c r="E12" s="151">
        <v>191</v>
      </c>
      <c r="F12" s="151">
        <v>12</v>
      </c>
      <c r="G12" s="61">
        <v>236</v>
      </c>
      <c r="H12" s="61">
        <v>91</v>
      </c>
      <c r="I12" s="149"/>
      <c r="J12" s="151"/>
      <c r="K12" s="151"/>
      <c r="L12" s="151">
        <v>20</v>
      </c>
      <c r="M12" s="151">
        <v>2</v>
      </c>
      <c r="N12" s="61">
        <v>22</v>
      </c>
      <c r="O12" s="61">
        <v>9</v>
      </c>
      <c r="P12" s="149"/>
      <c r="Q12" s="61">
        <v>258</v>
      </c>
    </row>
    <row r="13" spans="1:17" ht="15.75">
      <c r="A13" s="104" t="s">
        <v>61</v>
      </c>
      <c r="B13" s="55"/>
      <c r="C13" s="151">
        <v>176</v>
      </c>
      <c r="D13" s="151">
        <v>3</v>
      </c>
      <c r="E13" s="151">
        <v>223</v>
      </c>
      <c r="F13" s="151"/>
      <c r="G13" s="61">
        <v>402</v>
      </c>
      <c r="H13" s="61">
        <v>95</v>
      </c>
      <c r="I13" s="149"/>
      <c r="J13" s="151">
        <v>6</v>
      </c>
      <c r="K13" s="151"/>
      <c r="L13" s="151">
        <v>16</v>
      </c>
      <c r="M13" s="151">
        <v>1</v>
      </c>
      <c r="N13" s="61">
        <v>23</v>
      </c>
      <c r="O13" s="61">
        <v>5</v>
      </c>
      <c r="P13" s="149"/>
      <c r="Q13" s="61">
        <v>425</v>
      </c>
    </row>
    <row r="14" spans="1:17" ht="15.75">
      <c r="A14" s="104" t="s">
        <v>62</v>
      </c>
      <c r="B14" s="55"/>
      <c r="C14" s="151">
        <v>563</v>
      </c>
      <c r="D14" s="151">
        <v>93</v>
      </c>
      <c r="E14" s="151">
        <v>821</v>
      </c>
      <c r="F14" s="151">
        <v>42</v>
      </c>
      <c r="G14" s="62">
        <v>1519</v>
      </c>
      <c r="H14" s="61">
        <v>97</v>
      </c>
      <c r="I14" s="149"/>
      <c r="J14" s="151">
        <v>12</v>
      </c>
      <c r="K14" s="151">
        <v>1</v>
      </c>
      <c r="L14" s="151">
        <v>42</v>
      </c>
      <c r="M14" s="151"/>
      <c r="N14" s="61">
        <v>55</v>
      </c>
      <c r="O14" s="61">
        <v>3</v>
      </c>
      <c r="P14" s="149"/>
      <c r="Q14" s="62">
        <v>1574</v>
      </c>
    </row>
    <row r="15" spans="1:17" ht="15.75">
      <c r="A15" s="104" t="s">
        <v>63</v>
      </c>
      <c r="B15" s="55"/>
      <c r="C15" s="151">
        <v>106</v>
      </c>
      <c r="D15" s="151">
        <v>26</v>
      </c>
      <c r="E15" s="151">
        <v>506</v>
      </c>
      <c r="F15" s="151">
        <v>125</v>
      </c>
      <c r="G15" s="61">
        <v>763</v>
      </c>
      <c r="H15" s="61">
        <v>88</v>
      </c>
      <c r="I15" s="149"/>
      <c r="J15" s="151">
        <v>5</v>
      </c>
      <c r="K15" s="151">
        <v>6</v>
      </c>
      <c r="L15" s="151">
        <v>73</v>
      </c>
      <c r="M15" s="151">
        <v>20</v>
      </c>
      <c r="N15" s="61">
        <v>104</v>
      </c>
      <c r="O15" s="61">
        <v>12</v>
      </c>
      <c r="P15" s="149"/>
      <c r="Q15" s="61">
        <v>867</v>
      </c>
    </row>
    <row r="16" spans="1:17" ht="15.75">
      <c r="A16" s="104" t="s">
        <v>59</v>
      </c>
      <c r="B16" s="55"/>
      <c r="C16" s="151">
        <v>109</v>
      </c>
      <c r="D16" s="151">
        <v>27</v>
      </c>
      <c r="E16" s="151">
        <v>263</v>
      </c>
      <c r="F16" s="151">
        <v>49</v>
      </c>
      <c r="G16" s="61">
        <v>448</v>
      </c>
      <c r="H16" s="61">
        <v>100</v>
      </c>
      <c r="I16" s="149"/>
      <c r="J16" s="151"/>
      <c r="K16" s="151"/>
      <c r="L16" s="151"/>
      <c r="M16" s="151"/>
      <c r="N16" s="61">
        <v>0</v>
      </c>
      <c r="O16" s="61">
        <v>0</v>
      </c>
      <c r="P16" s="149"/>
      <c r="Q16" s="61">
        <v>448</v>
      </c>
    </row>
    <row r="17" spans="1:17" ht="15.75">
      <c r="A17" s="104" t="s">
        <v>60</v>
      </c>
      <c r="B17" s="55"/>
      <c r="C17" s="151">
        <v>42</v>
      </c>
      <c r="D17" s="151">
        <v>1</v>
      </c>
      <c r="E17" s="151">
        <v>62</v>
      </c>
      <c r="F17" s="151">
        <v>5</v>
      </c>
      <c r="G17" s="61">
        <v>110</v>
      </c>
      <c r="H17" s="61">
        <v>80</v>
      </c>
      <c r="I17" s="149"/>
      <c r="J17" s="151">
        <v>17</v>
      </c>
      <c r="K17" s="151">
        <v>2</v>
      </c>
      <c r="L17" s="151">
        <v>9</v>
      </c>
      <c r="M17" s="151"/>
      <c r="N17" s="61">
        <v>28</v>
      </c>
      <c r="O17" s="61">
        <v>20</v>
      </c>
      <c r="P17" s="149"/>
      <c r="Q17" s="61">
        <v>138</v>
      </c>
    </row>
    <row r="18" spans="1:17" ht="15.75">
      <c r="A18" s="104" t="s">
        <v>64</v>
      </c>
      <c r="B18" s="55"/>
      <c r="C18" s="151">
        <v>281</v>
      </c>
      <c r="D18" s="151">
        <v>51</v>
      </c>
      <c r="E18" s="151">
        <v>144</v>
      </c>
      <c r="F18" s="151">
        <v>34</v>
      </c>
      <c r="G18" s="61">
        <v>510</v>
      </c>
      <c r="H18" s="61">
        <v>99</v>
      </c>
      <c r="I18" s="149"/>
      <c r="J18" s="151">
        <v>1</v>
      </c>
      <c r="K18" s="151"/>
      <c r="L18" s="151">
        <v>5</v>
      </c>
      <c r="M18" s="151"/>
      <c r="N18" s="61">
        <v>6</v>
      </c>
      <c r="O18" s="61">
        <v>1</v>
      </c>
      <c r="P18" s="149"/>
      <c r="Q18" s="61">
        <v>516</v>
      </c>
    </row>
    <row r="19" spans="1:17" ht="15.75">
      <c r="A19" s="104" t="s">
        <v>69</v>
      </c>
      <c r="B19" s="55"/>
      <c r="C19" s="151">
        <v>278</v>
      </c>
      <c r="D19" s="151">
        <v>25</v>
      </c>
      <c r="E19" s="151">
        <v>850</v>
      </c>
      <c r="F19" s="151">
        <v>109</v>
      </c>
      <c r="G19" s="62">
        <v>1262</v>
      </c>
      <c r="H19" s="61">
        <v>99</v>
      </c>
      <c r="I19" s="149"/>
      <c r="J19" s="151">
        <v>7</v>
      </c>
      <c r="K19" s="151"/>
      <c r="L19" s="151">
        <v>5</v>
      </c>
      <c r="M19" s="151"/>
      <c r="N19" s="61">
        <v>12</v>
      </c>
      <c r="O19" s="61">
        <v>1</v>
      </c>
      <c r="P19" s="149"/>
      <c r="Q19" s="62">
        <v>1274</v>
      </c>
    </row>
    <row r="20" spans="1:17" ht="15.75">
      <c r="A20" s="104" t="s">
        <v>65</v>
      </c>
      <c r="B20" s="55"/>
      <c r="C20" s="151">
        <v>222</v>
      </c>
      <c r="D20" s="151">
        <v>18</v>
      </c>
      <c r="E20" s="151">
        <v>630</v>
      </c>
      <c r="F20" s="151">
        <v>28</v>
      </c>
      <c r="G20" s="61">
        <v>898</v>
      </c>
      <c r="H20" s="61">
        <v>97</v>
      </c>
      <c r="I20" s="149"/>
      <c r="J20" s="151">
        <v>4</v>
      </c>
      <c r="K20" s="151">
        <v>5</v>
      </c>
      <c r="L20" s="151">
        <v>18</v>
      </c>
      <c r="M20" s="151">
        <v>1</v>
      </c>
      <c r="N20" s="61">
        <v>28</v>
      </c>
      <c r="O20" s="61">
        <v>3</v>
      </c>
      <c r="P20" s="149"/>
      <c r="Q20" s="61">
        <v>926</v>
      </c>
    </row>
    <row r="21" spans="1:17" ht="15.75">
      <c r="A21" s="104" t="s">
        <v>66</v>
      </c>
      <c r="B21" s="55"/>
      <c r="C21" s="151">
        <v>237</v>
      </c>
      <c r="D21" s="151">
        <v>24</v>
      </c>
      <c r="E21" s="151">
        <v>640</v>
      </c>
      <c r="F21" s="151">
        <v>44</v>
      </c>
      <c r="G21" s="61">
        <v>945</v>
      </c>
      <c r="H21" s="61">
        <v>93</v>
      </c>
      <c r="I21" s="149"/>
      <c r="J21" s="151">
        <v>40</v>
      </c>
      <c r="K21" s="151">
        <v>5</v>
      </c>
      <c r="L21" s="151">
        <v>28</v>
      </c>
      <c r="M21" s="151">
        <v>2</v>
      </c>
      <c r="N21" s="61">
        <v>75</v>
      </c>
      <c r="O21" s="61">
        <v>7</v>
      </c>
      <c r="P21" s="149"/>
      <c r="Q21" s="62">
        <v>1020</v>
      </c>
    </row>
    <row r="22" spans="1:17" ht="15.75">
      <c r="A22" s="104" t="s">
        <v>67</v>
      </c>
      <c r="B22" s="55"/>
      <c r="C22" s="151">
        <v>179</v>
      </c>
      <c r="D22" s="151">
        <v>23</v>
      </c>
      <c r="E22" s="151">
        <v>542</v>
      </c>
      <c r="F22" s="151">
        <v>61</v>
      </c>
      <c r="G22" s="61">
        <v>805</v>
      </c>
      <c r="H22" s="61">
        <v>95</v>
      </c>
      <c r="I22" s="149"/>
      <c r="J22" s="151">
        <v>15</v>
      </c>
      <c r="K22" s="151">
        <v>1</v>
      </c>
      <c r="L22" s="151">
        <v>26</v>
      </c>
      <c r="M22" s="151">
        <v>1</v>
      </c>
      <c r="N22" s="61">
        <v>43</v>
      </c>
      <c r="O22" s="61">
        <v>5</v>
      </c>
      <c r="P22" s="149"/>
      <c r="Q22" s="61">
        <v>848</v>
      </c>
    </row>
    <row r="23" spans="1:17" ht="15.75">
      <c r="A23" s="104" t="s">
        <v>68</v>
      </c>
      <c r="B23" s="55"/>
      <c r="C23" s="151">
        <v>270</v>
      </c>
      <c r="D23" s="151">
        <v>51</v>
      </c>
      <c r="E23" s="151">
        <v>597</v>
      </c>
      <c r="F23" s="151">
        <v>64</v>
      </c>
      <c r="G23" s="61">
        <v>982</v>
      </c>
      <c r="H23" s="61">
        <v>88</v>
      </c>
      <c r="I23" s="149"/>
      <c r="J23" s="151">
        <v>57</v>
      </c>
      <c r="K23" s="151">
        <v>7</v>
      </c>
      <c r="L23" s="151">
        <v>67</v>
      </c>
      <c r="M23" s="151">
        <v>7</v>
      </c>
      <c r="N23" s="61">
        <v>138</v>
      </c>
      <c r="O23" s="61">
        <v>12</v>
      </c>
      <c r="P23" s="149"/>
      <c r="Q23" s="62">
        <v>1120</v>
      </c>
    </row>
    <row r="24" spans="1:17" ht="15.75">
      <c r="A24" s="104" t="s">
        <v>70</v>
      </c>
      <c r="B24" s="55"/>
      <c r="C24" s="151">
        <v>293</v>
      </c>
      <c r="D24" s="151">
        <v>37</v>
      </c>
      <c r="E24" s="151">
        <v>377</v>
      </c>
      <c r="F24" s="151">
        <v>37</v>
      </c>
      <c r="G24" s="61">
        <v>744</v>
      </c>
      <c r="H24" s="61">
        <v>91</v>
      </c>
      <c r="I24" s="149"/>
      <c r="J24" s="151">
        <v>32</v>
      </c>
      <c r="K24" s="151">
        <v>2</v>
      </c>
      <c r="L24" s="151">
        <v>41</v>
      </c>
      <c r="M24" s="151">
        <v>3</v>
      </c>
      <c r="N24" s="61">
        <v>78</v>
      </c>
      <c r="O24" s="61">
        <v>9</v>
      </c>
      <c r="P24" s="149"/>
      <c r="Q24" s="61">
        <v>822</v>
      </c>
    </row>
    <row r="25" spans="1:17" ht="15.75">
      <c r="A25" s="104" t="s">
        <v>71</v>
      </c>
      <c r="B25" s="55"/>
      <c r="C25" s="151">
        <v>133</v>
      </c>
      <c r="D25" s="151">
        <v>5</v>
      </c>
      <c r="E25" s="151">
        <v>467</v>
      </c>
      <c r="F25" s="151">
        <v>46</v>
      </c>
      <c r="G25" s="61">
        <v>651</v>
      </c>
      <c r="H25" s="61">
        <v>94</v>
      </c>
      <c r="I25" s="149"/>
      <c r="J25" s="151">
        <v>12</v>
      </c>
      <c r="K25" s="151"/>
      <c r="L25" s="151">
        <v>31</v>
      </c>
      <c r="M25" s="151"/>
      <c r="N25" s="61">
        <v>43</v>
      </c>
      <c r="O25" s="61">
        <v>6</v>
      </c>
      <c r="P25" s="149"/>
      <c r="Q25" s="61">
        <v>694</v>
      </c>
    </row>
    <row r="26" spans="1:17" ht="15.75">
      <c r="A26" s="104" t="s">
        <v>72</v>
      </c>
      <c r="B26" s="55"/>
      <c r="C26" s="151">
        <v>58</v>
      </c>
      <c r="D26" s="151">
        <v>10</v>
      </c>
      <c r="E26" s="151">
        <v>64</v>
      </c>
      <c r="F26" s="151">
        <v>27</v>
      </c>
      <c r="G26" s="61">
        <v>159</v>
      </c>
      <c r="H26" s="61">
        <v>90</v>
      </c>
      <c r="I26" s="149"/>
      <c r="J26" s="151">
        <v>8</v>
      </c>
      <c r="K26" s="151"/>
      <c r="L26" s="151">
        <v>9</v>
      </c>
      <c r="M26" s="151"/>
      <c r="N26" s="61">
        <v>17</v>
      </c>
      <c r="O26" s="61">
        <v>10</v>
      </c>
      <c r="P26" s="149"/>
      <c r="Q26" s="61">
        <v>176</v>
      </c>
    </row>
    <row r="27" spans="1:17" ht="15.75">
      <c r="A27" s="104" t="s">
        <v>73</v>
      </c>
      <c r="B27" s="55"/>
      <c r="C27" s="151">
        <v>227</v>
      </c>
      <c r="D27" s="151">
        <v>23</v>
      </c>
      <c r="E27" s="151">
        <v>495</v>
      </c>
      <c r="F27" s="151">
        <v>24</v>
      </c>
      <c r="G27" s="61">
        <v>769</v>
      </c>
      <c r="H27" s="61">
        <v>90</v>
      </c>
      <c r="I27" s="149"/>
      <c r="J27" s="151">
        <v>26</v>
      </c>
      <c r="K27" s="151">
        <v>6</v>
      </c>
      <c r="L27" s="151">
        <v>51</v>
      </c>
      <c r="M27" s="151">
        <v>3</v>
      </c>
      <c r="N27" s="61">
        <v>86</v>
      </c>
      <c r="O27" s="61">
        <v>10</v>
      </c>
      <c r="P27" s="149"/>
      <c r="Q27" s="61">
        <v>855</v>
      </c>
    </row>
    <row r="28" spans="1:17" ht="15.75">
      <c r="A28" s="104" t="s">
        <v>74</v>
      </c>
      <c r="B28" s="55"/>
      <c r="C28" s="151">
        <v>89</v>
      </c>
      <c r="D28" s="151">
        <v>6</v>
      </c>
      <c r="E28" s="151">
        <v>82</v>
      </c>
      <c r="F28" s="151">
        <v>3</v>
      </c>
      <c r="G28" s="61">
        <v>180</v>
      </c>
      <c r="H28" s="61">
        <v>98</v>
      </c>
      <c r="I28" s="149"/>
      <c r="J28" s="151">
        <v>1</v>
      </c>
      <c r="K28" s="151">
        <v>2</v>
      </c>
      <c r="L28" s="151"/>
      <c r="M28" s="151">
        <v>1</v>
      </c>
      <c r="N28" s="61">
        <v>4</v>
      </c>
      <c r="O28" s="61">
        <v>2</v>
      </c>
      <c r="P28" s="149"/>
      <c r="Q28" s="61">
        <v>184</v>
      </c>
    </row>
    <row r="29" spans="1:17" ht="15.75">
      <c r="A29" s="104" t="s">
        <v>75</v>
      </c>
      <c r="B29" s="55"/>
      <c r="C29" s="151">
        <v>541</v>
      </c>
      <c r="D29" s="151">
        <v>53</v>
      </c>
      <c r="E29" s="151">
        <v>770</v>
      </c>
      <c r="F29" s="151">
        <v>70</v>
      </c>
      <c r="G29" s="62">
        <v>1434</v>
      </c>
      <c r="H29" s="61">
        <v>96</v>
      </c>
      <c r="I29" s="149"/>
      <c r="J29" s="151">
        <v>23</v>
      </c>
      <c r="K29" s="151"/>
      <c r="L29" s="151">
        <v>27</v>
      </c>
      <c r="M29" s="151">
        <v>8</v>
      </c>
      <c r="N29" s="61">
        <v>58</v>
      </c>
      <c r="O29" s="61">
        <v>4</v>
      </c>
      <c r="P29" s="149"/>
      <c r="Q29" s="62">
        <v>1492</v>
      </c>
    </row>
    <row r="30" spans="1:17" ht="15.75">
      <c r="A30" s="104" t="s">
        <v>76</v>
      </c>
      <c r="B30" s="55"/>
      <c r="C30" s="151">
        <v>133</v>
      </c>
      <c r="D30" s="151">
        <v>28</v>
      </c>
      <c r="E30" s="151">
        <v>371</v>
      </c>
      <c r="F30" s="151">
        <v>45</v>
      </c>
      <c r="G30" s="61">
        <v>577</v>
      </c>
      <c r="H30" s="61">
        <v>96</v>
      </c>
      <c r="I30" s="149"/>
      <c r="J30" s="151">
        <v>3</v>
      </c>
      <c r="K30" s="151"/>
      <c r="L30" s="151">
        <v>20</v>
      </c>
      <c r="M30" s="151"/>
      <c r="N30" s="61">
        <v>23</v>
      </c>
      <c r="O30" s="61">
        <v>4</v>
      </c>
      <c r="P30" s="149"/>
      <c r="Q30" s="61">
        <v>600</v>
      </c>
    </row>
    <row r="31" spans="1:17" ht="15.75">
      <c r="A31" s="104" t="s">
        <v>77</v>
      </c>
      <c r="B31" s="55"/>
      <c r="C31" s="151">
        <v>164</v>
      </c>
      <c r="D31" s="151">
        <v>15</v>
      </c>
      <c r="E31" s="151">
        <v>126</v>
      </c>
      <c r="F31" s="151">
        <v>5</v>
      </c>
      <c r="G31" s="61">
        <v>310</v>
      </c>
      <c r="H31" s="61">
        <v>91</v>
      </c>
      <c r="I31" s="149"/>
      <c r="J31" s="151">
        <v>11</v>
      </c>
      <c r="K31" s="151">
        <v>3</v>
      </c>
      <c r="L31" s="151">
        <v>15</v>
      </c>
      <c r="M31" s="151"/>
      <c r="N31" s="61">
        <v>29</v>
      </c>
      <c r="O31" s="61">
        <v>9</v>
      </c>
      <c r="P31" s="149"/>
      <c r="Q31" s="61">
        <v>339</v>
      </c>
    </row>
    <row r="32" spans="1:17" ht="15.75">
      <c r="A32" s="104" t="s">
        <v>78</v>
      </c>
      <c r="B32" s="55"/>
      <c r="C32" s="151">
        <v>347</v>
      </c>
      <c r="D32" s="151">
        <v>54</v>
      </c>
      <c r="E32" s="151">
        <v>147</v>
      </c>
      <c r="F32" s="151">
        <v>20</v>
      </c>
      <c r="G32" s="61">
        <v>568</v>
      </c>
      <c r="H32" s="61">
        <v>95</v>
      </c>
      <c r="I32" s="149"/>
      <c r="J32" s="151">
        <v>8</v>
      </c>
      <c r="K32" s="151">
        <v>1</v>
      </c>
      <c r="L32" s="151">
        <v>21</v>
      </c>
      <c r="M32" s="151"/>
      <c r="N32" s="61">
        <v>30</v>
      </c>
      <c r="O32" s="61">
        <v>5</v>
      </c>
      <c r="P32" s="149"/>
      <c r="Q32" s="61">
        <v>598</v>
      </c>
    </row>
    <row r="33" spans="1:17" ht="15.75">
      <c r="A33" s="104" t="s">
        <v>79</v>
      </c>
      <c r="B33" s="55"/>
      <c r="C33" s="151">
        <v>153</v>
      </c>
      <c r="D33" s="151">
        <v>21</v>
      </c>
      <c r="E33" s="151">
        <v>346</v>
      </c>
      <c r="F33" s="151">
        <v>12</v>
      </c>
      <c r="G33" s="61">
        <v>532</v>
      </c>
      <c r="H33" s="61">
        <v>72</v>
      </c>
      <c r="I33" s="149"/>
      <c r="J33" s="151">
        <v>46</v>
      </c>
      <c r="K33" s="151">
        <v>1</v>
      </c>
      <c r="L33" s="151">
        <v>151</v>
      </c>
      <c r="M33" s="151">
        <v>9</v>
      </c>
      <c r="N33" s="61">
        <v>207</v>
      </c>
      <c r="O33" s="61">
        <v>28</v>
      </c>
      <c r="P33" s="149"/>
      <c r="Q33" s="61">
        <v>739</v>
      </c>
    </row>
    <row r="34" spans="1:17" ht="15.75">
      <c r="A34" s="104" t="s">
        <v>80</v>
      </c>
      <c r="B34" s="55"/>
      <c r="C34" s="151">
        <v>64</v>
      </c>
      <c r="D34" s="151">
        <v>3</v>
      </c>
      <c r="E34" s="151">
        <v>195</v>
      </c>
      <c r="F34" s="151">
        <v>22</v>
      </c>
      <c r="G34" s="61">
        <v>284</v>
      </c>
      <c r="H34" s="61">
        <v>99</v>
      </c>
      <c r="I34" s="149"/>
      <c r="J34" s="151">
        <v>3</v>
      </c>
      <c r="K34" s="151"/>
      <c r="L34" s="151"/>
      <c r="M34" s="151">
        <v>1</v>
      </c>
      <c r="N34" s="61">
        <v>4</v>
      </c>
      <c r="O34" s="61">
        <v>1</v>
      </c>
      <c r="P34" s="149"/>
      <c r="Q34" s="61">
        <v>288</v>
      </c>
    </row>
    <row r="35" spans="1:17" ht="15.75">
      <c r="A35" s="104" t="s">
        <v>81</v>
      </c>
      <c r="B35" s="55"/>
      <c r="C35" s="151">
        <v>55</v>
      </c>
      <c r="D35" s="151">
        <v>8</v>
      </c>
      <c r="E35" s="151">
        <v>202</v>
      </c>
      <c r="F35" s="151">
        <v>1</v>
      </c>
      <c r="G35" s="61">
        <v>266</v>
      </c>
      <c r="H35" s="61">
        <v>100</v>
      </c>
      <c r="I35" s="149"/>
      <c r="J35" s="151">
        <v>1</v>
      </c>
      <c r="K35" s="151"/>
      <c r="L35" s="151"/>
      <c r="M35" s="151"/>
      <c r="N35" s="61">
        <v>1</v>
      </c>
      <c r="O35" s="61">
        <v>0</v>
      </c>
      <c r="P35" s="149"/>
      <c r="Q35" s="61">
        <v>267</v>
      </c>
    </row>
    <row r="36" spans="1:17" ht="15.75">
      <c r="A36" s="104" t="s">
        <v>82</v>
      </c>
      <c r="B36" s="55"/>
      <c r="C36" s="151">
        <v>254</v>
      </c>
      <c r="D36" s="151">
        <v>26</v>
      </c>
      <c r="E36" s="151">
        <v>603</v>
      </c>
      <c r="F36" s="151">
        <v>27</v>
      </c>
      <c r="G36" s="61">
        <v>910</v>
      </c>
      <c r="H36" s="61">
        <v>89</v>
      </c>
      <c r="I36" s="149"/>
      <c r="J36" s="151">
        <v>44</v>
      </c>
      <c r="K36" s="151">
        <v>4</v>
      </c>
      <c r="L36" s="151">
        <v>51</v>
      </c>
      <c r="M36" s="151">
        <v>8</v>
      </c>
      <c r="N36" s="61">
        <v>107</v>
      </c>
      <c r="O36" s="61">
        <v>11</v>
      </c>
      <c r="P36" s="149"/>
      <c r="Q36" s="62">
        <v>1017</v>
      </c>
    </row>
    <row r="37" spans="1:17" ht="15.75">
      <c r="A37" s="104" t="s">
        <v>83</v>
      </c>
      <c r="B37" s="55"/>
      <c r="C37" s="151">
        <v>57</v>
      </c>
      <c r="D37" s="151">
        <v>24</v>
      </c>
      <c r="E37" s="151">
        <v>16</v>
      </c>
      <c r="F37" s="151">
        <v>6</v>
      </c>
      <c r="G37" s="61">
        <v>103</v>
      </c>
      <c r="H37" s="61">
        <v>84</v>
      </c>
      <c r="I37" s="149"/>
      <c r="J37" s="151">
        <v>8</v>
      </c>
      <c r="K37" s="151"/>
      <c r="L37" s="151">
        <v>11</v>
      </c>
      <c r="M37" s="151"/>
      <c r="N37" s="61">
        <v>19</v>
      </c>
      <c r="O37" s="61">
        <v>16</v>
      </c>
      <c r="P37" s="149"/>
      <c r="Q37" s="61">
        <v>122</v>
      </c>
    </row>
    <row r="38" spans="1:17" ht="15.75">
      <c r="A38" s="104" t="s">
        <v>84</v>
      </c>
      <c r="B38" s="55"/>
      <c r="C38" s="151">
        <v>378</v>
      </c>
      <c r="D38" s="151">
        <v>29</v>
      </c>
      <c r="E38" s="151">
        <v>520</v>
      </c>
      <c r="F38" s="151">
        <v>27</v>
      </c>
      <c r="G38" s="61">
        <v>954</v>
      </c>
      <c r="H38" s="61">
        <v>98</v>
      </c>
      <c r="I38" s="149"/>
      <c r="J38" s="151">
        <v>4</v>
      </c>
      <c r="K38" s="151">
        <v>2</v>
      </c>
      <c r="L38" s="151">
        <v>11</v>
      </c>
      <c r="M38" s="151">
        <v>1</v>
      </c>
      <c r="N38" s="61">
        <v>18</v>
      </c>
      <c r="O38" s="61">
        <v>2</v>
      </c>
      <c r="P38" s="149"/>
      <c r="Q38" s="61">
        <v>972</v>
      </c>
    </row>
    <row r="39" spans="1:17" ht="15.75">
      <c r="A39" s="104" t="s">
        <v>85</v>
      </c>
      <c r="B39" s="55"/>
      <c r="C39" s="151">
        <v>50</v>
      </c>
      <c r="D39" s="151">
        <v>7</v>
      </c>
      <c r="E39" s="151">
        <v>224</v>
      </c>
      <c r="F39" s="151">
        <v>5</v>
      </c>
      <c r="G39" s="61">
        <v>286</v>
      </c>
      <c r="H39" s="61">
        <v>88</v>
      </c>
      <c r="I39" s="149"/>
      <c r="J39" s="151">
        <v>9</v>
      </c>
      <c r="K39" s="151">
        <v>1</v>
      </c>
      <c r="L39" s="151">
        <v>28</v>
      </c>
      <c r="M39" s="151">
        <v>1</v>
      </c>
      <c r="N39" s="61">
        <v>39</v>
      </c>
      <c r="O39" s="61">
        <v>12</v>
      </c>
      <c r="P39" s="149"/>
      <c r="Q39" s="61">
        <v>325</v>
      </c>
    </row>
    <row r="40" spans="1:17" ht="15.75">
      <c r="A40" s="104" t="s">
        <v>86</v>
      </c>
      <c r="B40" s="55"/>
      <c r="C40" s="151">
        <v>95</v>
      </c>
      <c r="D40" s="151">
        <v>24</v>
      </c>
      <c r="E40" s="151">
        <v>210</v>
      </c>
      <c r="F40" s="151">
        <v>26</v>
      </c>
      <c r="G40" s="61">
        <v>355</v>
      </c>
      <c r="H40" s="61">
        <v>80</v>
      </c>
      <c r="I40" s="149"/>
      <c r="J40" s="151">
        <v>46</v>
      </c>
      <c r="K40" s="151">
        <v>10</v>
      </c>
      <c r="L40" s="151">
        <v>26</v>
      </c>
      <c r="M40" s="151">
        <v>7</v>
      </c>
      <c r="N40" s="61">
        <v>89</v>
      </c>
      <c r="O40" s="61">
        <v>20</v>
      </c>
      <c r="P40" s="149"/>
      <c r="Q40" s="61">
        <v>444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2" t="s">
        <v>193</v>
      </c>
      <c r="B42" s="55"/>
      <c r="C42" s="74">
        <v>5940</v>
      </c>
      <c r="D42" s="73">
        <v>768</v>
      </c>
      <c r="E42" s="74">
        <v>11433</v>
      </c>
      <c r="F42" s="74">
        <v>1026</v>
      </c>
      <c r="G42" s="74">
        <v>19167</v>
      </c>
      <c r="H42" s="73">
        <v>92</v>
      </c>
      <c r="I42" s="148"/>
      <c r="J42" s="73">
        <v>531</v>
      </c>
      <c r="K42" s="73">
        <v>69</v>
      </c>
      <c r="L42" s="73">
        <v>953</v>
      </c>
      <c r="M42" s="73">
        <v>83</v>
      </c>
      <c r="N42" s="74">
        <v>1636</v>
      </c>
      <c r="O42" s="73">
        <v>8</v>
      </c>
      <c r="P42" s="148"/>
      <c r="Q42" s="74">
        <v>20803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4" t="s">
        <v>366</v>
      </c>
      <c r="B44" s="55"/>
      <c r="C44" s="151">
        <v>9</v>
      </c>
      <c r="D44" s="151"/>
      <c r="E44" s="151">
        <v>29</v>
      </c>
      <c r="F44" s="151"/>
      <c r="G44" s="61">
        <v>38</v>
      </c>
      <c r="H44" s="61">
        <v>15</v>
      </c>
      <c r="I44" s="55"/>
      <c r="J44" s="151">
        <v>184</v>
      </c>
      <c r="K44" s="151"/>
      <c r="L44" s="151">
        <v>35</v>
      </c>
      <c r="M44" s="151"/>
      <c r="N44" s="61">
        <v>219</v>
      </c>
      <c r="O44" s="61">
        <v>85</v>
      </c>
      <c r="P44" s="55"/>
      <c r="Q44" s="61">
        <v>257</v>
      </c>
    </row>
    <row r="45" spans="1:17" ht="15.75">
      <c r="A45" s="104" t="s">
        <v>183</v>
      </c>
      <c r="B45" s="55"/>
      <c r="C45" s="151">
        <v>34</v>
      </c>
      <c r="D45" s="151"/>
      <c r="E45" s="151">
        <v>48</v>
      </c>
      <c r="F45" s="151"/>
      <c r="G45" s="61">
        <v>82</v>
      </c>
      <c r="H45" s="61">
        <v>38</v>
      </c>
      <c r="I45" s="55"/>
      <c r="J45" s="151">
        <v>71</v>
      </c>
      <c r="K45" s="151"/>
      <c r="L45" s="151">
        <v>65</v>
      </c>
      <c r="M45" s="151"/>
      <c r="N45" s="61">
        <v>136</v>
      </c>
      <c r="O45" s="61">
        <v>62</v>
      </c>
      <c r="P45" s="55"/>
      <c r="Q45" s="61">
        <v>218</v>
      </c>
    </row>
    <row r="46" spans="1:17" ht="15.75">
      <c r="A46" s="104" t="s">
        <v>184</v>
      </c>
      <c r="B46" s="55"/>
      <c r="C46" s="151">
        <v>11</v>
      </c>
      <c r="D46" s="151"/>
      <c r="E46" s="151">
        <v>21</v>
      </c>
      <c r="F46" s="151"/>
      <c r="G46" s="61">
        <v>32</v>
      </c>
      <c r="H46" s="61">
        <v>11</v>
      </c>
      <c r="I46" s="55"/>
      <c r="J46" s="151">
        <v>135</v>
      </c>
      <c r="K46" s="151"/>
      <c r="L46" s="151">
        <v>136</v>
      </c>
      <c r="M46" s="151"/>
      <c r="N46" s="61">
        <v>271</v>
      </c>
      <c r="O46" s="61">
        <v>89</v>
      </c>
      <c r="P46" s="55"/>
      <c r="Q46" s="61">
        <v>303</v>
      </c>
    </row>
    <row r="47" spans="1:17" ht="15.75">
      <c r="A47" s="104" t="s">
        <v>185</v>
      </c>
      <c r="B47" s="55"/>
      <c r="C47" s="151">
        <v>8</v>
      </c>
      <c r="D47" s="151"/>
      <c r="E47" s="151">
        <v>25</v>
      </c>
      <c r="F47" s="151"/>
      <c r="G47" s="61">
        <v>33</v>
      </c>
      <c r="H47" s="61">
        <v>27</v>
      </c>
      <c r="I47" s="55"/>
      <c r="J47" s="151">
        <v>26</v>
      </c>
      <c r="K47" s="151"/>
      <c r="L47" s="151">
        <v>64</v>
      </c>
      <c r="M47" s="151"/>
      <c r="N47" s="61">
        <v>90</v>
      </c>
      <c r="O47" s="61">
        <v>73</v>
      </c>
      <c r="P47" s="55"/>
      <c r="Q47" s="61">
        <v>123</v>
      </c>
    </row>
    <row r="48" spans="1:17" ht="15.75">
      <c r="A48" s="104" t="s">
        <v>186</v>
      </c>
      <c r="B48" s="55"/>
      <c r="C48" s="151">
        <v>4</v>
      </c>
      <c r="D48" s="151"/>
      <c r="E48" s="151">
        <v>18</v>
      </c>
      <c r="F48" s="151"/>
      <c r="G48" s="61">
        <v>22</v>
      </c>
      <c r="H48" s="61">
        <v>16</v>
      </c>
      <c r="I48" s="55"/>
      <c r="J48" s="151">
        <v>10</v>
      </c>
      <c r="K48" s="151"/>
      <c r="L48" s="151">
        <v>109</v>
      </c>
      <c r="M48" s="151"/>
      <c r="N48" s="61">
        <v>119</v>
      </c>
      <c r="O48" s="61">
        <v>84</v>
      </c>
      <c r="P48" s="55"/>
      <c r="Q48" s="61">
        <v>141</v>
      </c>
    </row>
    <row r="49" spans="1:17" ht="15.75">
      <c r="A49" s="104" t="s">
        <v>187</v>
      </c>
      <c r="B49" s="55"/>
      <c r="C49" s="151">
        <v>22</v>
      </c>
      <c r="D49" s="151"/>
      <c r="E49" s="151">
        <v>105</v>
      </c>
      <c r="F49" s="151"/>
      <c r="G49" s="61">
        <v>127</v>
      </c>
      <c r="H49" s="61">
        <v>10</v>
      </c>
      <c r="I49" s="55"/>
      <c r="J49" s="151">
        <v>360</v>
      </c>
      <c r="K49" s="151"/>
      <c r="L49" s="151">
        <v>847</v>
      </c>
      <c r="M49" s="151"/>
      <c r="N49" s="62">
        <v>1207</v>
      </c>
      <c r="O49" s="61">
        <v>90</v>
      </c>
      <c r="P49" s="55"/>
      <c r="Q49" s="62">
        <v>1334</v>
      </c>
    </row>
    <row r="50" spans="1:17" ht="15.75">
      <c r="A50" s="104" t="s">
        <v>188</v>
      </c>
      <c r="B50" s="55"/>
      <c r="C50" s="151">
        <v>11</v>
      </c>
      <c r="D50" s="151"/>
      <c r="E50" s="151">
        <v>49</v>
      </c>
      <c r="F50" s="151"/>
      <c r="G50" s="61">
        <v>60</v>
      </c>
      <c r="H50" s="61">
        <v>15</v>
      </c>
      <c r="I50" s="55"/>
      <c r="J50" s="151">
        <v>142</v>
      </c>
      <c r="K50" s="151"/>
      <c r="L50" s="151">
        <v>188</v>
      </c>
      <c r="M50" s="151"/>
      <c r="N50" s="61">
        <v>330</v>
      </c>
      <c r="O50" s="61">
        <v>85</v>
      </c>
      <c r="P50" s="55"/>
      <c r="Q50" s="61">
        <v>390</v>
      </c>
    </row>
    <row r="51" spans="1:17" ht="15.75">
      <c r="A51" s="104" t="s">
        <v>189</v>
      </c>
      <c r="B51" s="55"/>
      <c r="C51" s="151">
        <v>66</v>
      </c>
      <c r="D51" s="151"/>
      <c r="E51" s="151">
        <v>129</v>
      </c>
      <c r="F51" s="151"/>
      <c r="G51" s="61">
        <v>195</v>
      </c>
      <c r="H51" s="61">
        <v>38</v>
      </c>
      <c r="I51" s="55"/>
      <c r="J51" s="151">
        <v>163</v>
      </c>
      <c r="K51" s="151"/>
      <c r="L51" s="151">
        <v>149</v>
      </c>
      <c r="M51" s="151"/>
      <c r="N51" s="61">
        <v>312</v>
      </c>
      <c r="O51" s="61">
        <v>62</v>
      </c>
      <c r="P51" s="55"/>
      <c r="Q51" s="61">
        <v>507</v>
      </c>
    </row>
    <row r="52" spans="1:17" ht="15.75">
      <c r="A52" s="104" t="s">
        <v>190</v>
      </c>
      <c r="B52" s="55"/>
      <c r="C52" s="151">
        <v>19</v>
      </c>
      <c r="D52" s="151"/>
      <c r="E52" s="151">
        <v>48</v>
      </c>
      <c r="F52" s="151"/>
      <c r="G52" s="61">
        <v>67</v>
      </c>
      <c r="H52" s="61">
        <v>31</v>
      </c>
      <c r="I52" s="55"/>
      <c r="J52" s="151">
        <v>88</v>
      </c>
      <c r="K52" s="151"/>
      <c r="L52" s="151">
        <v>64</v>
      </c>
      <c r="M52" s="151"/>
      <c r="N52" s="61">
        <v>152</v>
      </c>
      <c r="O52" s="61">
        <v>69</v>
      </c>
      <c r="P52" s="55"/>
      <c r="Q52" s="61">
        <v>219</v>
      </c>
    </row>
    <row r="53" spans="1:17" ht="15.75">
      <c r="A53" s="104" t="s">
        <v>182</v>
      </c>
      <c r="B53" s="55"/>
      <c r="C53" s="151">
        <v>98</v>
      </c>
      <c r="D53" s="151"/>
      <c r="E53" s="151">
        <v>184</v>
      </c>
      <c r="F53" s="151"/>
      <c r="G53" s="61">
        <v>282</v>
      </c>
      <c r="H53" s="61">
        <v>41</v>
      </c>
      <c r="I53" s="55"/>
      <c r="J53" s="151">
        <v>189</v>
      </c>
      <c r="K53" s="151"/>
      <c r="L53" s="151">
        <v>223</v>
      </c>
      <c r="M53" s="151"/>
      <c r="N53" s="61">
        <v>412</v>
      </c>
      <c r="O53" s="61">
        <v>59</v>
      </c>
      <c r="P53" s="55"/>
      <c r="Q53" s="61">
        <v>694</v>
      </c>
    </row>
    <row r="54" spans="1:17" ht="15.75">
      <c r="A54" s="104" t="s">
        <v>181</v>
      </c>
      <c r="B54" s="55"/>
      <c r="C54" s="151"/>
      <c r="D54" s="151">
        <v>29</v>
      </c>
      <c r="E54" s="151"/>
      <c r="F54" s="151">
        <v>148</v>
      </c>
      <c r="G54" s="61">
        <v>177</v>
      </c>
      <c r="H54" s="61">
        <v>36</v>
      </c>
      <c r="I54" s="55"/>
      <c r="J54" s="151"/>
      <c r="K54" s="151">
        <v>170</v>
      </c>
      <c r="L54" s="151"/>
      <c r="M54" s="151">
        <v>140</v>
      </c>
      <c r="N54" s="61">
        <v>310</v>
      </c>
      <c r="O54" s="61">
        <v>64</v>
      </c>
      <c r="P54" s="55"/>
      <c r="Q54" s="61">
        <v>487</v>
      </c>
    </row>
    <row r="55" spans="1:17" ht="15.75">
      <c r="A55" s="104" t="s">
        <v>180</v>
      </c>
      <c r="B55" s="55"/>
      <c r="C55" s="151">
        <v>26</v>
      </c>
      <c r="D55" s="151"/>
      <c r="E55" s="151">
        <v>256</v>
      </c>
      <c r="F55" s="151"/>
      <c r="G55" s="61">
        <v>282</v>
      </c>
      <c r="H55" s="61">
        <v>33</v>
      </c>
      <c r="I55" s="55"/>
      <c r="J55" s="151">
        <v>130</v>
      </c>
      <c r="K55" s="151"/>
      <c r="L55" s="151">
        <v>446</v>
      </c>
      <c r="M55" s="151"/>
      <c r="N55" s="61">
        <v>576</v>
      </c>
      <c r="O55" s="61">
        <v>67</v>
      </c>
      <c r="P55" s="55"/>
      <c r="Q55" s="61">
        <v>858</v>
      </c>
    </row>
    <row r="56" spans="1:17" ht="15.75">
      <c r="A56" s="104" t="s">
        <v>179</v>
      </c>
      <c r="B56" s="55"/>
      <c r="C56" s="151">
        <v>16</v>
      </c>
      <c r="D56" s="151"/>
      <c r="E56" s="151">
        <v>200</v>
      </c>
      <c r="F56" s="151"/>
      <c r="G56" s="61">
        <v>216</v>
      </c>
      <c r="H56" s="61">
        <v>35</v>
      </c>
      <c r="I56" s="55"/>
      <c r="J56" s="151">
        <v>131</v>
      </c>
      <c r="K56" s="151"/>
      <c r="L56" s="151">
        <v>264</v>
      </c>
      <c r="M56" s="151"/>
      <c r="N56" s="61">
        <v>395</v>
      </c>
      <c r="O56" s="61">
        <v>65</v>
      </c>
      <c r="P56" s="55"/>
      <c r="Q56" s="61">
        <v>611</v>
      </c>
    </row>
    <row r="57" spans="1:17" ht="15.75">
      <c r="A57" s="104" t="s">
        <v>191</v>
      </c>
      <c r="B57" s="55"/>
      <c r="C57" s="151">
        <v>2</v>
      </c>
      <c r="D57" s="151"/>
      <c r="E57" s="151">
        <v>23</v>
      </c>
      <c r="F57" s="151"/>
      <c r="G57" s="61">
        <v>25</v>
      </c>
      <c r="H57" s="61">
        <v>39</v>
      </c>
      <c r="I57" s="55"/>
      <c r="J57" s="151">
        <v>18</v>
      </c>
      <c r="K57" s="151"/>
      <c r="L57" s="151">
        <v>21</v>
      </c>
      <c r="M57" s="151"/>
      <c r="N57" s="61">
        <v>39</v>
      </c>
      <c r="O57" s="61">
        <v>61</v>
      </c>
      <c r="P57" s="55"/>
      <c r="Q57" s="61">
        <v>64</v>
      </c>
    </row>
    <row r="58" spans="1:17" ht="8.1" customHeight="1">
      <c r="A58" s="141"/>
      <c r="B58" s="55"/>
      <c r="C58" s="153"/>
      <c r="D58" s="153"/>
      <c r="E58" s="153"/>
      <c r="F58" s="153"/>
      <c r="G58" s="160"/>
      <c r="H58" s="160"/>
      <c r="I58" s="55"/>
      <c r="J58" s="153"/>
      <c r="K58" s="153"/>
      <c r="L58" s="153"/>
      <c r="M58" s="153"/>
      <c r="N58" s="160"/>
      <c r="O58" s="160"/>
      <c r="P58" s="55"/>
      <c r="Q58" s="160"/>
    </row>
    <row r="59" spans="1:17" ht="15.75">
      <c r="A59" s="71" t="s">
        <v>193</v>
      </c>
      <c r="B59" s="55"/>
      <c r="C59" s="170">
        <v>326</v>
      </c>
      <c r="D59" s="170">
        <v>29</v>
      </c>
      <c r="E59" s="170">
        <v>1135</v>
      </c>
      <c r="F59" s="170">
        <v>148</v>
      </c>
      <c r="G59" s="170">
        <v>1638</v>
      </c>
      <c r="H59" s="170">
        <v>385</v>
      </c>
      <c r="I59" s="55"/>
      <c r="J59" s="170">
        <v>1647</v>
      </c>
      <c r="K59" s="171">
        <v>170</v>
      </c>
      <c r="L59" s="171">
        <v>2611</v>
      </c>
      <c r="M59" s="171">
        <v>140</v>
      </c>
      <c r="N59" s="171">
        <v>4568</v>
      </c>
      <c r="O59" s="172">
        <v>1015</v>
      </c>
      <c r="P59" s="55"/>
      <c r="Q59" s="157">
        <v>6206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2" t="s">
        <v>90</v>
      </c>
      <c r="B61" s="55"/>
      <c r="C61" s="74">
        <v>6266</v>
      </c>
      <c r="D61" s="73">
        <v>797</v>
      </c>
      <c r="E61" s="74">
        <v>12568</v>
      </c>
      <c r="F61" s="74">
        <v>1174</v>
      </c>
      <c r="G61" s="74">
        <v>20805</v>
      </c>
      <c r="H61" s="73">
        <v>77</v>
      </c>
      <c r="I61" s="148"/>
      <c r="J61" s="74">
        <v>2178</v>
      </c>
      <c r="K61" s="73">
        <v>239</v>
      </c>
      <c r="L61" s="74">
        <v>3564</v>
      </c>
      <c r="M61" s="73">
        <v>223</v>
      </c>
      <c r="N61" s="74">
        <v>6204</v>
      </c>
      <c r="O61" s="73">
        <v>23</v>
      </c>
      <c r="P61" s="148"/>
      <c r="Q61" s="74">
        <v>27009</v>
      </c>
    </row>
    <row r="62" spans="1:17">
      <c r="A62" s="55"/>
    </row>
    <row r="63" spans="1:17" ht="14.1" customHeight="1">
      <c r="A63" s="162" t="s">
        <v>276</v>
      </c>
    </row>
    <row r="64" spans="1:17" ht="14.1" customHeight="1">
      <c r="A64" s="162" t="s">
        <v>265</v>
      </c>
    </row>
    <row r="65" spans="1:1" ht="14.1" customHeight="1">
      <c r="A65" s="162" t="s">
        <v>266</v>
      </c>
    </row>
    <row r="66" spans="1:1" ht="14.1" customHeight="1">
      <c r="A66" s="162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2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1DB5-1106-4DE6-B12D-40377320D96F}">
  <dimension ref="A1:M38"/>
  <sheetViews>
    <sheetView view="pageBreakPreview" topLeftCell="A9" zoomScale="85" zoomScaleNormal="100" zoomScaleSheetLayoutView="85" workbookViewId="0">
      <selection activeCell="S30" sqref="S3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7" width="11.42578125" style="54"/>
    <col min="8" max="8" width="11.7109375" style="54" bestFit="1" customWidth="1"/>
    <col min="9" max="16384" width="11.42578125" style="54"/>
  </cols>
  <sheetData>
    <row r="1" spans="1:13">
      <c r="A1" s="53" t="s">
        <v>53</v>
      </c>
    </row>
    <row r="2" spans="1:13" s="76" customFormat="1" ht="39.950000000000003" customHeight="1">
      <c r="A2" s="540" t="s">
        <v>453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</row>
    <row r="3" spans="1:13" s="76" customFormat="1" ht="24.95" customHeight="1">
      <c r="A3" s="540" t="str">
        <f>UPPER(CONCATENATE("Julio 2023"))</f>
        <v>JULIO 2023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</row>
    <row r="4" spans="1:13">
      <c r="A4" s="55"/>
    </row>
    <row r="5" spans="1:13">
      <c r="A5" s="78" t="s">
        <v>369</v>
      </c>
      <c r="B5" s="78" t="s">
        <v>90</v>
      </c>
    </row>
    <row r="6" spans="1:13" ht="16.5">
      <c r="A6" s="78" t="s">
        <v>282</v>
      </c>
      <c r="B6" s="79">
        <v>7063</v>
      </c>
    </row>
    <row r="7" spans="1:13" ht="24.75">
      <c r="A7" s="78" t="s">
        <v>284</v>
      </c>
      <c r="B7" s="79">
        <v>13742</v>
      </c>
    </row>
    <row r="8" spans="1:13" ht="16.5">
      <c r="A8" s="78" t="s">
        <v>283</v>
      </c>
      <c r="B8" s="79">
        <v>2417</v>
      </c>
    </row>
    <row r="9" spans="1:13" ht="24.75">
      <c r="A9" s="78" t="s">
        <v>285</v>
      </c>
      <c r="B9" s="79">
        <v>3787</v>
      </c>
    </row>
    <row r="10" spans="1:13">
      <c r="A10" s="78" t="s">
        <v>90</v>
      </c>
      <c r="B10" s="79"/>
    </row>
    <row r="11" spans="1:13">
      <c r="A11" s="55"/>
    </row>
    <row r="31" spans="7:8" ht="19.5">
      <c r="G31" s="100" t="s">
        <v>267</v>
      </c>
      <c r="H31" s="101">
        <v>27009</v>
      </c>
    </row>
    <row r="36" spans="1:1" ht="12" customHeight="1">
      <c r="A36" s="147" t="s">
        <v>276</v>
      </c>
    </row>
    <row r="37" spans="1:1" ht="12" customHeight="1">
      <c r="A37" s="147" t="s">
        <v>265</v>
      </c>
    </row>
    <row r="38" spans="1:1" ht="12" customHeight="1">
      <c r="A38" s="147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50EA4-2CCE-4E53-BC9D-55CC37C27660}">
  <sheetPr>
    <tabColor theme="0" tint="-0.14999847407452621"/>
    <pageSetUpPr fitToPage="1"/>
  </sheetPr>
  <dimension ref="A1:M65"/>
  <sheetViews>
    <sheetView view="pageBreakPreview" topLeftCell="A10" zoomScale="40" zoomScaleNormal="50" zoomScaleSheetLayoutView="40" workbookViewId="0">
      <selection activeCell="AH27" sqref="AH27"/>
    </sheetView>
  </sheetViews>
  <sheetFormatPr baseColWidth="10" defaultColWidth="11.42578125" defaultRowHeight="15"/>
  <cols>
    <col min="1" max="1" width="85.5703125" style="276" customWidth="1"/>
    <col min="2" max="2" width="1.7109375" style="276" customWidth="1"/>
    <col min="3" max="11" width="25.7109375" style="276" customWidth="1"/>
    <col min="12" max="12" width="1.7109375" style="276" customWidth="1"/>
    <col min="13" max="13" width="25.7109375" style="276" customWidth="1"/>
    <col min="14" max="14" width="11.42578125" style="276" customWidth="1"/>
    <col min="15" max="16384" width="11.42578125" style="276"/>
  </cols>
  <sheetData>
    <row r="1" spans="1:13" ht="21" customHeight="1">
      <c r="A1" s="275" t="s">
        <v>53</v>
      </c>
    </row>
    <row r="2" spans="1:13" ht="77.25" customHeight="1">
      <c r="A2" s="547" t="s">
        <v>568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35.25" customHeight="1">
      <c r="A3" s="548" t="s">
        <v>88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</row>
    <row r="4" spans="1:13" ht="30.75" hidden="1" customHeight="1">
      <c r="A4" s="277"/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</row>
    <row r="5" spans="1:13" ht="30.75" customHeight="1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</row>
    <row r="6" spans="1:13" ht="30.75" customHeight="1">
      <c r="A6" s="549" t="s">
        <v>280</v>
      </c>
      <c r="B6" s="551"/>
      <c r="C6" s="552" t="s">
        <v>569</v>
      </c>
      <c r="D6" s="553"/>
      <c r="E6" s="553"/>
      <c r="F6" s="553"/>
      <c r="G6" s="553"/>
      <c r="H6" s="553"/>
      <c r="I6" s="553"/>
      <c r="J6" s="553"/>
      <c r="K6" s="554"/>
      <c r="L6" s="278"/>
      <c r="M6" s="555" t="s">
        <v>90</v>
      </c>
    </row>
    <row r="7" spans="1:13" ht="131.25" customHeight="1">
      <c r="A7" s="550"/>
      <c r="B7" s="551"/>
      <c r="C7" s="469" t="s">
        <v>570</v>
      </c>
      <c r="D7" s="469" t="s">
        <v>571</v>
      </c>
      <c r="E7" s="469" t="s">
        <v>572</v>
      </c>
      <c r="F7" s="469" t="s">
        <v>573</v>
      </c>
      <c r="G7" s="469" t="s">
        <v>574</v>
      </c>
      <c r="H7" s="469" t="s">
        <v>575</v>
      </c>
      <c r="I7" s="469" t="s">
        <v>576</v>
      </c>
      <c r="J7" s="469" t="s">
        <v>577</v>
      </c>
      <c r="K7" s="469" t="s">
        <v>578</v>
      </c>
      <c r="L7" s="278"/>
      <c r="M7" s="556"/>
    </row>
    <row r="8" spans="1:13" ht="8.1" customHeight="1">
      <c r="A8" s="278"/>
      <c r="B8" s="279"/>
      <c r="C8" s="279"/>
      <c r="D8" s="279"/>
      <c r="E8" s="279"/>
      <c r="F8" s="278"/>
      <c r="L8" s="279"/>
      <c r="M8" s="279"/>
    </row>
    <row r="9" spans="1:13" ht="23.25" customHeight="1">
      <c r="A9" s="280" t="s">
        <v>55</v>
      </c>
      <c r="B9" s="281"/>
      <c r="C9" s="282">
        <v>0</v>
      </c>
      <c r="D9" s="282">
        <v>0</v>
      </c>
      <c r="E9" s="282">
        <v>1</v>
      </c>
      <c r="F9" s="282">
        <v>0</v>
      </c>
      <c r="G9" s="282">
        <v>0</v>
      </c>
      <c r="H9" s="282">
        <v>0</v>
      </c>
      <c r="I9" s="282">
        <v>0</v>
      </c>
      <c r="J9" s="282">
        <v>0</v>
      </c>
      <c r="K9" s="282">
        <v>0</v>
      </c>
      <c r="L9" s="283">
        <v>0</v>
      </c>
      <c r="M9" s="284">
        <v>1</v>
      </c>
    </row>
    <row r="10" spans="1:13" ht="23.25" customHeight="1">
      <c r="A10" s="280" t="s">
        <v>56</v>
      </c>
      <c r="B10" s="281"/>
      <c r="C10" s="282">
        <v>0</v>
      </c>
      <c r="D10" s="282">
        <v>0</v>
      </c>
      <c r="E10" s="282">
        <v>0</v>
      </c>
      <c r="F10" s="282">
        <v>0</v>
      </c>
      <c r="G10" s="282">
        <v>0</v>
      </c>
      <c r="H10" s="282">
        <v>0</v>
      </c>
      <c r="I10" s="282">
        <v>0</v>
      </c>
      <c r="J10" s="282">
        <v>0</v>
      </c>
      <c r="K10" s="282">
        <v>0</v>
      </c>
      <c r="L10" s="285"/>
      <c r="M10" s="284">
        <v>0</v>
      </c>
    </row>
    <row r="11" spans="1:13" ht="23.25" customHeight="1">
      <c r="A11" s="280" t="s">
        <v>57</v>
      </c>
      <c r="B11" s="281"/>
      <c r="C11" s="282">
        <v>0</v>
      </c>
      <c r="D11" s="282">
        <v>0</v>
      </c>
      <c r="E11" s="282">
        <v>0</v>
      </c>
      <c r="F11" s="282">
        <v>0</v>
      </c>
      <c r="G11" s="282">
        <v>0</v>
      </c>
      <c r="H11" s="282">
        <v>0</v>
      </c>
      <c r="I11" s="282">
        <v>0</v>
      </c>
      <c r="J11" s="282">
        <v>0</v>
      </c>
      <c r="K11" s="282">
        <v>0</v>
      </c>
      <c r="L11" s="285"/>
      <c r="M11" s="284">
        <v>0</v>
      </c>
    </row>
    <row r="12" spans="1:13" ht="23.25" customHeight="1">
      <c r="A12" s="280" t="s">
        <v>58</v>
      </c>
      <c r="B12" s="281"/>
      <c r="C12" s="282">
        <v>0</v>
      </c>
      <c r="D12" s="282">
        <v>0</v>
      </c>
      <c r="E12" s="282">
        <v>0</v>
      </c>
      <c r="F12" s="282">
        <v>0</v>
      </c>
      <c r="G12" s="282">
        <v>0</v>
      </c>
      <c r="H12" s="282">
        <v>0</v>
      </c>
      <c r="I12" s="282">
        <v>0</v>
      </c>
      <c r="J12" s="282">
        <v>0</v>
      </c>
      <c r="K12" s="282">
        <v>0</v>
      </c>
      <c r="L12" s="285"/>
      <c r="M12" s="284">
        <v>0</v>
      </c>
    </row>
    <row r="13" spans="1:13" ht="23.25" customHeight="1">
      <c r="A13" s="280" t="s">
        <v>61</v>
      </c>
      <c r="B13" s="281"/>
      <c r="C13" s="282">
        <v>4</v>
      </c>
      <c r="D13" s="282">
        <v>3</v>
      </c>
      <c r="E13" s="282">
        <v>3</v>
      </c>
      <c r="F13" s="282">
        <v>4</v>
      </c>
      <c r="G13" s="282">
        <v>1</v>
      </c>
      <c r="H13" s="282">
        <v>1</v>
      </c>
      <c r="I13" s="282">
        <v>0</v>
      </c>
      <c r="J13" s="282">
        <v>0</v>
      </c>
      <c r="K13" s="282">
        <v>0</v>
      </c>
      <c r="L13" s="285"/>
      <c r="M13" s="284">
        <v>16</v>
      </c>
    </row>
    <row r="14" spans="1:13" ht="23.25" customHeight="1">
      <c r="A14" s="280" t="s">
        <v>62</v>
      </c>
      <c r="B14" s="281"/>
      <c r="C14" s="282">
        <v>0</v>
      </c>
      <c r="D14" s="282">
        <v>9</v>
      </c>
      <c r="E14" s="282">
        <v>2</v>
      </c>
      <c r="F14" s="282">
        <v>2</v>
      </c>
      <c r="G14" s="282">
        <v>1</v>
      </c>
      <c r="H14" s="282">
        <v>0</v>
      </c>
      <c r="I14" s="282">
        <v>0</v>
      </c>
      <c r="J14" s="282">
        <v>0</v>
      </c>
      <c r="K14" s="282">
        <v>0</v>
      </c>
      <c r="L14" s="285"/>
      <c r="M14" s="284">
        <v>14</v>
      </c>
    </row>
    <row r="15" spans="1:13" ht="23.25" customHeight="1">
      <c r="A15" s="280" t="s">
        <v>63</v>
      </c>
      <c r="B15" s="281"/>
      <c r="C15" s="282">
        <v>6</v>
      </c>
      <c r="D15" s="282">
        <v>8</v>
      </c>
      <c r="E15" s="282">
        <v>6</v>
      </c>
      <c r="F15" s="282">
        <v>7</v>
      </c>
      <c r="G15" s="282">
        <v>3</v>
      </c>
      <c r="H15" s="282">
        <v>2</v>
      </c>
      <c r="I15" s="282">
        <v>0</v>
      </c>
      <c r="J15" s="282">
        <v>0</v>
      </c>
      <c r="K15" s="282">
        <v>0</v>
      </c>
      <c r="L15" s="285"/>
      <c r="M15" s="284">
        <v>32</v>
      </c>
    </row>
    <row r="16" spans="1:13" ht="23.25" customHeight="1">
      <c r="A16" s="280" t="s">
        <v>59</v>
      </c>
      <c r="B16" s="281"/>
      <c r="C16" s="282">
        <v>0</v>
      </c>
      <c r="D16" s="282">
        <v>0</v>
      </c>
      <c r="E16" s="282">
        <v>0</v>
      </c>
      <c r="F16" s="282">
        <v>0</v>
      </c>
      <c r="G16" s="282">
        <v>0</v>
      </c>
      <c r="H16" s="282">
        <v>0</v>
      </c>
      <c r="I16" s="282">
        <v>0</v>
      </c>
      <c r="J16" s="282">
        <v>0</v>
      </c>
      <c r="K16" s="282">
        <v>0</v>
      </c>
      <c r="L16" s="285"/>
      <c r="M16" s="284">
        <v>0</v>
      </c>
    </row>
    <row r="17" spans="1:13" ht="23.25" customHeight="1">
      <c r="A17" s="280" t="s">
        <v>60</v>
      </c>
      <c r="B17" s="281"/>
      <c r="C17" s="282">
        <v>0</v>
      </c>
      <c r="D17" s="282">
        <v>0</v>
      </c>
      <c r="E17" s="282">
        <v>0</v>
      </c>
      <c r="F17" s="282">
        <v>0</v>
      </c>
      <c r="G17" s="282">
        <v>0</v>
      </c>
      <c r="H17" s="282">
        <v>0</v>
      </c>
      <c r="I17" s="282">
        <v>0</v>
      </c>
      <c r="J17" s="282">
        <v>0</v>
      </c>
      <c r="K17" s="282">
        <v>0</v>
      </c>
      <c r="L17" s="285"/>
      <c r="M17" s="284">
        <v>0</v>
      </c>
    </row>
    <row r="18" spans="1:13" ht="23.25" customHeight="1">
      <c r="A18" s="280" t="s">
        <v>64</v>
      </c>
      <c r="B18" s="281"/>
      <c r="C18" s="282">
        <v>1</v>
      </c>
      <c r="D18" s="282">
        <v>3</v>
      </c>
      <c r="E18" s="282">
        <v>1</v>
      </c>
      <c r="F18" s="282">
        <v>2</v>
      </c>
      <c r="G18" s="282">
        <v>0</v>
      </c>
      <c r="H18" s="282">
        <v>0</v>
      </c>
      <c r="I18" s="282">
        <v>0</v>
      </c>
      <c r="J18" s="282">
        <v>0</v>
      </c>
      <c r="K18" s="282">
        <v>0</v>
      </c>
      <c r="L18" s="285"/>
      <c r="M18" s="284">
        <v>7</v>
      </c>
    </row>
    <row r="19" spans="1:13" ht="23.25" customHeight="1">
      <c r="A19" s="280" t="s">
        <v>69</v>
      </c>
      <c r="B19" s="281"/>
      <c r="C19" s="282">
        <v>7</v>
      </c>
      <c r="D19" s="282">
        <v>19</v>
      </c>
      <c r="E19" s="282">
        <v>5</v>
      </c>
      <c r="F19" s="282">
        <v>6</v>
      </c>
      <c r="G19" s="282">
        <v>2</v>
      </c>
      <c r="H19" s="282">
        <v>1</v>
      </c>
      <c r="I19" s="282">
        <v>0</v>
      </c>
      <c r="J19" s="282">
        <v>0</v>
      </c>
      <c r="K19" s="282">
        <v>0</v>
      </c>
      <c r="L19" s="285"/>
      <c r="M19" s="284">
        <v>40</v>
      </c>
    </row>
    <row r="20" spans="1:13" ht="23.25" customHeight="1">
      <c r="A20" s="280" t="s">
        <v>65</v>
      </c>
      <c r="B20" s="281"/>
      <c r="C20" s="282">
        <v>2</v>
      </c>
      <c r="D20" s="282">
        <v>1</v>
      </c>
      <c r="E20" s="282">
        <v>3</v>
      </c>
      <c r="F20" s="282">
        <v>2</v>
      </c>
      <c r="G20" s="282">
        <v>0</v>
      </c>
      <c r="H20" s="282">
        <v>0</v>
      </c>
      <c r="I20" s="282">
        <v>0</v>
      </c>
      <c r="J20" s="282">
        <v>0</v>
      </c>
      <c r="K20" s="282">
        <v>0</v>
      </c>
      <c r="L20" s="285"/>
      <c r="M20" s="284">
        <v>8</v>
      </c>
    </row>
    <row r="21" spans="1:13" ht="23.25" customHeight="1">
      <c r="A21" s="280" t="s">
        <v>66</v>
      </c>
      <c r="B21" s="281"/>
      <c r="C21" s="282">
        <v>2</v>
      </c>
      <c r="D21" s="282">
        <v>6</v>
      </c>
      <c r="E21" s="282">
        <v>6</v>
      </c>
      <c r="F21" s="282">
        <v>1</v>
      </c>
      <c r="G21" s="282">
        <v>0</v>
      </c>
      <c r="H21" s="282">
        <v>0</v>
      </c>
      <c r="I21" s="282">
        <v>0</v>
      </c>
      <c r="J21" s="282">
        <v>0</v>
      </c>
      <c r="K21" s="282">
        <v>0</v>
      </c>
      <c r="L21" s="285"/>
      <c r="M21" s="284">
        <v>15</v>
      </c>
    </row>
    <row r="22" spans="1:13" ht="23.25" customHeight="1">
      <c r="A22" s="280" t="s">
        <v>67</v>
      </c>
      <c r="B22" s="281"/>
      <c r="C22" s="282">
        <v>4</v>
      </c>
      <c r="D22" s="282">
        <v>2</v>
      </c>
      <c r="E22" s="282">
        <v>2</v>
      </c>
      <c r="F22" s="282">
        <v>1</v>
      </c>
      <c r="G22" s="282">
        <v>0</v>
      </c>
      <c r="H22" s="282">
        <v>0</v>
      </c>
      <c r="I22" s="282">
        <v>0</v>
      </c>
      <c r="J22" s="282">
        <v>0</v>
      </c>
      <c r="K22" s="282">
        <v>0</v>
      </c>
      <c r="L22" s="285"/>
      <c r="M22" s="284">
        <v>9</v>
      </c>
    </row>
    <row r="23" spans="1:13" ht="23.25" customHeight="1">
      <c r="A23" s="280" t="s">
        <v>68</v>
      </c>
      <c r="B23" s="281"/>
      <c r="C23" s="282">
        <v>4</v>
      </c>
      <c r="D23" s="282">
        <v>7</v>
      </c>
      <c r="E23" s="282">
        <v>4</v>
      </c>
      <c r="F23" s="282">
        <v>4</v>
      </c>
      <c r="G23" s="282">
        <v>1</v>
      </c>
      <c r="H23" s="282">
        <v>0</v>
      </c>
      <c r="I23" s="282">
        <v>0</v>
      </c>
      <c r="J23" s="282">
        <v>0</v>
      </c>
      <c r="K23" s="282">
        <v>0</v>
      </c>
      <c r="L23" s="285"/>
      <c r="M23" s="284">
        <v>20</v>
      </c>
    </row>
    <row r="24" spans="1:13" ht="23.25" customHeight="1">
      <c r="A24" s="280" t="s">
        <v>70</v>
      </c>
      <c r="B24" s="281"/>
      <c r="C24" s="282">
        <v>3</v>
      </c>
      <c r="D24" s="282">
        <v>10</v>
      </c>
      <c r="E24" s="282">
        <v>4</v>
      </c>
      <c r="F24" s="282">
        <v>0</v>
      </c>
      <c r="G24" s="282">
        <v>0</v>
      </c>
      <c r="H24" s="282">
        <v>0</v>
      </c>
      <c r="I24" s="282">
        <v>0</v>
      </c>
      <c r="J24" s="282">
        <v>0</v>
      </c>
      <c r="K24" s="282">
        <v>0</v>
      </c>
      <c r="L24" s="285"/>
      <c r="M24" s="284">
        <v>17</v>
      </c>
    </row>
    <row r="25" spans="1:13" ht="23.25" customHeight="1">
      <c r="A25" s="280" t="s">
        <v>71</v>
      </c>
      <c r="B25" s="281"/>
      <c r="C25" s="282">
        <v>3</v>
      </c>
      <c r="D25" s="282">
        <v>4</v>
      </c>
      <c r="E25" s="282">
        <v>3</v>
      </c>
      <c r="F25" s="282">
        <v>0</v>
      </c>
      <c r="G25" s="282">
        <v>1</v>
      </c>
      <c r="H25" s="282">
        <v>0</v>
      </c>
      <c r="I25" s="282">
        <v>0</v>
      </c>
      <c r="J25" s="282">
        <v>0</v>
      </c>
      <c r="K25" s="282">
        <v>0</v>
      </c>
      <c r="L25" s="285"/>
      <c r="M25" s="284">
        <v>11</v>
      </c>
    </row>
    <row r="26" spans="1:13" ht="23.25" customHeight="1">
      <c r="A26" s="280" t="s">
        <v>72</v>
      </c>
      <c r="B26" s="281"/>
      <c r="C26" s="282">
        <v>0</v>
      </c>
      <c r="D26" s="282">
        <v>1</v>
      </c>
      <c r="E26" s="282">
        <v>4</v>
      </c>
      <c r="F26" s="282">
        <v>2</v>
      </c>
      <c r="G26" s="282">
        <v>0</v>
      </c>
      <c r="H26" s="282">
        <v>0</v>
      </c>
      <c r="I26" s="282">
        <v>0</v>
      </c>
      <c r="J26" s="282">
        <v>0</v>
      </c>
      <c r="K26" s="282">
        <v>0</v>
      </c>
      <c r="L26" s="285"/>
      <c r="M26" s="284">
        <v>7</v>
      </c>
    </row>
    <row r="27" spans="1:13" ht="23.25" customHeight="1">
      <c r="A27" s="280" t="s">
        <v>73</v>
      </c>
      <c r="B27" s="281"/>
      <c r="C27" s="282">
        <v>3</v>
      </c>
      <c r="D27" s="282">
        <v>0</v>
      </c>
      <c r="E27" s="282">
        <v>5</v>
      </c>
      <c r="F27" s="282">
        <v>0</v>
      </c>
      <c r="G27" s="282">
        <v>0</v>
      </c>
      <c r="H27" s="282">
        <v>0</v>
      </c>
      <c r="I27" s="282">
        <v>0</v>
      </c>
      <c r="J27" s="282">
        <v>0</v>
      </c>
      <c r="K27" s="282">
        <v>0</v>
      </c>
      <c r="L27" s="285"/>
      <c r="M27" s="284">
        <v>8</v>
      </c>
    </row>
    <row r="28" spans="1:13" ht="23.25" customHeight="1">
      <c r="A28" s="280" t="s">
        <v>74</v>
      </c>
      <c r="B28" s="281"/>
      <c r="C28" s="282">
        <v>2</v>
      </c>
      <c r="D28" s="282">
        <v>2</v>
      </c>
      <c r="E28" s="282">
        <v>4</v>
      </c>
      <c r="F28" s="282">
        <v>1</v>
      </c>
      <c r="G28" s="282">
        <v>0</v>
      </c>
      <c r="H28" s="282">
        <v>0</v>
      </c>
      <c r="I28" s="282">
        <v>0</v>
      </c>
      <c r="J28" s="282">
        <v>0</v>
      </c>
      <c r="K28" s="282">
        <v>0</v>
      </c>
      <c r="L28" s="285"/>
      <c r="M28" s="284">
        <v>9</v>
      </c>
    </row>
    <row r="29" spans="1:13" ht="23.25" customHeight="1">
      <c r="A29" s="280" t="s">
        <v>75</v>
      </c>
      <c r="B29" s="281"/>
      <c r="C29" s="282">
        <v>4</v>
      </c>
      <c r="D29" s="282">
        <v>6</v>
      </c>
      <c r="E29" s="282">
        <v>0</v>
      </c>
      <c r="F29" s="282">
        <v>4</v>
      </c>
      <c r="G29" s="282">
        <v>0</v>
      </c>
      <c r="H29" s="282">
        <v>0</v>
      </c>
      <c r="I29" s="282">
        <v>0</v>
      </c>
      <c r="J29" s="282">
        <v>0</v>
      </c>
      <c r="K29" s="282">
        <v>0</v>
      </c>
      <c r="L29" s="285"/>
      <c r="M29" s="284">
        <v>14</v>
      </c>
    </row>
    <row r="30" spans="1:13" ht="23.25" customHeight="1">
      <c r="A30" s="280" t="s">
        <v>76</v>
      </c>
      <c r="B30" s="281"/>
      <c r="C30" s="282">
        <v>2</v>
      </c>
      <c r="D30" s="282">
        <v>0</v>
      </c>
      <c r="E30" s="282">
        <v>1</v>
      </c>
      <c r="F30" s="282">
        <v>0</v>
      </c>
      <c r="G30" s="282">
        <v>0</v>
      </c>
      <c r="H30" s="282">
        <v>0</v>
      </c>
      <c r="I30" s="282">
        <v>0</v>
      </c>
      <c r="J30" s="282">
        <v>0</v>
      </c>
      <c r="K30" s="282">
        <v>0</v>
      </c>
      <c r="L30" s="285"/>
      <c r="M30" s="284">
        <v>3</v>
      </c>
    </row>
    <row r="31" spans="1:13" ht="23.25" customHeight="1">
      <c r="A31" s="280" t="s">
        <v>77</v>
      </c>
      <c r="B31" s="281"/>
      <c r="C31" s="282">
        <v>2</v>
      </c>
      <c r="D31" s="282">
        <v>5</v>
      </c>
      <c r="E31" s="282">
        <v>0</v>
      </c>
      <c r="F31" s="282">
        <v>1</v>
      </c>
      <c r="G31" s="282">
        <v>0</v>
      </c>
      <c r="H31" s="282">
        <v>0</v>
      </c>
      <c r="I31" s="282">
        <v>0</v>
      </c>
      <c r="J31" s="282">
        <v>0</v>
      </c>
      <c r="K31" s="282">
        <v>0</v>
      </c>
      <c r="L31" s="286"/>
      <c r="M31" s="284">
        <v>8</v>
      </c>
    </row>
    <row r="32" spans="1:13" ht="23.25" customHeight="1">
      <c r="A32" s="280" t="s">
        <v>78</v>
      </c>
      <c r="B32" s="281"/>
      <c r="C32" s="282">
        <v>1</v>
      </c>
      <c r="D32" s="282">
        <v>6</v>
      </c>
      <c r="E32" s="282">
        <v>0</v>
      </c>
      <c r="F32" s="282">
        <v>3</v>
      </c>
      <c r="G32" s="282">
        <v>0</v>
      </c>
      <c r="H32" s="282">
        <v>1</v>
      </c>
      <c r="I32" s="282">
        <v>0</v>
      </c>
      <c r="J32" s="282">
        <v>0</v>
      </c>
      <c r="K32" s="282">
        <v>0</v>
      </c>
      <c r="L32" s="285"/>
      <c r="M32" s="284">
        <v>11</v>
      </c>
    </row>
    <row r="33" spans="1:13" ht="23.25" customHeight="1">
      <c r="A33" s="280" t="s">
        <v>79</v>
      </c>
      <c r="B33" s="281"/>
      <c r="C33" s="282">
        <v>5</v>
      </c>
      <c r="D33" s="282">
        <v>0</v>
      </c>
      <c r="E33" s="282">
        <v>2</v>
      </c>
      <c r="F33" s="282">
        <v>2</v>
      </c>
      <c r="G33" s="282">
        <v>1</v>
      </c>
      <c r="H33" s="282">
        <v>1</v>
      </c>
      <c r="I33" s="282">
        <v>0</v>
      </c>
      <c r="J33" s="282">
        <v>0</v>
      </c>
      <c r="K33" s="282">
        <v>0</v>
      </c>
      <c r="L33" s="285"/>
      <c r="M33" s="284">
        <v>11</v>
      </c>
    </row>
    <row r="34" spans="1:13" ht="23.25" customHeight="1">
      <c r="A34" s="280" t="s">
        <v>80</v>
      </c>
      <c r="B34" s="281"/>
      <c r="C34" s="282">
        <v>0</v>
      </c>
      <c r="D34" s="282">
        <v>2</v>
      </c>
      <c r="E34" s="282">
        <v>5</v>
      </c>
      <c r="F34" s="282">
        <v>2</v>
      </c>
      <c r="G34" s="282">
        <v>0</v>
      </c>
      <c r="H34" s="282">
        <v>0</v>
      </c>
      <c r="I34" s="282">
        <v>0</v>
      </c>
      <c r="J34" s="282">
        <v>0</v>
      </c>
      <c r="K34" s="282">
        <v>0</v>
      </c>
      <c r="L34" s="285"/>
      <c r="M34" s="284">
        <v>9</v>
      </c>
    </row>
    <row r="35" spans="1:13" ht="23.25" customHeight="1">
      <c r="A35" s="280" t="s">
        <v>81</v>
      </c>
      <c r="B35" s="281"/>
      <c r="C35" s="282">
        <v>3</v>
      </c>
      <c r="D35" s="282">
        <v>3</v>
      </c>
      <c r="E35" s="282">
        <v>6</v>
      </c>
      <c r="F35" s="282">
        <v>0</v>
      </c>
      <c r="G35" s="282">
        <v>0</v>
      </c>
      <c r="H35" s="282">
        <v>0</v>
      </c>
      <c r="I35" s="282">
        <v>0</v>
      </c>
      <c r="J35" s="282">
        <v>0</v>
      </c>
      <c r="K35" s="282">
        <v>0</v>
      </c>
      <c r="L35" s="285"/>
      <c r="M35" s="284">
        <v>12</v>
      </c>
    </row>
    <row r="36" spans="1:13" ht="23.25" customHeight="1">
      <c r="A36" s="280" t="s">
        <v>82</v>
      </c>
      <c r="B36" s="281"/>
      <c r="C36" s="287">
        <v>3</v>
      </c>
      <c r="D36" s="287">
        <v>10</v>
      </c>
      <c r="E36" s="287">
        <v>7</v>
      </c>
      <c r="F36" s="287">
        <v>4</v>
      </c>
      <c r="G36" s="287">
        <v>0</v>
      </c>
      <c r="H36" s="287">
        <v>0</v>
      </c>
      <c r="I36" s="287">
        <v>0</v>
      </c>
      <c r="J36" s="287">
        <v>0</v>
      </c>
      <c r="K36" s="287">
        <v>0</v>
      </c>
      <c r="L36" s="285"/>
      <c r="M36" s="288">
        <v>24</v>
      </c>
    </row>
    <row r="37" spans="1:13" ht="23.25" customHeight="1">
      <c r="A37" s="289" t="s">
        <v>83</v>
      </c>
      <c r="B37" s="281"/>
      <c r="C37" s="290">
        <v>2</v>
      </c>
      <c r="D37" s="290">
        <v>1</v>
      </c>
      <c r="E37" s="290">
        <v>1</v>
      </c>
      <c r="F37" s="290">
        <v>0</v>
      </c>
      <c r="G37" s="290">
        <v>0</v>
      </c>
      <c r="H37" s="290">
        <v>0</v>
      </c>
      <c r="I37" s="290">
        <v>0</v>
      </c>
      <c r="J37" s="290">
        <v>0</v>
      </c>
      <c r="K37" s="290">
        <v>0</v>
      </c>
      <c r="L37" s="285"/>
      <c r="M37" s="291">
        <v>4</v>
      </c>
    </row>
    <row r="38" spans="1:13" ht="23.25" customHeight="1">
      <c r="A38" s="292" t="s">
        <v>84</v>
      </c>
      <c r="B38" s="281"/>
      <c r="C38" s="290">
        <v>6</v>
      </c>
      <c r="D38" s="290">
        <v>10</v>
      </c>
      <c r="E38" s="290">
        <v>7</v>
      </c>
      <c r="F38" s="290">
        <v>1</v>
      </c>
      <c r="G38" s="290">
        <v>0</v>
      </c>
      <c r="H38" s="290">
        <v>0</v>
      </c>
      <c r="I38" s="290">
        <v>0</v>
      </c>
      <c r="J38" s="290">
        <v>0</v>
      </c>
      <c r="K38" s="290">
        <v>0</v>
      </c>
      <c r="L38" s="285"/>
      <c r="M38" s="291">
        <v>24</v>
      </c>
    </row>
    <row r="39" spans="1:13" ht="23.25" customHeight="1">
      <c r="A39" s="293" t="s">
        <v>85</v>
      </c>
      <c r="B39" s="281"/>
      <c r="C39" s="294">
        <v>0</v>
      </c>
      <c r="D39" s="294">
        <v>0</v>
      </c>
      <c r="E39" s="294">
        <v>0</v>
      </c>
      <c r="F39" s="294">
        <v>0</v>
      </c>
      <c r="G39" s="294">
        <v>0</v>
      </c>
      <c r="H39" s="294">
        <v>0</v>
      </c>
      <c r="I39" s="294">
        <v>0</v>
      </c>
      <c r="J39" s="294">
        <v>0</v>
      </c>
      <c r="K39" s="294">
        <v>0</v>
      </c>
      <c r="L39" s="285"/>
      <c r="M39" s="295">
        <v>0</v>
      </c>
    </row>
    <row r="40" spans="1:13" ht="23.25" customHeight="1">
      <c r="A40" s="280" t="s">
        <v>86</v>
      </c>
      <c r="B40" s="281"/>
      <c r="C40" s="282">
        <v>1</v>
      </c>
      <c r="D40" s="282">
        <v>1</v>
      </c>
      <c r="E40" s="282">
        <v>0</v>
      </c>
      <c r="F40" s="282">
        <v>0</v>
      </c>
      <c r="G40" s="282">
        <v>0</v>
      </c>
      <c r="H40" s="282">
        <v>0</v>
      </c>
      <c r="I40" s="282">
        <v>0</v>
      </c>
      <c r="J40" s="282">
        <v>0</v>
      </c>
      <c r="K40" s="282">
        <v>0</v>
      </c>
      <c r="L40" s="285"/>
      <c r="M40" s="284">
        <v>2</v>
      </c>
    </row>
    <row r="41" spans="1:13" ht="8.1" customHeight="1">
      <c r="A41" s="281"/>
      <c r="B41" s="281"/>
      <c r="C41" s="296"/>
      <c r="D41" s="296"/>
      <c r="E41" s="296"/>
      <c r="F41" s="296"/>
      <c r="G41" s="296"/>
      <c r="H41" s="296"/>
      <c r="I41" s="296"/>
      <c r="J41" s="296"/>
      <c r="K41" s="296"/>
      <c r="L41" s="297"/>
      <c r="M41" s="298"/>
    </row>
    <row r="42" spans="1:13" ht="27" customHeight="1">
      <c r="A42" s="299" t="s">
        <v>193</v>
      </c>
      <c r="B42" s="281"/>
      <c r="C42" s="300">
        <v>70</v>
      </c>
      <c r="D42" s="300">
        <v>119</v>
      </c>
      <c r="E42" s="300">
        <v>82</v>
      </c>
      <c r="F42" s="300">
        <v>49</v>
      </c>
      <c r="G42" s="300">
        <v>10</v>
      </c>
      <c r="H42" s="300">
        <v>6</v>
      </c>
      <c r="I42" s="300">
        <v>0</v>
      </c>
      <c r="J42" s="300">
        <v>0</v>
      </c>
      <c r="K42" s="300">
        <v>0</v>
      </c>
      <c r="L42" s="285"/>
      <c r="M42" s="300">
        <v>336</v>
      </c>
    </row>
    <row r="43" spans="1:13" ht="8.1" customHeight="1">
      <c r="A43" s="281"/>
      <c r="B43" s="281"/>
      <c r="C43" s="285"/>
      <c r="D43" s="285"/>
      <c r="E43" s="285"/>
      <c r="F43" s="285"/>
      <c r="G43" s="297"/>
      <c r="H43" s="297"/>
      <c r="I43" s="297"/>
      <c r="J43" s="297"/>
      <c r="K43" s="297"/>
      <c r="L43" s="297"/>
      <c r="M43" s="298"/>
    </row>
    <row r="44" spans="1:13" ht="23.25" customHeight="1">
      <c r="A44" s="280" t="s">
        <v>366</v>
      </c>
      <c r="B44" s="301"/>
      <c r="C44" s="282">
        <v>0</v>
      </c>
      <c r="D44" s="282">
        <v>0</v>
      </c>
      <c r="E44" s="282">
        <v>0</v>
      </c>
      <c r="F44" s="282">
        <v>0</v>
      </c>
      <c r="G44" s="282">
        <v>0</v>
      </c>
      <c r="H44" s="282">
        <v>0</v>
      </c>
      <c r="I44" s="282">
        <v>0</v>
      </c>
      <c r="J44" s="282">
        <v>0</v>
      </c>
      <c r="K44" s="282">
        <v>0</v>
      </c>
      <c r="L44" s="302"/>
      <c r="M44" s="284">
        <v>0</v>
      </c>
    </row>
    <row r="45" spans="1:13" ht="23.25" customHeight="1">
      <c r="A45" s="280" t="s">
        <v>183</v>
      </c>
      <c r="B45" s="301"/>
      <c r="C45" s="282">
        <v>0</v>
      </c>
      <c r="D45" s="282">
        <v>0</v>
      </c>
      <c r="E45" s="282">
        <v>0</v>
      </c>
      <c r="F45" s="282">
        <v>0</v>
      </c>
      <c r="G45" s="282">
        <v>0</v>
      </c>
      <c r="H45" s="282">
        <v>0</v>
      </c>
      <c r="I45" s="282">
        <v>0</v>
      </c>
      <c r="J45" s="282">
        <v>0</v>
      </c>
      <c r="K45" s="282">
        <v>0</v>
      </c>
      <c r="L45" s="302"/>
      <c r="M45" s="284">
        <v>0</v>
      </c>
    </row>
    <row r="46" spans="1:13" ht="23.25" customHeight="1">
      <c r="A46" s="280" t="s">
        <v>184</v>
      </c>
      <c r="B46" s="301"/>
      <c r="C46" s="282">
        <v>0</v>
      </c>
      <c r="D46" s="282">
        <v>0</v>
      </c>
      <c r="E46" s="282">
        <v>0</v>
      </c>
      <c r="F46" s="282">
        <v>0</v>
      </c>
      <c r="G46" s="282">
        <v>0</v>
      </c>
      <c r="H46" s="282">
        <v>0</v>
      </c>
      <c r="I46" s="282">
        <v>0</v>
      </c>
      <c r="J46" s="282">
        <v>0</v>
      </c>
      <c r="K46" s="282">
        <v>0</v>
      </c>
      <c r="L46" s="302"/>
      <c r="M46" s="284">
        <v>0</v>
      </c>
    </row>
    <row r="47" spans="1:13" ht="23.25" customHeight="1">
      <c r="A47" s="280" t="s">
        <v>185</v>
      </c>
      <c r="B47" s="301"/>
      <c r="C47" s="282">
        <v>0</v>
      </c>
      <c r="D47" s="282">
        <v>0</v>
      </c>
      <c r="E47" s="282">
        <v>0</v>
      </c>
      <c r="F47" s="282">
        <v>0</v>
      </c>
      <c r="G47" s="282">
        <v>0</v>
      </c>
      <c r="H47" s="282">
        <v>0</v>
      </c>
      <c r="I47" s="282">
        <v>0</v>
      </c>
      <c r="J47" s="282">
        <v>0</v>
      </c>
      <c r="K47" s="282">
        <v>0</v>
      </c>
      <c r="L47" s="302"/>
      <c r="M47" s="284">
        <v>0</v>
      </c>
    </row>
    <row r="48" spans="1:13" ht="23.25" customHeight="1">
      <c r="A48" s="280" t="s">
        <v>186</v>
      </c>
      <c r="B48" s="301"/>
      <c r="C48" s="282">
        <v>0</v>
      </c>
      <c r="D48" s="282">
        <v>0</v>
      </c>
      <c r="E48" s="282">
        <v>0</v>
      </c>
      <c r="F48" s="282">
        <v>0</v>
      </c>
      <c r="G48" s="282">
        <v>0</v>
      </c>
      <c r="H48" s="282">
        <v>0</v>
      </c>
      <c r="I48" s="282">
        <v>0</v>
      </c>
      <c r="J48" s="282">
        <v>0</v>
      </c>
      <c r="K48" s="282">
        <v>0</v>
      </c>
      <c r="L48" s="302"/>
      <c r="M48" s="284">
        <v>0</v>
      </c>
    </row>
    <row r="49" spans="1:13" ht="23.25" customHeight="1">
      <c r="A49" s="280" t="s">
        <v>187</v>
      </c>
      <c r="B49" s="301"/>
      <c r="C49" s="282">
        <v>0</v>
      </c>
      <c r="D49" s="282">
        <v>0</v>
      </c>
      <c r="E49" s="282">
        <v>0</v>
      </c>
      <c r="F49" s="282">
        <v>0</v>
      </c>
      <c r="G49" s="282">
        <v>0</v>
      </c>
      <c r="H49" s="282">
        <v>0</v>
      </c>
      <c r="I49" s="282">
        <v>0</v>
      </c>
      <c r="J49" s="282">
        <v>0</v>
      </c>
      <c r="K49" s="282">
        <v>0</v>
      </c>
      <c r="L49" s="302"/>
      <c r="M49" s="284">
        <v>0</v>
      </c>
    </row>
    <row r="50" spans="1:13" ht="23.25" customHeight="1">
      <c r="A50" s="280" t="s">
        <v>188</v>
      </c>
      <c r="B50" s="301"/>
      <c r="C50" s="282">
        <v>0</v>
      </c>
      <c r="D50" s="282">
        <v>0</v>
      </c>
      <c r="E50" s="282">
        <v>0</v>
      </c>
      <c r="F50" s="282">
        <v>0</v>
      </c>
      <c r="G50" s="282">
        <v>0</v>
      </c>
      <c r="H50" s="282">
        <v>0</v>
      </c>
      <c r="I50" s="282">
        <v>0</v>
      </c>
      <c r="J50" s="282">
        <v>0</v>
      </c>
      <c r="K50" s="282">
        <v>0</v>
      </c>
      <c r="L50" s="302"/>
      <c r="M50" s="284">
        <v>0</v>
      </c>
    </row>
    <row r="51" spans="1:13" ht="23.25" customHeight="1">
      <c r="A51" s="280" t="s">
        <v>189</v>
      </c>
      <c r="B51" s="301"/>
      <c r="C51" s="282">
        <v>0</v>
      </c>
      <c r="D51" s="282">
        <v>0</v>
      </c>
      <c r="E51" s="282">
        <v>0</v>
      </c>
      <c r="F51" s="282">
        <v>0</v>
      </c>
      <c r="G51" s="282">
        <v>0</v>
      </c>
      <c r="H51" s="282">
        <v>0</v>
      </c>
      <c r="I51" s="282">
        <v>0</v>
      </c>
      <c r="J51" s="282">
        <v>0</v>
      </c>
      <c r="K51" s="282">
        <v>0</v>
      </c>
      <c r="L51" s="302"/>
      <c r="M51" s="284">
        <v>0</v>
      </c>
    </row>
    <row r="52" spans="1:13" ht="23.25" customHeight="1">
      <c r="A52" s="280" t="s">
        <v>190</v>
      </c>
      <c r="B52" s="301"/>
      <c r="C52" s="282">
        <v>0</v>
      </c>
      <c r="D52" s="282">
        <v>0</v>
      </c>
      <c r="E52" s="282">
        <v>0</v>
      </c>
      <c r="F52" s="282">
        <v>0</v>
      </c>
      <c r="G52" s="282">
        <v>0</v>
      </c>
      <c r="H52" s="282">
        <v>0</v>
      </c>
      <c r="I52" s="282">
        <v>0</v>
      </c>
      <c r="J52" s="282">
        <v>0</v>
      </c>
      <c r="K52" s="282">
        <v>0</v>
      </c>
      <c r="L52" s="302"/>
      <c r="M52" s="284">
        <v>0</v>
      </c>
    </row>
    <row r="53" spans="1:13" ht="23.25" customHeight="1">
      <c r="A53" s="280" t="s">
        <v>182</v>
      </c>
      <c r="B53" s="301"/>
      <c r="C53" s="282">
        <v>0</v>
      </c>
      <c r="D53" s="282">
        <v>0</v>
      </c>
      <c r="E53" s="282">
        <v>0</v>
      </c>
      <c r="F53" s="282">
        <v>0</v>
      </c>
      <c r="G53" s="282">
        <v>0</v>
      </c>
      <c r="H53" s="282">
        <v>0</v>
      </c>
      <c r="I53" s="282">
        <v>0</v>
      </c>
      <c r="J53" s="282">
        <v>0</v>
      </c>
      <c r="K53" s="282">
        <v>0</v>
      </c>
      <c r="L53" s="302"/>
      <c r="M53" s="284">
        <v>0</v>
      </c>
    </row>
    <row r="54" spans="1:13" ht="23.25" customHeight="1">
      <c r="A54" s="280" t="s">
        <v>181</v>
      </c>
      <c r="B54" s="301"/>
      <c r="C54" s="282">
        <v>3</v>
      </c>
      <c r="D54" s="282">
        <v>2</v>
      </c>
      <c r="E54" s="282">
        <v>3</v>
      </c>
      <c r="F54" s="282">
        <v>1</v>
      </c>
      <c r="G54" s="282">
        <v>1</v>
      </c>
      <c r="H54" s="282">
        <v>0</v>
      </c>
      <c r="I54" s="282">
        <v>0</v>
      </c>
      <c r="J54" s="282">
        <v>0</v>
      </c>
      <c r="K54" s="282">
        <v>0</v>
      </c>
      <c r="L54" s="302"/>
      <c r="M54" s="284">
        <v>10</v>
      </c>
    </row>
    <row r="55" spans="1:13" ht="23.25" customHeight="1">
      <c r="A55" s="280" t="s">
        <v>180</v>
      </c>
      <c r="B55" s="301"/>
      <c r="C55" s="282">
        <v>0</v>
      </c>
      <c r="D55" s="282">
        <v>0</v>
      </c>
      <c r="E55" s="282">
        <v>0</v>
      </c>
      <c r="F55" s="282">
        <v>0</v>
      </c>
      <c r="G55" s="282">
        <v>0</v>
      </c>
      <c r="H55" s="282">
        <v>0</v>
      </c>
      <c r="I55" s="282">
        <v>0</v>
      </c>
      <c r="J55" s="282">
        <v>0</v>
      </c>
      <c r="K55" s="282">
        <v>0</v>
      </c>
      <c r="L55" s="302"/>
      <c r="M55" s="284">
        <v>0</v>
      </c>
    </row>
    <row r="56" spans="1:13" ht="23.25" customHeight="1">
      <c r="A56" s="280" t="s">
        <v>179</v>
      </c>
      <c r="B56" s="301"/>
      <c r="C56" s="282">
        <v>0</v>
      </c>
      <c r="D56" s="282">
        <v>0</v>
      </c>
      <c r="E56" s="282">
        <v>0</v>
      </c>
      <c r="F56" s="282">
        <v>0</v>
      </c>
      <c r="G56" s="282">
        <v>0</v>
      </c>
      <c r="H56" s="282">
        <v>0</v>
      </c>
      <c r="I56" s="282">
        <v>0</v>
      </c>
      <c r="J56" s="282">
        <v>0</v>
      </c>
      <c r="K56" s="282">
        <v>0</v>
      </c>
      <c r="L56" s="302"/>
      <c r="M56" s="284">
        <v>0</v>
      </c>
    </row>
    <row r="57" spans="1:13" ht="23.25" customHeight="1">
      <c r="A57" s="280" t="s">
        <v>191</v>
      </c>
      <c r="B57" s="301"/>
      <c r="C57" s="282">
        <v>0</v>
      </c>
      <c r="D57" s="282">
        <v>0</v>
      </c>
      <c r="E57" s="282">
        <v>0</v>
      </c>
      <c r="F57" s="282">
        <v>0</v>
      </c>
      <c r="G57" s="282">
        <v>0</v>
      </c>
      <c r="H57" s="282">
        <v>0</v>
      </c>
      <c r="I57" s="282">
        <v>0</v>
      </c>
      <c r="J57" s="282">
        <v>0</v>
      </c>
      <c r="K57" s="282">
        <v>0</v>
      </c>
      <c r="L57" s="302"/>
      <c r="M57" s="284">
        <v>0</v>
      </c>
    </row>
    <row r="58" spans="1:13" ht="8.1" customHeight="1">
      <c r="A58" s="281"/>
      <c r="B58" s="281"/>
      <c r="C58" s="285"/>
      <c r="D58" s="285"/>
      <c r="E58" s="285"/>
      <c r="F58" s="285"/>
      <c r="G58" s="297"/>
      <c r="H58" s="297"/>
      <c r="I58" s="297"/>
      <c r="J58" s="297"/>
      <c r="K58" s="297"/>
      <c r="L58" s="297"/>
      <c r="M58" s="298"/>
    </row>
    <row r="59" spans="1:13" ht="23.25" customHeight="1">
      <c r="A59" s="299" t="s">
        <v>193</v>
      </c>
      <c r="B59" s="281"/>
      <c r="C59" s="300">
        <v>3</v>
      </c>
      <c r="D59" s="300">
        <v>2</v>
      </c>
      <c r="E59" s="300">
        <v>3</v>
      </c>
      <c r="F59" s="300">
        <v>1</v>
      </c>
      <c r="G59" s="300">
        <v>1</v>
      </c>
      <c r="H59" s="300">
        <v>0</v>
      </c>
      <c r="I59" s="300">
        <v>0</v>
      </c>
      <c r="J59" s="300">
        <v>0</v>
      </c>
      <c r="K59" s="300">
        <v>0</v>
      </c>
      <c r="L59" s="285"/>
      <c r="M59" s="300">
        <v>10</v>
      </c>
    </row>
    <row r="60" spans="1:13" ht="8.1" customHeight="1">
      <c r="A60" s="281"/>
      <c r="B60" s="281"/>
      <c r="C60" s="285"/>
      <c r="D60" s="285"/>
      <c r="E60" s="285"/>
      <c r="F60" s="285"/>
      <c r="G60" s="297"/>
      <c r="H60" s="297"/>
      <c r="I60" s="297"/>
      <c r="J60" s="297"/>
      <c r="K60" s="297"/>
      <c r="L60" s="297"/>
      <c r="M60" s="298"/>
    </row>
    <row r="61" spans="1:13" ht="31.5" customHeight="1">
      <c r="A61" s="299" t="s">
        <v>90</v>
      </c>
      <c r="B61" s="281"/>
      <c r="C61" s="300">
        <v>73</v>
      </c>
      <c r="D61" s="300">
        <v>121</v>
      </c>
      <c r="E61" s="300">
        <v>85</v>
      </c>
      <c r="F61" s="300">
        <v>50</v>
      </c>
      <c r="G61" s="300">
        <v>11</v>
      </c>
      <c r="H61" s="300">
        <v>6</v>
      </c>
      <c r="I61" s="300">
        <v>0</v>
      </c>
      <c r="J61" s="300">
        <v>0</v>
      </c>
      <c r="K61" s="300">
        <v>0</v>
      </c>
      <c r="L61" s="285"/>
      <c r="M61" s="300">
        <v>346</v>
      </c>
    </row>
    <row r="62" spans="1:13">
      <c r="A62" s="303"/>
    </row>
    <row r="63" spans="1:13" ht="18.75" customHeight="1">
      <c r="A63" s="304" t="s">
        <v>579</v>
      </c>
    </row>
    <row r="64" spans="1:13" ht="18.75" customHeight="1">
      <c r="A64" s="304" t="s">
        <v>266</v>
      </c>
    </row>
    <row r="65" spans="1:1" ht="14.1" customHeight="1">
      <c r="A65" s="305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94488188976377963" bottom="0.35433070866141736" header="0.19685039370078741" footer="0.31496062992125984"/>
  <pageSetup scale="33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6F19-10D4-4747-882D-EFDA72679A57}">
  <sheetPr>
    <tabColor theme="0" tint="-0.14999847407452621"/>
    <pageSetUpPr fitToPage="1"/>
  </sheetPr>
  <dimension ref="A2:K31"/>
  <sheetViews>
    <sheetView view="pageBreakPreview" topLeftCell="A13" zoomScale="90" zoomScaleNormal="100" zoomScaleSheetLayoutView="90" workbookViewId="0">
      <selection activeCell="S29" sqref="S29"/>
    </sheetView>
  </sheetViews>
  <sheetFormatPr baseColWidth="10" defaultColWidth="11.42578125" defaultRowHeight="12.75"/>
  <cols>
    <col min="1" max="16384" width="11.42578125" style="306"/>
  </cols>
  <sheetData>
    <row r="2" spans="1:11" ht="29.25" customHeight="1">
      <c r="A2" s="557" t="s">
        <v>586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</row>
    <row r="3" spans="1:11" ht="15.75" customHeight="1">
      <c r="A3" s="558" t="s">
        <v>88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</row>
    <row r="6" spans="1:11">
      <c r="A6" s="307" t="s">
        <v>580</v>
      </c>
      <c r="B6" s="307" t="s">
        <v>581</v>
      </c>
    </row>
    <row r="7" spans="1:11">
      <c r="A7" s="307" t="s">
        <v>571</v>
      </c>
      <c r="B7" s="307">
        <v>121</v>
      </c>
    </row>
    <row r="8" spans="1:11">
      <c r="A8" s="307" t="s">
        <v>572</v>
      </c>
      <c r="B8" s="307">
        <v>85</v>
      </c>
    </row>
    <row r="9" spans="1:11" ht="15.75">
      <c r="A9" s="307" t="s">
        <v>570</v>
      </c>
      <c r="B9" s="307">
        <v>73</v>
      </c>
      <c r="H9" s="308" t="s">
        <v>267</v>
      </c>
      <c r="I9" s="309">
        <v>346</v>
      </c>
    </row>
    <row r="10" spans="1:11">
      <c r="A10" s="307" t="s">
        <v>573</v>
      </c>
      <c r="B10" s="307">
        <v>50</v>
      </c>
    </row>
    <row r="11" spans="1:11">
      <c r="A11" s="307" t="s">
        <v>574</v>
      </c>
      <c r="B11" s="307">
        <v>11</v>
      </c>
    </row>
    <row r="12" spans="1:11" ht="18.75" customHeight="1">
      <c r="A12" s="307" t="s">
        <v>575</v>
      </c>
      <c r="B12" s="307">
        <v>6</v>
      </c>
    </row>
    <row r="13" spans="1:11" ht="18.75" customHeight="1">
      <c r="A13" s="307" t="s">
        <v>577</v>
      </c>
      <c r="B13" s="307">
        <v>0</v>
      </c>
    </row>
    <row r="14" spans="1:11" ht="18.75" customHeight="1">
      <c r="A14" s="307" t="s">
        <v>576</v>
      </c>
      <c r="B14" s="307">
        <v>0</v>
      </c>
    </row>
    <row r="15" spans="1:11" ht="18.75" customHeight="1">
      <c r="A15" s="307" t="s">
        <v>578</v>
      </c>
      <c r="B15" s="307">
        <v>0</v>
      </c>
    </row>
    <row r="16" spans="1:11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8.7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7" spans="1:1" ht="17.25" customHeight="1"/>
    <row r="28" spans="1:1" ht="17.25" customHeight="1"/>
    <row r="30" spans="1:1">
      <c r="A30" s="310" t="s">
        <v>579</v>
      </c>
    </row>
    <row r="31" spans="1:1">
      <c r="A31" s="310" t="s">
        <v>266</v>
      </c>
    </row>
  </sheetData>
  <sheetProtection autoFilter="0"/>
  <mergeCells count="2">
    <mergeCell ref="A2:K2"/>
    <mergeCell ref="A3:K3"/>
  </mergeCells>
  <printOptions horizontalCentered="1"/>
  <pageMargins left="0.23622047244094491" right="0.23622047244094491" top="0.94488188976377963" bottom="0.35433070866141736" header="0.19685039370078741" footer="0.31496062992125984"/>
  <pageSetup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5C829-7FB5-47A5-B5EB-88DFAFA374F0}">
  <sheetPr>
    <tabColor theme="0" tint="-0.14999847407452621"/>
    <pageSetUpPr fitToPage="1"/>
  </sheetPr>
  <dimension ref="A1:L31"/>
  <sheetViews>
    <sheetView view="pageBreakPreview" topLeftCell="B6" zoomScale="90" zoomScaleNormal="100" zoomScaleSheetLayoutView="90" workbookViewId="0">
      <selection activeCell="O26" sqref="O26"/>
    </sheetView>
  </sheetViews>
  <sheetFormatPr baseColWidth="10" defaultColWidth="11.42578125" defaultRowHeight="12.75"/>
  <cols>
    <col min="1" max="1" width="11.42578125" style="306" hidden="1" customWidth="1"/>
    <col min="2" max="16384" width="11.42578125" style="306"/>
  </cols>
  <sheetData>
    <row r="1" spans="2:12" ht="47.25" customHeight="1">
      <c r="B1" s="559" t="s">
        <v>587</v>
      </c>
      <c r="C1" s="559"/>
      <c r="D1" s="559"/>
      <c r="E1" s="559"/>
      <c r="F1" s="559"/>
      <c r="G1" s="559"/>
      <c r="H1" s="559"/>
      <c r="I1" s="559"/>
      <c r="J1" s="559"/>
      <c r="K1" s="559"/>
      <c r="L1" s="559"/>
    </row>
    <row r="2" spans="2:12" ht="15.75" customHeight="1">
      <c r="B2" s="560" t="s">
        <v>88</v>
      </c>
      <c r="C2" s="560"/>
      <c r="D2" s="560"/>
      <c r="E2" s="560"/>
      <c r="F2" s="560"/>
      <c r="G2" s="560"/>
      <c r="H2" s="560"/>
      <c r="I2" s="560"/>
      <c r="J2" s="560"/>
      <c r="K2" s="560"/>
      <c r="L2" s="560"/>
    </row>
    <row r="7" spans="2:12">
      <c r="B7" s="307" t="s">
        <v>580</v>
      </c>
      <c r="C7" s="307" t="s">
        <v>581</v>
      </c>
    </row>
    <row r="8" spans="2:12" ht="15.75">
      <c r="B8" s="307" t="s">
        <v>284</v>
      </c>
      <c r="C8" s="307">
        <v>166</v>
      </c>
      <c r="G8" s="308"/>
      <c r="H8" s="309"/>
    </row>
    <row r="9" spans="2:12">
      <c r="B9" s="307" t="s">
        <v>282</v>
      </c>
      <c r="C9" s="307">
        <v>131</v>
      </c>
    </row>
    <row r="10" spans="2:12">
      <c r="B10" s="307" t="s">
        <v>285</v>
      </c>
      <c r="C10" s="307">
        <v>22</v>
      </c>
    </row>
    <row r="11" spans="2:12" ht="18.75" customHeight="1">
      <c r="B11" s="307" t="s">
        <v>283</v>
      </c>
      <c r="C11" s="307">
        <v>27</v>
      </c>
    </row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7.25" customHeight="1"/>
    <row r="22" spans="2:7" ht="17.25" customHeight="1"/>
    <row r="23" spans="2:7" ht="17.25" customHeight="1"/>
    <row r="24" spans="2:7" ht="17.25" customHeight="1"/>
    <row r="25" spans="2:7" ht="17.25" customHeight="1"/>
    <row r="26" spans="2:7" ht="17.25" customHeight="1">
      <c r="F26" s="311" t="s">
        <v>267</v>
      </c>
      <c r="G26" s="312">
        <v>346</v>
      </c>
    </row>
    <row r="27" spans="2:7" ht="17.25" customHeight="1"/>
    <row r="28" spans="2:7" ht="17.25" customHeight="1"/>
    <row r="30" spans="2:7">
      <c r="B30" s="310" t="s">
        <v>579</v>
      </c>
    </row>
    <row r="31" spans="2:7">
      <c r="B31" s="310" t="s">
        <v>266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94488188976377963" bottom="0.35433070866141736" header="0.19685039370078741" footer="0.31496062992125984"/>
  <pageSetup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784E9-08C5-4DA7-BFCE-616AF896BDBF}">
  <dimension ref="A1:IK64"/>
  <sheetViews>
    <sheetView view="pageBreakPreview" topLeftCell="A9" zoomScale="40" zoomScaleNormal="50" zoomScaleSheetLayoutView="40" workbookViewId="0">
      <selection activeCell="V17" sqref="V17"/>
    </sheetView>
  </sheetViews>
  <sheetFormatPr baseColWidth="10" defaultColWidth="11.42578125" defaultRowHeight="12.75"/>
  <cols>
    <col min="1" max="1" width="73" style="313" customWidth="1"/>
    <col min="2" max="3" width="30.7109375" style="313" customWidth="1"/>
    <col min="4" max="5" width="20.7109375" style="315" customWidth="1"/>
    <col min="6" max="6" width="1.28515625" style="315" customWidth="1"/>
    <col min="7" max="8" width="30.7109375" style="313" customWidth="1"/>
    <col min="9" max="9" width="20.7109375" style="314" customWidth="1"/>
    <col min="10" max="10" width="20.7109375" style="315" customWidth="1"/>
    <col min="11" max="11" width="1.28515625" style="313" customWidth="1"/>
    <col min="12" max="12" width="25.7109375" style="313" customWidth="1"/>
    <col min="13" max="13" width="12.85546875" style="316" hidden="1" customWidth="1"/>
    <col min="14" max="245" width="11.42578125" style="316"/>
    <col min="246" max="16384" width="11.42578125" style="317"/>
  </cols>
  <sheetData>
    <row r="1" spans="1:245" ht="4.5" customHeight="1">
      <c r="D1" s="313"/>
      <c r="E1" s="313"/>
      <c r="F1" s="313"/>
    </row>
    <row r="2" spans="1:245" ht="46.5" customHeight="1">
      <c r="A2" s="565" t="s">
        <v>582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</row>
    <row r="3" spans="1:245" ht="28.5" customHeight="1">
      <c r="A3" s="566" t="s">
        <v>88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</row>
    <row r="4" spans="1:245" ht="17.25" customHeight="1">
      <c r="A4" s="318"/>
      <c r="B4" s="318"/>
      <c r="C4" s="318"/>
      <c r="D4" s="318"/>
      <c r="E4" s="318"/>
      <c r="F4" s="318"/>
      <c r="G4" s="318"/>
      <c r="H4" s="318"/>
      <c r="I4" s="319"/>
      <c r="J4" s="318"/>
      <c r="K4" s="318"/>
      <c r="L4" s="318"/>
      <c r="M4" s="320"/>
      <c r="N4" s="320"/>
      <c r="O4" s="320"/>
      <c r="P4" s="320"/>
      <c r="Q4" s="320"/>
      <c r="R4" s="320"/>
    </row>
    <row r="5" spans="1:245" ht="21.75" customHeight="1">
      <c r="A5" s="561" t="s">
        <v>280</v>
      </c>
      <c r="B5" s="568" t="s">
        <v>269</v>
      </c>
      <c r="C5" s="569"/>
      <c r="D5" s="569"/>
      <c r="E5" s="570"/>
      <c r="F5" s="350"/>
      <c r="G5" s="568" t="s">
        <v>270</v>
      </c>
      <c r="H5" s="569"/>
      <c r="I5" s="569"/>
      <c r="J5" s="570"/>
      <c r="K5" s="351"/>
      <c r="L5" s="563" t="s">
        <v>90</v>
      </c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2"/>
      <c r="BF5" s="322"/>
      <c r="BG5" s="322"/>
      <c r="BH5" s="322"/>
      <c r="BI5" s="322"/>
      <c r="BJ5" s="322"/>
      <c r="BK5" s="322"/>
      <c r="BL5" s="322"/>
      <c r="BM5" s="322"/>
      <c r="BN5" s="322"/>
      <c r="BO5" s="322"/>
      <c r="BP5" s="322"/>
      <c r="BQ5" s="322"/>
      <c r="BR5" s="322"/>
      <c r="BS5" s="322"/>
      <c r="BT5" s="322"/>
      <c r="BU5" s="322"/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2"/>
      <c r="CX5" s="322"/>
      <c r="CY5" s="322"/>
      <c r="CZ5" s="322"/>
      <c r="DA5" s="322"/>
      <c r="DB5" s="322"/>
      <c r="DC5" s="322"/>
      <c r="DD5" s="322"/>
      <c r="DE5" s="322"/>
      <c r="DF5" s="322"/>
      <c r="DG5" s="322"/>
      <c r="DH5" s="322"/>
      <c r="DI5" s="322"/>
      <c r="DJ5" s="322"/>
      <c r="DK5" s="322"/>
      <c r="DL5" s="322"/>
      <c r="DM5" s="322"/>
      <c r="DN5" s="322"/>
      <c r="DO5" s="322"/>
      <c r="DP5" s="322"/>
      <c r="DQ5" s="322"/>
      <c r="DR5" s="322"/>
      <c r="DS5" s="322"/>
      <c r="DT5" s="322"/>
      <c r="DU5" s="322"/>
      <c r="DV5" s="322"/>
      <c r="DW5" s="322"/>
      <c r="DX5" s="322"/>
      <c r="DY5" s="322"/>
      <c r="DZ5" s="322"/>
      <c r="EA5" s="322"/>
      <c r="EB5" s="322"/>
      <c r="EC5" s="322"/>
      <c r="ED5" s="322"/>
      <c r="EE5" s="322"/>
      <c r="EF5" s="322"/>
      <c r="EG5" s="322"/>
      <c r="EH5" s="322"/>
      <c r="EI5" s="322"/>
      <c r="EJ5" s="322"/>
      <c r="EK5" s="322"/>
      <c r="EL5" s="322"/>
      <c r="EM5" s="322"/>
      <c r="EN5" s="322"/>
      <c r="EO5" s="322"/>
      <c r="EP5" s="322"/>
      <c r="EQ5" s="322"/>
      <c r="ER5" s="322"/>
      <c r="ES5" s="322"/>
      <c r="ET5" s="322"/>
      <c r="EU5" s="322"/>
      <c r="EV5" s="322"/>
      <c r="EW5" s="322"/>
      <c r="EX5" s="322"/>
      <c r="EY5" s="322"/>
      <c r="EZ5" s="322"/>
      <c r="FA5" s="322"/>
      <c r="FB5" s="322"/>
      <c r="FC5" s="322"/>
      <c r="FD5" s="322"/>
      <c r="FE5" s="322"/>
      <c r="FF5" s="322"/>
      <c r="FG5" s="322"/>
      <c r="FH5" s="322"/>
      <c r="FI5" s="322"/>
      <c r="FJ5" s="322"/>
      <c r="FK5" s="322"/>
      <c r="FL5" s="322"/>
      <c r="FM5" s="322"/>
      <c r="FN5" s="322"/>
      <c r="FO5" s="322"/>
      <c r="FP5" s="322"/>
      <c r="FQ5" s="322"/>
      <c r="FR5" s="322"/>
      <c r="FS5" s="322"/>
      <c r="FT5" s="322"/>
      <c r="FU5" s="322"/>
      <c r="FV5" s="322"/>
      <c r="FW5" s="322"/>
      <c r="FX5" s="322"/>
      <c r="FY5" s="322"/>
      <c r="FZ5" s="322"/>
      <c r="GA5" s="322"/>
      <c r="GB5" s="322"/>
      <c r="GC5" s="322"/>
      <c r="GD5" s="322"/>
      <c r="GE5" s="322"/>
      <c r="GF5" s="322"/>
      <c r="GG5" s="322"/>
      <c r="GH5" s="322"/>
      <c r="GI5" s="322"/>
      <c r="GJ5" s="322"/>
      <c r="GK5" s="322"/>
      <c r="GL5" s="322"/>
      <c r="GM5" s="322"/>
      <c r="GN5" s="322"/>
      <c r="GO5" s="322"/>
      <c r="GP5" s="322"/>
      <c r="GQ5" s="322"/>
      <c r="GR5" s="322"/>
      <c r="GS5" s="322"/>
      <c r="GT5" s="322"/>
      <c r="GU5" s="322"/>
      <c r="GV5" s="322"/>
      <c r="GW5" s="322"/>
      <c r="GX5" s="322"/>
      <c r="GY5" s="322"/>
      <c r="GZ5" s="322"/>
      <c r="HA5" s="322"/>
      <c r="HB5" s="322"/>
      <c r="HC5" s="322"/>
      <c r="HD5" s="322"/>
      <c r="HE5" s="322"/>
      <c r="HF5" s="322"/>
      <c r="HG5" s="322"/>
      <c r="HH5" s="322"/>
      <c r="HI5" s="322"/>
      <c r="HJ5" s="322"/>
      <c r="HK5" s="322"/>
      <c r="HL5" s="322"/>
      <c r="HM5" s="322"/>
      <c r="HN5" s="322"/>
      <c r="HO5" s="322"/>
      <c r="HP5" s="322"/>
      <c r="HQ5" s="322"/>
      <c r="HR5" s="322"/>
      <c r="HS5" s="322"/>
      <c r="HT5" s="322"/>
      <c r="HU5" s="322"/>
      <c r="HV5" s="322"/>
      <c r="HW5" s="322"/>
      <c r="HX5" s="322"/>
      <c r="HY5" s="322"/>
      <c r="HZ5" s="322"/>
      <c r="IA5" s="322"/>
      <c r="IB5" s="322"/>
      <c r="IC5" s="322"/>
      <c r="ID5" s="322"/>
      <c r="IE5" s="322"/>
      <c r="IF5" s="322"/>
      <c r="IG5" s="317"/>
      <c r="IH5" s="317"/>
      <c r="II5" s="317"/>
      <c r="IJ5" s="317"/>
      <c r="IK5" s="317"/>
    </row>
    <row r="6" spans="1:245" ht="30.75" customHeight="1">
      <c r="A6" s="567"/>
      <c r="B6" s="561" t="s">
        <v>278</v>
      </c>
      <c r="C6" s="561" t="s">
        <v>279</v>
      </c>
      <c r="D6" s="563" t="s">
        <v>193</v>
      </c>
      <c r="E6" s="563" t="s">
        <v>583</v>
      </c>
      <c r="F6" s="350"/>
      <c r="G6" s="561" t="s">
        <v>278</v>
      </c>
      <c r="H6" s="561" t="s">
        <v>279</v>
      </c>
      <c r="I6" s="563" t="s">
        <v>193</v>
      </c>
      <c r="J6" s="563" t="s">
        <v>583</v>
      </c>
      <c r="K6" s="351"/>
      <c r="L6" s="571"/>
      <c r="M6" s="323"/>
      <c r="N6" s="323"/>
      <c r="O6" s="323"/>
      <c r="P6" s="323"/>
      <c r="Q6" s="323"/>
      <c r="R6" s="323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322"/>
      <c r="BA6" s="322"/>
      <c r="BB6" s="322"/>
      <c r="BC6" s="322"/>
      <c r="BD6" s="322"/>
      <c r="BE6" s="322"/>
      <c r="BF6" s="322"/>
      <c r="BG6" s="322"/>
      <c r="BH6" s="322"/>
      <c r="BI6" s="322"/>
      <c r="BJ6" s="322"/>
      <c r="BK6" s="322"/>
      <c r="BL6" s="322"/>
      <c r="BM6" s="322"/>
      <c r="BN6" s="322"/>
      <c r="BO6" s="322"/>
      <c r="BP6" s="322"/>
      <c r="BQ6" s="322"/>
      <c r="BR6" s="322"/>
      <c r="BS6" s="322"/>
      <c r="BT6" s="322"/>
      <c r="BU6" s="322"/>
      <c r="BV6" s="322"/>
      <c r="BW6" s="322"/>
      <c r="BX6" s="322"/>
      <c r="BY6" s="322"/>
      <c r="BZ6" s="322"/>
      <c r="CA6" s="322"/>
      <c r="CB6" s="322"/>
      <c r="CC6" s="322"/>
      <c r="CD6" s="322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  <c r="DP6" s="322"/>
      <c r="DQ6" s="322"/>
      <c r="DR6" s="322"/>
      <c r="DS6" s="322"/>
      <c r="DT6" s="322"/>
      <c r="DU6" s="322"/>
      <c r="DV6" s="322"/>
      <c r="DW6" s="322"/>
      <c r="DX6" s="322"/>
      <c r="DY6" s="322"/>
      <c r="DZ6" s="322"/>
      <c r="EA6" s="322"/>
      <c r="EB6" s="322"/>
      <c r="EC6" s="322"/>
      <c r="ED6" s="322"/>
      <c r="EE6" s="322"/>
      <c r="EF6" s="322"/>
      <c r="EG6" s="322"/>
      <c r="EH6" s="322"/>
      <c r="EI6" s="322"/>
      <c r="EJ6" s="322"/>
      <c r="EK6" s="322"/>
      <c r="EL6" s="322"/>
      <c r="EM6" s="322"/>
      <c r="EN6" s="322"/>
      <c r="EO6" s="322"/>
      <c r="EP6" s="322"/>
      <c r="EQ6" s="322"/>
      <c r="ER6" s="322"/>
      <c r="ES6" s="322"/>
      <c r="ET6" s="322"/>
      <c r="EU6" s="322"/>
      <c r="EV6" s="322"/>
      <c r="EW6" s="322"/>
      <c r="EX6" s="322"/>
      <c r="EY6" s="322"/>
      <c r="EZ6" s="322"/>
      <c r="FA6" s="322"/>
      <c r="FB6" s="322"/>
      <c r="FC6" s="322"/>
      <c r="FD6" s="322"/>
      <c r="FE6" s="322"/>
      <c r="FF6" s="322"/>
      <c r="FG6" s="322"/>
      <c r="FH6" s="322"/>
      <c r="FI6" s="322"/>
      <c r="FJ6" s="322"/>
      <c r="FK6" s="322"/>
      <c r="FL6" s="322"/>
      <c r="FM6" s="322"/>
      <c r="FN6" s="322"/>
      <c r="FO6" s="322"/>
      <c r="FP6" s="322"/>
      <c r="FQ6" s="322"/>
      <c r="FR6" s="322"/>
      <c r="FS6" s="322"/>
      <c r="FT6" s="322"/>
      <c r="FU6" s="322"/>
      <c r="FV6" s="322"/>
      <c r="FW6" s="322"/>
      <c r="FX6" s="322"/>
      <c r="FY6" s="322"/>
      <c r="FZ6" s="322"/>
      <c r="GA6" s="322"/>
      <c r="GB6" s="322"/>
      <c r="GC6" s="322"/>
      <c r="GD6" s="322"/>
      <c r="GE6" s="322"/>
      <c r="GF6" s="322"/>
      <c r="GG6" s="322"/>
      <c r="GH6" s="322"/>
      <c r="GI6" s="322"/>
      <c r="GJ6" s="322"/>
      <c r="GK6" s="322"/>
      <c r="GL6" s="322"/>
      <c r="GM6" s="322"/>
      <c r="GN6" s="322"/>
      <c r="GO6" s="322"/>
      <c r="GP6" s="322"/>
      <c r="GQ6" s="322"/>
      <c r="GR6" s="322"/>
      <c r="GS6" s="322"/>
      <c r="GT6" s="322"/>
      <c r="GU6" s="322"/>
      <c r="GV6" s="322"/>
      <c r="GW6" s="322"/>
      <c r="GX6" s="322"/>
      <c r="GY6" s="322"/>
      <c r="GZ6" s="322"/>
      <c r="HA6" s="322"/>
      <c r="HB6" s="322"/>
      <c r="HC6" s="322"/>
      <c r="HD6" s="322"/>
      <c r="HE6" s="322"/>
      <c r="HF6" s="322"/>
      <c r="HG6" s="322"/>
      <c r="HH6" s="322"/>
      <c r="HI6" s="322"/>
      <c r="HJ6" s="322"/>
      <c r="HK6" s="322"/>
      <c r="HL6" s="322"/>
      <c r="HM6" s="322"/>
      <c r="HN6" s="322"/>
      <c r="HO6" s="322"/>
      <c r="HP6" s="322"/>
      <c r="HQ6" s="322"/>
      <c r="HR6" s="322"/>
      <c r="HS6" s="322"/>
      <c r="HT6" s="322"/>
      <c r="HU6" s="322"/>
      <c r="HV6" s="322"/>
      <c r="HW6" s="322"/>
      <c r="HX6" s="322"/>
      <c r="HY6" s="322"/>
      <c r="HZ6" s="322"/>
      <c r="IA6" s="322"/>
      <c r="IB6" s="322"/>
      <c r="IC6" s="322"/>
      <c r="ID6" s="322"/>
      <c r="IE6" s="322"/>
      <c r="IF6" s="322"/>
      <c r="IG6" s="317"/>
      <c r="IH6" s="317"/>
      <c r="II6" s="317"/>
      <c r="IJ6" s="317"/>
      <c r="IK6" s="317"/>
    </row>
    <row r="7" spans="1:245" ht="21.75" customHeight="1">
      <c r="A7" s="562"/>
      <c r="B7" s="562"/>
      <c r="C7" s="562"/>
      <c r="D7" s="564"/>
      <c r="E7" s="564"/>
      <c r="F7" s="350"/>
      <c r="G7" s="562"/>
      <c r="H7" s="562"/>
      <c r="I7" s="564"/>
      <c r="J7" s="564"/>
      <c r="K7" s="352"/>
      <c r="L7" s="564"/>
      <c r="M7" s="323"/>
      <c r="N7" s="323"/>
      <c r="O7" s="323"/>
      <c r="P7" s="323"/>
      <c r="Q7" s="323"/>
      <c r="R7" s="323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/>
      <c r="BB7" s="322"/>
      <c r="BC7" s="322"/>
      <c r="BD7" s="322"/>
      <c r="BE7" s="322"/>
      <c r="BF7" s="322"/>
      <c r="BG7" s="322"/>
      <c r="BH7" s="322"/>
      <c r="BI7" s="322"/>
      <c r="BJ7" s="322"/>
      <c r="BK7" s="322"/>
      <c r="BL7" s="322"/>
      <c r="BM7" s="322"/>
      <c r="BN7" s="322"/>
      <c r="BO7" s="322"/>
      <c r="BP7" s="322"/>
      <c r="BQ7" s="322"/>
      <c r="BR7" s="322"/>
      <c r="BS7" s="322"/>
      <c r="BT7" s="322"/>
      <c r="BU7" s="322"/>
      <c r="BV7" s="322"/>
      <c r="BW7" s="322"/>
      <c r="BX7" s="322"/>
      <c r="BY7" s="322"/>
      <c r="BZ7" s="322"/>
      <c r="CA7" s="322"/>
      <c r="CB7" s="322"/>
      <c r="CC7" s="322"/>
      <c r="CD7" s="322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  <c r="CW7" s="322"/>
      <c r="CX7" s="322"/>
      <c r="CY7" s="322"/>
      <c r="CZ7" s="322"/>
      <c r="DA7" s="322"/>
      <c r="DB7" s="322"/>
      <c r="DC7" s="322"/>
      <c r="DD7" s="322"/>
      <c r="DE7" s="322"/>
      <c r="DF7" s="322"/>
      <c r="DG7" s="322"/>
      <c r="DH7" s="322"/>
      <c r="DI7" s="322"/>
      <c r="DJ7" s="322"/>
      <c r="DK7" s="322"/>
      <c r="DL7" s="322"/>
      <c r="DM7" s="322"/>
      <c r="DN7" s="322"/>
      <c r="DO7" s="322"/>
      <c r="DP7" s="322"/>
      <c r="DQ7" s="322"/>
      <c r="DR7" s="322"/>
      <c r="DS7" s="322"/>
      <c r="DT7" s="322"/>
      <c r="DU7" s="322"/>
      <c r="DV7" s="322"/>
      <c r="DW7" s="322"/>
      <c r="DX7" s="322"/>
      <c r="DY7" s="322"/>
      <c r="DZ7" s="322"/>
      <c r="EA7" s="322"/>
      <c r="EB7" s="322"/>
      <c r="EC7" s="322"/>
      <c r="ED7" s="322"/>
      <c r="EE7" s="322"/>
      <c r="EF7" s="322"/>
      <c r="EG7" s="322"/>
      <c r="EH7" s="322"/>
      <c r="EI7" s="322"/>
      <c r="EJ7" s="322"/>
      <c r="EK7" s="322"/>
      <c r="EL7" s="322"/>
      <c r="EM7" s="322"/>
      <c r="EN7" s="322"/>
      <c r="EO7" s="322"/>
      <c r="EP7" s="322"/>
      <c r="EQ7" s="322"/>
      <c r="ER7" s="322"/>
      <c r="ES7" s="322"/>
      <c r="ET7" s="322"/>
      <c r="EU7" s="322"/>
      <c r="EV7" s="322"/>
      <c r="EW7" s="322"/>
      <c r="EX7" s="322"/>
      <c r="EY7" s="322"/>
      <c r="EZ7" s="322"/>
      <c r="FA7" s="322"/>
      <c r="FB7" s="322"/>
      <c r="FC7" s="322"/>
      <c r="FD7" s="322"/>
      <c r="FE7" s="322"/>
      <c r="FF7" s="322"/>
      <c r="FG7" s="322"/>
      <c r="FH7" s="322"/>
      <c r="FI7" s="322"/>
      <c r="FJ7" s="322"/>
      <c r="FK7" s="322"/>
      <c r="FL7" s="322"/>
      <c r="FM7" s="322"/>
      <c r="FN7" s="322"/>
      <c r="FO7" s="322"/>
      <c r="FP7" s="322"/>
      <c r="FQ7" s="322"/>
      <c r="FR7" s="322"/>
      <c r="FS7" s="322"/>
      <c r="FT7" s="322"/>
      <c r="FU7" s="322"/>
      <c r="FV7" s="322"/>
      <c r="FW7" s="322"/>
      <c r="FX7" s="322"/>
      <c r="FY7" s="322"/>
      <c r="FZ7" s="322"/>
      <c r="GA7" s="322"/>
      <c r="GB7" s="322"/>
      <c r="GC7" s="322"/>
      <c r="GD7" s="322"/>
      <c r="GE7" s="322"/>
      <c r="GF7" s="322"/>
      <c r="GG7" s="322"/>
      <c r="GH7" s="322"/>
      <c r="GI7" s="322"/>
      <c r="GJ7" s="322"/>
      <c r="GK7" s="322"/>
      <c r="GL7" s="322"/>
      <c r="GM7" s="322"/>
      <c r="GN7" s="322"/>
      <c r="GO7" s="322"/>
      <c r="GP7" s="322"/>
      <c r="GQ7" s="322"/>
      <c r="GR7" s="322"/>
      <c r="GS7" s="322"/>
      <c r="GT7" s="322"/>
      <c r="GU7" s="322"/>
      <c r="GV7" s="322"/>
      <c r="GW7" s="322"/>
      <c r="GX7" s="322"/>
      <c r="GY7" s="322"/>
      <c r="GZ7" s="322"/>
      <c r="HA7" s="322"/>
      <c r="HB7" s="322"/>
      <c r="HC7" s="322"/>
      <c r="HD7" s="322"/>
      <c r="HE7" s="322"/>
      <c r="HF7" s="322"/>
      <c r="HG7" s="322"/>
      <c r="HH7" s="322"/>
      <c r="HI7" s="322"/>
      <c r="HJ7" s="322"/>
      <c r="HK7" s="322"/>
      <c r="HL7" s="322"/>
      <c r="HM7" s="322"/>
      <c r="HN7" s="322"/>
      <c r="HO7" s="322"/>
      <c r="HP7" s="322"/>
      <c r="HQ7" s="322"/>
      <c r="HR7" s="322"/>
      <c r="HS7" s="322"/>
      <c r="HT7" s="322"/>
      <c r="HU7" s="322"/>
      <c r="HV7" s="322"/>
      <c r="HW7" s="322"/>
      <c r="HX7" s="322"/>
      <c r="HY7" s="322"/>
      <c r="HZ7" s="322"/>
      <c r="IA7" s="322"/>
      <c r="IB7" s="322"/>
      <c r="IC7" s="322"/>
      <c r="ID7" s="322"/>
      <c r="IE7" s="322"/>
      <c r="IF7" s="322"/>
      <c r="IG7" s="317"/>
      <c r="IH7" s="317"/>
      <c r="II7" s="317"/>
      <c r="IJ7" s="317"/>
      <c r="IK7" s="317"/>
    </row>
    <row r="8" spans="1:245" ht="8.25" customHeight="1">
      <c r="A8" s="324"/>
      <c r="B8" s="324"/>
      <c r="C8" s="325"/>
      <c r="D8" s="325"/>
      <c r="E8" s="325"/>
      <c r="F8" s="326"/>
      <c r="G8" s="325"/>
      <c r="H8" s="325"/>
      <c r="I8" s="325"/>
      <c r="J8" s="325"/>
      <c r="K8" s="325"/>
      <c r="L8" s="325"/>
      <c r="M8" s="327"/>
      <c r="N8" s="327"/>
      <c r="O8" s="327"/>
      <c r="P8" s="327"/>
      <c r="Q8" s="327"/>
      <c r="R8" s="327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328"/>
      <c r="AY8" s="328"/>
      <c r="AZ8" s="328"/>
      <c r="BA8" s="328"/>
      <c r="BB8" s="328"/>
      <c r="BC8" s="328"/>
      <c r="BD8" s="328"/>
      <c r="BE8" s="328"/>
      <c r="BF8" s="328"/>
      <c r="BG8" s="328"/>
      <c r="BH8" s="328"/>
      <c r="BI8" s="328"/>
      <c r="BJ8" s="328"/>
      <c r="BK8" s="328"/>
      <c r="BL8" s="328"/>
      <c r="BM8" s="328"/>
      <c r="BN8" s="328"/>
      <c r="BO8" s="328"/>
      <c r="BP8" s="328"/>
      <c r="BQ8" s="328"/>
      <c r="BR8" s="328"/>
      <c r="BS8" s="328"/>
      <c r="BT8" s="328"/>
      <c r="BU8" s="328"/>
      <c r="BV8" s="328"/>
      <c r="BW8" s="328"/>
      <c r="BX8" s="328"/>
      <c r="BY8" s="328"/>
      <c r="BZ8" s="328"/>
      <c r="CA8" s="328"/>
      <c r="CB8" s="328"/>
      <c r="CC8" s="328"/>
      <c r="CD8" s="328"/>
      <c r="CE8" s="328"/>
      <c r="CF8" s="328"/>
      <c r="CG8" s="328"/>
      <c r="CH8" s="328"/>
      <c r="CI8" s="328"/>
      <c r="CJ8" s="328"/>
      <c r="CK8" s="328"/>
      <c r="CL8" s="328"/>
      <c r="CM8" s="328"/>
      <c r="CN8" s="328"/>
      <c r="CO8" s="328"/>
      <c r="CP8" s="328"/>
      <c r="CQ8" s="328"/>
      <c r="CR8" s="328"/>
      <c r="CS8" s="328"/>
      <c r="CT8" s="328"/>
      <c r="CU8" s="328"/>
      <c r="CV8" s="328"/>
      <c r="CW8" s="328"/>
      <c r="CX8" s="328"/>
      <c r="CY8" s="328"/>
      <c r="CZ8" s="328"/>
      <c r="DA8" s="328"/>
      <c r="DB8" s="328"/>
      <c r="DC8" s="328"/>
      <c r="DD8" s="328"/>
      <c r="DE8" s="328"/>
      <c r="DF8" s="328"/>
      <c r="DG8" s="328"/>
      <c r="DH8" s="328"/>
      <c r="DI8" s="328"/>
      <c r="DJ8" s="328"/>
      <c r="DK8" s="328"/>
      <c r="DL8" s="328"/>
      <c r="DM8" s="328"/>
      <c r="DN8" s="328"/>
      <c r="DO8" s="328"/>
      <c r="DP8" s="328"/>
      <c r="DQ8" s="328"/>
      <c r="DR8" s="328"/>
      <c r="DS8" s="328"/>
      <c r="DT8" s="328"/>
      <c r="DU8" s="328"/>
      <c r="DV8" s="328"/>
      <c r="DW8" s="328"/>
      <c r="DX8" s="328"/>
      <c r="DY8" s="328"/>
      <c r="DZ8" s="328"/>
      <c r="EA8" s="328"/>
      <c r="EB8" s="328"/>
      <c r="EC8" s="328"/>
      <c r="ED8" s="328"/>
      <c r="EE8" s="328"/>
      <c r="EF8" s="328"/>
      <c r="EG8" s="328"/>
      <c r="EH8" s="328"/>
      <c r="EI8" s="328"/>
      <c r="EJ8" s="328"/>
      <c r="EK8" s="328"/>
      <c r="EL8" s="328"/>
      <c r="EM8" s="328"/>
      <c r="EN8" s="328"/>
      <c r="EO8" s="328"/>
      <c r="EP8" s="328"/>
      <c r="EQ8" s="328"/>
      <c r="ER8" s="328"/>
      <c r="ES8" s="328"/>
      <c r="ET8" s="328"/>
      <c r="EU8" s="328"/>
      <c r="EV8" s="328"/>
      <c r="EW8" s="328"/>
      <c r="EX8" s="328"/>
      <c r="EY8" s="328"/>
      <c r="EZ8" s="328"/>
      <c r="FA8" s="328"/>
      <c r="FB8" s="328"/>
      <c r="FC8" s="328"/>
      <c r="FD8" s="328"/>
      <c r="FE8" s="328"/>
      <c r="FF8" s="328"/>
      <c r="FG8" s="328"/>
      <c r="FH8" s="328"/>
      <c r="FI8" s="328"/>
      <c r="FJ8" s="328"/>
      <c r="FK8" s="328"/>
      <c r="FL8" s="328"/>
      <c r="FM8" s="328"/>
      <c r="FN8" s="328"/>
      <c r="FO8" s="328"/>
      <c r="FP8" s="328"/>
      <c r="FQ8" s="328"/>
      <c r="FR8" s="328"/>
      <c r="FS8" s="328"/>
      <c r="FT8" s="328"/>
      <c r="FU8" s="328"/>
      <c r="FV8" s="328"/>
      <c r="FW8" s="328"/>
      <c r="FX8" s="328"/>
      <c r="FY8" s="328"/>
      <c r="FZ8" s="328"/>
      <c r="GA8" s="328"/>
      <c r="GB8" s="328"/>
      <c r="GC8" s="328"/>
      <c r="GD8" s="328"/>
      <c r="GE8" s="328"/>
      <c r="GF8" s="328"/>
      <c r="GG8" s="328"/>
      <c r="GH8" s="328"/>
      <c r="GI8" s="328"/>
      <c r="GJ8" s="328"/>
      <c r="GK8" s="328"/>
      <c r="GL8" s="328"/>
      <c r="GM8" s="328"/>
      <c r="GN8" s="328"/>
      <c r="GO8" s="328"/>
      <c r="GP8" s="328"/>
      <c r="GQ8" s="328"/>
      <c r="GR8" s="328"/>
      <c r="GS8" s="328"/>
      <c r="GT8" s="328"/>
      <c r="GU8" s="328"/>
      <c r="GV8" s="328"/>
      <c r="GW8" s="328"/>
      <c r="GX8" s="328"/>
      <c r="GY8" s="328"/>
      <c r="GZ8" s="328"/>
      <c r="HA8" s="328"/>
      <c r="HB8" s="328"/>
      <c r="HC8" s="328"/>
      <c r="HD8" s="328"/>
      <c r="HE8" s="328"/>
      <c r="HF8" s="328"/>
      <c r="HG8" s="328"/>
      <c r="HH8" s="328"/>
      <c r="HI8" s="328"/>
      <c r="HJ8" s="328"/>
      <c r="HK8" s="328"/>
      <c r="HL8" s="328"/>
      <c r="HM8" s="328"/>
      <c r="HN8" s="328"/>
      <c r="HO8" s="328"/>
      <c r="HP8" s="328"/>
      <c r="HQ8" s="328"/>
      <c r="HR8" s="328"/>
      <c r="HS8" s="328"/>
      <c r="HT8" s="328"/>
      <c r="HU8" s="328"/>
      <c r="HV8" s="328"/>
      <c r="HW8" s="328"/>
      <c r="HX8" s="328"/>
      <c r="HY8" s="328"/>
      <c r="HZ8" s="328"/>
      <c r="IA8" s="328"/>
      <c r="IB8" s="328"/>
      <c r="IC8" s="328"/>
      <c r="ID8" s="328"/>
      <c r="IE8" s="328"/>
      <c r="IF8" s="328"/>
      <c r="IG8" s="317"/>
      <c r="IH8" s="317"/>
      <c r="II8" s="317"/>
      <c r="IJ8" s="317"/>
      <c r="IK8" s="317"/>
    </row>
    <row r="9" spans="1:245" ht="21" customHeight="1">
      <c r="A9" s="329" t="s">
        <v>55</v>
      </c>
      <c r="B9" s="353">
        <v>0</v>
      </c>
      <c r="C9" s="353">
        <v>1</v>
      </c>
      <c r="D9" s="331">
        <v>1</v>
      </c>
      <c r="E9" s="354">
        <v>100</v>
      </c>
      <c r="F9" s="332"/>
      <c r="G9" s="353">
        <v>0</v>
      </c>
      <c r="H9" s="353">
        <v>0</v>
      </c>
      <c r="I9" s="331">
        <v>0</v>
      </c>
      <c r="J9" s="354">
        <v>0</v>
      </c>
      <c r="K9" s="333"/>
      <c r="L9" s="331">
        <v>1</v>
      </c>
      <c r="M9" s="320"/>
      <c r="N9" s="320"/>
      <c r="O9" s="320"/>
      <c r="P9" s="320"/>
      <c r="Q9" s="320"/>
      <c r="R9" s="320"/>
      <c r="IG9" s="317"/>
      <c r="IH9" s="317"/>
      <c r="II9" s="317"/>
      <c r="IJ9" s="317"/>
      <c r="IK9" s="317"/>
    </row>
    <row r="10" spans="1:245" ht="21" customHeight="1">
      <c r="A10" s="329" t="s">
        <v>56</v>
      </c>
      <c r="B10" s="353">
        <v>0</v>
      </c>
      <c r="C10" s="353">
        <v>0</v>
      </c>
      <c r="D10" s="331">
        <v>0</v>
      </c>
      <c r="E10" s="354">
        <v>0</v>
      </c>
      <c r="F10" s="332"/>
      <c r="G10" s="353">
        <v>0</v>
      </c>
      <c r="H10" s="353">
        <v>0</v>
      </c>
      <c r="I10" s="331">
        <v>0</v>
      </c>
      <c r="J10" s="354">
        <v>0</v>
      </c>
      <c r="K10" s="333"/>
      <c r="L10" s="331">
        <v>0</v>
      </c>
      <c r="M10" s="320"/>
      <c r="N10" s="320"/>
      <c r="O10" s="320"/>
      <c r="P10" s="320"/>
      <c r="Q10" s="320"/>
      <c r="R10" s="320"/>
      <c r="IG10" s="317"/>
      <c r="IH10" s="317"/>
      <c r="II10" s="317"/>
      <c r="IJ10" s="317"/>
      <c r="IK10" s="317"/>
    </row>
    <row r="11" spans="1:245" ht="21" customHeight="1">
      <c r="A11" s="329" t="s">
        <v>57</v>
      </c>
      <c r="B11" s="353">
        <v>0</v>
      </c>
      <c r="C11" s="353">
        <v>0</v>
      </c>
      <c r="D11" s="331">
        <v>0</v>
      </c>
      <c r="E11" s="354">
        <v>0</v>
      </c>
      <c r="F11" s="332"/>
      <c r="G11" s="353">
        <v>0</v>
      </c>
      <c r="H11" s="353">
        <v>0</v>
      </c>
      <c r="I11" s="331">
        <v>0</v>
      </c>
      <c r="J11" s="354">
        <v>0</v>
      </c>
      <c r="K11" s="333"/>
      <c r="L11" s="331">
        <v>0</v>
      </c>
      <c r="M11" s="320"/>
      <c r="N11" s="320"/>
      <c r="O11" s="320"/>
      <c r="P11" s="320"/>
      <c r="Q11" s="320"/>
      <c r="R11" s="320"/>
      <c r="IG11" s="317"/>
      <c r="IH11" s="317"/>
      <c r="II11" s="317"/>
      <c r="IJ11" s="317"/>
      <c r="IK11" s="317"/>
    </row>
    <row r="12" spans="1:245" ht="21" customHeight="1">
      <c r="A12" s="329" t="s">
        <v>58</v>
      </c>
      <c r="B12" s="353">
        <v>0</v>
      </c>
      <c r="C12" s="353">
        <v>0</v>
      </c>
      <c r="D12" s="331">
        <v>0</v>
      </c>
      <c r="E12" s="354">
        <v>0</v>
      </c>
      <c r="F12" s="332"/>
      <c r="G12" s="353">
        <v>0</v>
      </c>
      <c r="H12" s="353">
        <v>0</v>
      </c>
      <c r="I12" s="331">
        <v>0</v>
      </c>
      <c r="J12" s="354">
        <v>0</v>
      </c>
      <c r="K12" s="333"/>
      <c r="L12" s="331">
        <v>0</v>
      </c>
      <c r="M12" s="320"/>
      <c r="N12" s="320"/>
      <c r="O12" s="320"/>
      <c r="P12" s="320"/>
      <c r="Q12" s="320"/>
      <c r="R12" s="320"/>
      <c r="IG12" s="317"/>
      <c r="IH12" s="317"/>
      <c r="II12" s="317"/>
      <c r="IJ12" s="317"/>
      <c r="IK12" s="317"/>
    </row>
    <row r="13" spans="1:245" ht="21" customHeight="1">
      <c r="A13" s="329" t="s">
        <v>61</v>
      </c>
      <c r="B13" s="353">
        <v>8</v>
      </c>
      <c r="C13" s="353">
        <v>8</v>
      </c>
      <c r="D13" s="331">
        <v>16</v>
      </c>
      <c r="E13" s="354">
        <v>100</v>
      </c>
      <c r="F13" s="332"/>
      <c r="G13" s="353">
        <v>0</v>
      </c>
      <c r="H13" s="353">
        <v>0</v>
      </c>
      <c r="I13" s="331">
        <v>0</v>
      </c>
      <c r="J13" s="354">
        <v>0</v>
      </c>
      <c r="K13" s="333"/>
      <c r="L13" s="331">
        <v>16</v>
      </c>
      <c r="M13" s="320"/>
      <c r="N13" s="320"/>
      <c r="O13" s="320"/>
      <c r="P13" s="320"/>
      <c r="Q13" s="320"/>
      <c r="R13" s="320"/>
      <c r="IG13" s="317"/>
      <c r="IH13" s="317"/>
      <c r="II13" s="317"/>
      <c r="IJ13" s="317"/>
      <c r="IK13" s="317"/>
    </row>
    <row r="14" spans="1:245" ht="21" customHeight="1">
      <c r="A14" s="329" t="s">
        <v>62</v>
      </c>
      <c r="B14" s="353">
        <v>0</v>
      </c>
      <c r="C14" s="353">
        <v>9</v>
      </c>
      <c r="D14" s="331">
        <v>9</v>
      </c>
      <c r="E14" s="354">
        <v>64.285714285714292</v>
      </c>
      <c r="F14" s="332"/>
      <c r="G14" s="353">
        <v>2</v>
      </c>
      <c r="H14" s="353">
        <v>3</v>
      </c>
      <c r="I14" s="331">
        <v>5</v>
      </c>
      <c r="J14" s="354">
        <v>35.714285714285715</v>
      </c>
      <c r="K14" s="333"/>
      <c r="L14" s="331">
        <v>14</v>
      </c>
      <c r="M14" s="320"/>
      <c r="N14" s="320"/>
      <c r="O14" s="320"/>
      <c r="P14" s="320"/>
      <c r="Q14" s="320"/>
      <c r="R14" s="320"/>
      <c r="IG14" s="317"/>
      <c r="IH14" s="317"/>
      <c r="II14" s="317"/>
      <c r="IJ14" s="317"/>
      <c r="IK14" s="317"/>
    </row>
    <row r="15" spans="1:245" ht="21" customHeight="1">
      <c r="A15" s="329" t="s">
        <v>63</v>
      </c>
      <c r="B15" s="353">
        <v>6</v>
      </c>
      <c r="C15" s="353">
        <v>22</v>
      </c>
      <c r="D15" s="331">
        <v>28</v>
      </c>
      <c r="E15" s="354">
        <v>87.5</v>
      </c>
      <c r="F15" s="332"/>
      <c r="G15" s="353">
        <v>2</v>
      </c>
      <c r="H15" s="353">
        <v>2</v>
      </c>
      <c r="I15" s="331">
        <v>4</v>
      </c>
      <c r="J15" s="354">
        <v>12.5</v>
      </c>
      <c r="K15" s="333"/>
      <c r="L15" s="331">
        <v>32</v>
      </c>
      <c r="M15" s="320"/>
      <c r="N15" s="320"/>
      <c r="O15" s="320"/>
      <c r="P15" s="320"/>
      <c r="Q15" s="320"/>
      <c r="R15" s="320"/>
      <c r="IG15" s="317"/>
      <c r="IH15" s="317"/>
      <c r="II15" s="317"/>
      <c r="IJ15" s="317"/>
      <c r="IK15" s="317"/>
    </row>
    <row r="16" spans="1:245" ht="21" customHeight="1">
      <c r="A16" s="329" t="s">
        <v>59</v>
      </c>
      <c r="B16" s="353">
        <v>0</v>
      </c>
      <c r="C16" s="353">
        <v>0</v>
      </c>
      <c r="D16" s="331">
        <v>0</v>
      </c>
      <c r="E16" s="354">
        <v>0</v>
      </c>
      <c r="F16" s="332"/>
      <c r="G16" s="353">
        <v>0</v>
      </c>
      <c r="H16" s="353">
        <v>0</v>
      </c>
      <c r="I16" s="331">
        <v>0</v>
      </c>
      <c r="J16" s="354">
        <v>0</v>
      </c>
      <c r="K16" s="333"/>
      <c r="L16" s="331">
        <v>0</v>
      </c>
      <c r="M16" s="320"/>
      <c r="N16" s="320"/>
      <c r="O16" s="320"/>
      <c r="P16" s="320"/>
      <c r="Q16" s="320"/>
      <c r="R16" s="320"/>
      <c r="IG16" s="317"/>
      <c r="IH16" s="317"/>
      <c r="II16" s="317"/>
      <c r="IJ16" s="317"/>
      <c r="IK16" s="317"/>
    </row>
    <row r="17" spans="1:245" ht="21" customHeight="1">
      <c r="A17" s="329" t="s">
        <v>60</v>
      </c>
      <c r="B17" s="353">
        <v>0</v>
      </c>
      <c r="C17" s="353">
        <v>0</v>
      </c>
      <c r="D17" s="331">
        <v>0</v>
      </c>
      <c r="E17" s="354">
        <v>0</v>
      </c>
      <c r="F17" s="332"/>
      <c r="G17" s="353">
        <v>0</v>
      </c>
      <c r="H17" s="353">
        <v>0</v>
      </c>
      <c r="I17" s="331">
        <v>0</v>
      </c>
      <c r="J17" s="354">
        <v>0</v>
      </c>
      <c r="K17" s="333"/>
      <c r="L17" s="331">
        <v>0</v>
      </c>
      <c r="M17" s="320"/>
      <c r="N17" s="320"/>
      <c r="O17" s="320"/>
      <c r="P17" s="320"/>
      <c r="Q17" s="320"/>
      <c r="R17" s="320"/>
      <c r="IG17" s="317"/>
      <c r="IH17" s="317"/>
      <c r="II17" s="317"/>
      <c r="IJ17" s="317"/>
      <c r="IK17" s="317"/>
    </row>
    <row r="18" spans="1:245" ht="21" customHeight="1">
      <c r="A18" s="329" t="s">
        <v>64</v>
      </c>
      <c r="B18" s="353">
        <v>1</v>
      </c>
      <c r="C18" s="353">
        <v>6</v>
      </c>
      <c r="D18" s="331">
        <v>7</v>
      </c>
      <c r="E18" s="354">
        <v>100</v>
      </c>
      <c r="F18" s="332"/>
      <c r="G18" s="353">
        <v>0</v>
      </c>
      <c r="H18" s="353">
        <v>0</v>
      </c>
      <c r="I18" s="331">
        <v>0</v>
      </c>
      <c r="J18" s="354">
        <v>0</v>
      </c>
      <c r="K18" s="333"/>
      <c r="L18" s="331">
        <v>7</v>
      </c>
      <c r="M18" s="320"/>
      <c r="N18" s="320"/>
      <c r="O18" s="320"/>
      <c r="P18" s="320"/>
      <c r="Q18" s="320"/>
      <c r="R18" s="320"/>
      <c r="IG18" s="317"/>
      <c r="IH18" s="317"/>
      <c r="II18" s="317"/>
      <c r="IJ18" s="317"/>
      <c r="IK18" s="317"/>
    </row>
    <row r="19" spans="1:245" ht="21" customHeight="1">
      <c r="A19" s="329" t="s">
        <v>69</v>
      </c>
      <c r="B19" s="353">
        <v>13</v>
      </c>
      <c r="C19" s="353">
        <v>22</v>
      </c>
      <c r="D19" s="331">
        <v>35</v>
      </c>
      <c r="E19" s="354">
        <v>87.5</v>
      </c>
      <c r="F19" s="332"/>
      <c r="G19" s="353">
        <v>4</v>
      </c>
      <c r="H19" s="353">
        <v>1</v>
      </c>
      <c r="I19" s="331">
        <v>5</v>
      </c>
      <c r="J19" s="354">
        <v>12.5</v>
      </c>
      <c r="K19" s="333"/>
      <c r="L19" s="331">
        <v>40</v>
      </c>
      <c r="M19" s="320"/>
      <c r="N19" s="320"/>
      <c r="O19" s="320"/>
      <c r="P19" s="320"/>
      <c r="Q19" s="320"/>
      <c r="R19" s="320"/>
      <c r="IG19" s="317"/>
      <c r="IH19" s="317"/>
      <c r="II19" s="317"/>
      <c r="IJ19" s="317"/>
      <c r="IK19" s="317"/>
    </row>
    <row r="20" spans="1:245" ht="21" customHeight="1">
      <c r="A20" s="329" t="s">
        <v>65</v>
      </c>
      <c r="B20" s="353">
        <v>1</v>
      </c>
      <c r="C20" s="353">
        <v>7</v>
      </c>
      <c r="D20" s="331">
        <v>8</v>
      </c>
      <c r="E20" s="354">
        <v>100</v>
      </c>
      <c r="F20" s="332"/>
      <c r="G20" s="353">
        <v>0</v>
      </c>
      <c r="H20" s="353">
        <v>0</v>
      </c>
      <c r="I20" s="331">
        <v>0</v>
      </c>
      <c r="J20" s="354">
        <v>0</v>
      </c>
      <c r="K20" s="333"/>
      <c r="L20" s="331">
        <v>8</v>
      </c>
      <c r="M20" s="320"/>
      <c r="N20" s="320"/>
      <c r="O20" s="320"/>
      <c r="P20" s="320"/>
      <c r="Q20" s="320"/>
      <c r="R20" s="320"/>
      <c r="IG20" s="317"/>
      <c r="IH20" s="317"/>
      <c r="II20" s="317"/>
      <c r="IJ20" s="317"/>
      <c r="IK20" s="317"/>
    </row>
    <row r="21" spans="1:245" ht="21" customHeight="1">
      <c r="A21" s="329" t="s">
        <v>66</v>
      </c>
      <c r="B21" s="353">
        <v>6</v>
      </c>
      <c r="C21" s="353">
        <v>5</v>
      </c>
      <c r="D21" s="331">
        <v>11</v>
      </c>
      <c r="E21" s="354">
        <v>73.333333333333329</v>
      </c>
      <c r="F21" s="332"/>
      <c r="G21" s="353">
        <v>2</v>
      </c>
      <c r="H21" s="353">
        <v>2</v>
      </c>
      <c r="I21" s="331">
        <v>4</v>
      </c>
      <c r="J21" s="354">
        <v>26.666666666666668</v>
      </c>
      <c r="K21" s="333"/>
      <c r="L21" s="331">
        <v>15</v>
      </c>
      <c r="M21" s="320"/>
      <c r="N21" s="320"/>
      <c r="O21" s="320"/>
      <c r="P21" s="320"/>
      <c r="Q21" s="320"/>
      <c r="R21" s="320"/>
      <c r="IG21" s="317"/>
      <c r="IH21" s="317"/>
      <c r="II21" s="317"/>
      <c r="IJ21" s="317"/>
      <c r="IK21" s="317"/>
    </row>
    <row r="22" spans="1:245" ht="21" customHeight="1">
      <c r="A22" s="329" t="s">
        <v>67</v>
      </c>
      <c r="B22" s="353">
        <v>4</v>
      </c>
      <c r="C22" s="353">
        <v>4</v>
      </c>
      <c r="D22" s="331">
        <v>8</v>
      </c>
      <c r="E22" s="354">
        <v>88.888888888888886</v>
      </c>
      <c r="F22" s="332"/>
      <c r="G22" s="353">
        <v>1</v>
      </c>
      <c r="H22" s="353">
        <v>0</v>
      </c>
      <c r="I22" s="331">
        <v>1</v>
      </c>
      <c r="J22" s="354">
        <v>11.111111111111111</v>
      </c>
      <c r="K22" s="333"/>
      <c r="L22" s="331">
        <v>9</v>
      </c>
      <c r="M22" s="320"/>
      <c r="N22" s="320"/>
      <c r="O22" s="320"/>
      <c r="P22" s="320"/>
      <c r="Q22" s="320"/>
      <c r="R22" s="320"/>
      <c r="IG22" s="317"/>
      <c r="IH22" s="317"/>
      <c r="II22" s="317"/>
      <c r="IJ22" s="317"/>
      <c r="IK22" s="317"/>
    </row>
    <row r="23" spans="1:245" ht="21" customHeight="1">
      <c r="A23" s="329" t="s">
        <v>68</v>
      </c>
      <c r="B23" s="353">
        <v>12</v>
      </c>
      <c r="C23" s="353">
        <v>4</v>
      </c>
      <c r="D23" s="331">
        <v>16</v>
      </c>
      <c r="E23" s="354">
        <v>80</v>
      </c>
      <c r="F23" s="332"/>
      <c r="G23" s="353">
        <v>2</v>
      </c>
      <c r="H23" s="353">
        <v>2</v>
      </c>
      <c r="I23" s="331">
        <v>4</v>
      </c>
      <c r="J23" s="354">
        <v>20</v>
      </c>
      <c r="K23" s="333"/>
      <c r="L23" s="331">
        <v>20</v>
      </c>
      <c r="M23" s="320"/>
      <c r="N23" s="320"/>
      <c r="O23" s="320"/>
      <c r="P23" s="320"/>
      <c r="Q23" s="320"/>
      <c r="R23" s="320"/>
      <c r="IG23" s="317"/>
      <c r="IH23" s="317"/>
      <c r="II23" s="317"/>
      <c r="IJ23" s="317"/>
      <c r="IK23" s="317"/>
    </row>
    <row r="24" spans="1:245" ht="21" customHeight="1">
      <c r="A24" s="329" t="s">
        <v>70</v>
      </c>
      <c r="B24" s="353">
        <v>9</v>
      </c>
      <c r="C24" s="353">
        <v>4</v>
      </c>
      <c r="D24" s="331">
        <v>13</v>
      </c>
      <c r="E24" s="354">
        <v>76.470588235294116</v>
      </c>
      <c r="F24" s="332"/>
      <c r="G24" s="353">
        <v>3</v>
      </c>
      <c r="H24" s="353">
        <v>1</v>
      </c>
      <c r="I24" s="331">
        <v>4</v>
      </c>
      <c r="J24" s="354">
        <v>23.529411764705884</v>
      </c>
      <c r="K24" s="333"/>
      <c r="L24" s="331">
        <v>17</v>
      </c>
      <c r="M24" s="320"/>
      <c r="N24" s="320"/>
      <c r="O24" s="320"/>
      <c r="P24" s="320"/>
      <c r="Q24" s="320"/>
      <c r="R24" s="320"/>
      <c r="IG24" s="317"/>
      <c r="IH24" s="317"/>
      <c r="II24" s="317"/>
      <c r="IJ24" s="317"/>
      <c r="IK24" s="317"/>
    </row>
    <row r="25" spans="1:245" ht="21" customHeight="1">
      <c r="A25" s="329" t="s">
        <v>71</v>
      </c>
      <c r="B25" s="353">
        <v>3</v>
      </c>
      <c r="C25" s="353">
        <v>8</v>
      </c>
      <c r="D25" s="331">
        <v>11</v>
      </c>
      <c r="E25" s="354">
        <v>100</v>
      </c>
      <c r="F25" s="332"/>
      <c r="G25" s="353">
        <v>0</v>
      </c>
      <c r="H25" s="353">
        <v>0</v>
      </c>
      <c r="I25" s="331">
        <v>0</v>
      </c>
      <c r="J25" s="354">
        <v>0</v>
      </c>
      <c r="K25" s="333"/>
      <c r="L25" s="331">
        <v>11</v>
      </c>
      <c r="M25" s="320"/>
      <c r="N25" s="320"/>
      <c r="O25" s="320"/>
      <c r="P25" s="320"/>
      <c r="Q25" s="320"/>
      <c r="R25" s="320"/>
      <c r="IG25" s="317"/>
      <c r="IH25" s="317"/>
      <c r="II25" s="317"/>
      <c r="IJ25" s="317"/>
      <c r="IK25" s="317"/>
    </row>
    <row r="26" spans="1:245" ht="21" customHeight="1">
      <c r="A26" s="329" t="s">
        <v>72</v>
      </c>
      <c r="B26" s="353">
        <v>0</v>
      </c>
      <c r="C26" s="353">
        <v>7</v>
      </c>
      <c r="D26" s="331">
        <v>7</v>
      </c>
      <c r="E26" s="354">
        <v>100</v>
      </c>
      <c r="F26" s="332"/>
      <c r="G26" s="353">
        <v>0</v>
      </c>
      <c r="H26" s="353">
        <v>0</v>
      </c>
      <c r="I26" s="331">
        <v>0</v>
      </c>
      <c r="J26" s="354">
        <v>0</v>
      </c>
      <c r="K26" s="333"/>
      <c r="L26" s="331">
        <v>7</v>
      </c>
      <c r="M26" s="320"/>
      <c r="N26" s="320"/>
      <c r="O26" s="320"/>
      <c r="P26" s="320"/>
      <c r="Q26" s="320"/>
      <c r="R26" s="320"/>
      <c r="IG26" s="317"/>
      <c r="IH26" s="317"/>
      <c r="II26" s="317"/>
      <c r="IJ26" s="317"/>
      <c r="IK26" s="317"/>
    </row>
    <row r="27" spans="1:245" ht="21" customHeight="1">
      <c r="A27" s="329" t="s">
        <v>73</v>
      </c>
      <c r="B27" s="353">
        <v>3</v>
      </c>
      <c r="C27" s="353">
        <v>3</v>
      </c>
      <c r="D27" s="331">
        <v>6</v>
      </c>
      <c r="E27" s="354">
        <v>75</v>
      </c>
      <c r="F27" s="334"/>
      <c r="G27" s="353">
        <v>0</v>
      </c>
      <c r="H27" s="353">
        <v>2</v>
      </c>
      <c r="I27" s="331">
        <v>2</v>
      </c>
      <c r="J27" s="354">
        <v>25</v>
      </c>
      <c r="K27" s="333"/>
      <c r="L27" s="331">
        <v>8</v>
      </c>
      <c r="M27" s="320"/>
      <c r="N27" s="320"/>
      <c r="O27" s="320"/>
      <c r="P27" s="320"/>
      <c r="Q27" s="320"/>
      <c r="R27" s="320"/>
    </row>
    <row r="28" spans="1:245" ht="21" customHeight="1">
      <c r="A28" s="329" t="s">
        <v>74</v>
      </c>
      <c r="B28" s="353">
        <v>7</v>
      </c>
      <c r="C28" s="353">
        <v>2</v>
      </c>
      <c r="D28" s="331">
        <v>9</v>
      </c>
      <c r="E28" s="354">
        <v>100</v>
      </c>
      <c r="F28" s="334"/>
      <c r="G28" s="353">
        <v>0</v>
      </c>
      <c r="H28" s="353">
        <v>0</v>
      </c>
      <c r="I28" s="331">
        <v>0</v>
      </c>
      <c r="J28" s="354">
        <v>0</v>
      </c>
      <c r="K28" s="333"/>
      <c r="L28" s="331">
        <v>9</v>
      </c>
      <c r="M28" s="320"/>
      <c r="N28" s="320"/>
      <c r="O28" s="320"/>
      <c r="P28" s="320"/>
      <c r="Q28" s="320"/>
      <c r="R28" s="320"/>
    </row>
    <row r="29" spans="1:245" s="313" customFormat="1" ht="21" customHeight="1">
      <c r="A29" s="329" t="s">
        <v>75</v>
      </c>
      <c r="B29" s="353">
        <v>7</v>
      </c>
      <c r="C29" s="353">
        <v>7</v>
      </c>
      <c r="D29" s="331">
        <v>14</v>
      </c>
      <c r="E29" s="354">
        <v>100</v>
      </c>
      <c r="F29" s="334"/>
      <c r="G29" s="353">
        <v>0</v>
      </c>
      <c r="H29" s="353">
        <v>0</v>
      </c>
      <c r="I29" s="331">
        <v>0</v>
      </c>
      <c r="J29" s="354">
        <v>0</v>
      </c>
      <c r="K29" s="333"/>
      <c r="L29" s="331">
        <v>14</v>
      </c>
      <c r="M29" s="320"/>
      <c r="N29" s="320"/>
      <c r="O29" s="320"/>
      <c r="P29" s="320"/>
      <c r="Q29" s="320"/>
      <c r="R29" s="320"/>
      <c r="S29" s="316"/>
      <c r="T29" s="316"/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316"/>
      <c r="CM29" s="316"/>
      <c r="CN29" s="316"/>
      <c r="CO29" s="316"/>
      <c r="CP29" s="316"/>
      <c r="CQ29" s="316"/>
      <c r="CR29" s="316"/>
      <c r="CS29" s="316"/>
      <c r="CT29" s="316"/>
      <c r="CU29" s="316"/>
      <c r="CV29" s="316"/>
      <c r="CW29" s="316"/>
      <c r="CX29" s="316"/>
      <c r="CY29" s="316"/>
      <c r="CZ29" s="316"/>
      <c r="DA29" s="316"/>
      <c r="DB29" s="316"/>
      <c r="DC29" s="316"/>
      <c r="DD29" s="316"/>
      <c r="DE29" s="316"/>
      <c r="DF29" s="316"/>
      <c r="DG29" s="316"/>
      <c r="DH29" s="316"/>
      <c r="DI29" s="316"/>
      <c r="DJ29" s="316"/>
      <c r="DK29" s="316"/>
      <c r="DL29" s="316"/>
      <c r="DM29" s="316"/>
      <c r="DN29" s="316"/>
      <c r="DO29" s="316"/>
      <c r="DP29" s="316"/>
      <c r="DQ29" s="316"/>
      <c r="DR29" s="316"/>
      <c r="DS29" s="316"/>
      <c r="DT29" s="316"/>
      <c r="DU29" s="316"/>
      <c r="DV29" s="316"/>
      <c r="DW29" s="316"/>
      <c r="DX29" s="316"/>
      <c r="DY29" s="316"/>
      <c r="DZ29" s="316"/>
      <c r="EA29" s="316"/>
      <c r="EB29" s="316"/>
      <c r="EC29" s="316"/>
      <c r="ED29" s="316"/>
      <c r="EE29" s="316"/>
      <c r="EF29" s="316"/>
      <c r="EG29" s="316"/>
      <c r="EH29" s="316"/>
      <c r="EI29" s="316"/>
      <c r="EJ29" s="316"/>
      <c r="EK29" s="316"/>
      <c r="EL29" s="316"/>
      <c r="EM29" s="316"/>
      <c r="EN29" s="316"/>
      <c r="EO29" s="316"/>
      <c r="EP29" s="316"/>
      <c r="EQ29" s="316"/>
      <c r="ER29" s="316"/>
      <c r="ES29" s="316"/>
      <c r="ET29" s="316"/>
      <c r="EU29" s="316"/>
      <c r="EV29" s="316"/>
      <c r="EW29" s="316"/>
      <c r="EX29" s="316"/>
      <c r="EY29" s="316"/>
      <c r="EZ29" s="316"/>
      <c r="FA29" s="316"/>
      <c r="FB29" s="316"/>
      <c r="FC29" s="316"/>
      <c r="FD29" s="316"/>
      <c r="FE29" s="316"/>
      <c r="FF29" s="316"/>
      <c r="FG29" s="316"/>
      <c r="FH29" s="316"/>
      <c r="FI29" s="316"/>
      <c r="FJ29" s="316"/>
      <c r="FK29" s="316"/>
      <c r="FL29" s="316"/>
      <c r="FM29" s="316"/>
      <c r="FN29" s="316"/>
      <c r="FO29" s="316"/>
      <c r="FP29" s="316"/>
      <c r="FQ29" s="316"/>
      <c r="FR29" s="316"/>
      <c r="FS29" s="316"/>
      <c r="FT29" s="316"/>
      <c r="FU29" s="316"/>
      <c r="FV29" s="316"/>
      <c r="FW29" s="316"/>
      <c r="FX29" s="316"/>
      <c r="FY29" s="316"/>
      <c r="FZ29" s="316"/>
      <c r="GA29" s="316"/>
      <c r="GB29" s="316"/>
      <c r="GC29" s="316"/>
      <c r="GD29" s="316"/>
      <c r="GE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</row>
    <row r="30" spans="1:245" s="313" customFormat="1" ht="21" customHeight="1">
      <c r="A30" s="329" t="s">
        <v>76</v>
      </c>
      <c r="B30" s="353">
        <v>2</v>
      </c>
      <c r="C30" s="353">
        <v>1</v>
      </c>
      <c r="D30" s="331">
        <v>3</v>
      </c>
      <c r="E30" s="354">
        <v>100</v>
      </c>
      <c r="F30" s="334"/>
      <c r="G30" s="353">
        <v>0</v>
      </c>
      <c r="H30" s="353">
        <v>0</v>
      </c>
      <c r="I30" s="331">
        <v>0</v>
      </c>
      <c r="J30" s="354">
        <v>0</v>
      </c>
      <c r="K30" s="333"/>
      <c r="L30" s="331">
        <v>3</v>
      </c>
      <c r="M30" s="320"/>
      <c r="N30" s="320"/>
      <c r="O30" s="320"/>
      <c r="P30" s="320"/>
      <c r="Q30" s="320"/>
      <c r="R30" s="320"/>
      <c r="S30" s="316"/>
      <c r="T30" s="316"/>
      <c r="U30" s="316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6"/>
      <c r="EF30" s="316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6"/>
      <c r="FY30" s="316"/>
      <c r="FZ30" s="316"/>
      <c r="GA30" s="316"/>
      <c r="GB30" s="316"/>
      <c r="GC30" s="316"/>
      <c r="GD30" s="316"/>
      <c r="GE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</row>
    <row r="31" spans="1:245" ht="21" customHeight="1">
      <c r="A31" s="329" t="s">
        <v>77</v>
      </c>
      <c r="B31" s="353">
        <v>6</v>
      </c>
      <c r="C31" s="353">
        <v>2</v>
      </c>
      <c r="D31" s="331">
        <v>8</v>
      </c>
      <c r="E31" s="354">
        <v>100</v>
      </c>
      <c r="F31" s="334"/>
      <c r="G31" s="353">
        <v>0</v>
      </c>
      <c r="H31" s="353">
        <v>0</v>
      </c>
      <c r="I31" s="331">
        <v>0</v>
      </c>
      <c r="J31" s="354">
        <v>0</v>
      </c>
      <c r="K31" s="333"/>
      <c r="L31" s="331">
        <v>8</v>
      </c>
      <c r="M31" s="320"/>
      <c r="N31" s="320"/>
      <c r="O31" s="320"/>
      <c r="P31" s="320"/>
      <c r="Q31" s="320"/>
      <c r="R31" s="320"/>
    </row>
    <row r="32" spans="1:245" ht="21" customHeight="1">
      <c r="A32" s="329" t="s">
        <v>78</v>
      </c>
      <c r="B32" s="353">
        <v>8</v>
      </c>
      <c r="C32" s="353">
        <v>2</v>
      </c>
      <c r="D32" s="331">
        <v>10</v>
      </c>
      <c r="E32" s="354">
        <v>90.909090909090907</v>
      </c>
      <c r="F32" s="334"/>
      <c r="G32" s="353">
        <v>1</v>
      </c>
      <c r="H32" s="353">
        <v>0</v>
      </c>
      <c r="I32" s="331">
        <v>1</v>
      </c>
      <c r="J32" s="354">
        <v>9.0909090909090917</v>
      </c>
      <c r="K32" s="333"/>
      <c r="L32" s="331">
        <v>11</v>
      </c>
      <c r="M32" s="320"/>
      <c r="N32" s="320"/>
      <c r="O32" s="320"/>
      <c r="P32" s="320"/>
      <c r="Q32" s="320"/>
      <c r="R32" s="320"/>
    </row>
    <row r="33" spans="1:245" ht="21" customHeight="1">
      <c r="A33" s="329" t="s">
        <v>79</v>
      </c>
      <c r="B33" s="353">
        <v>3</v>
      </c>
      <c r="C33" s="353">
        <v>5</v>
      </c>
      <c r="D33" s="331">
        <v>8</v>
      </c>
      <c r="E33" s="354">
        <v>72.727272727272734</v>
      </c>
      <c r="F33" s="334"/>
      <c r="G33" s="353">
        <v>1</v>
      </c>
      <c r="H33" s="353">
        <v>2</v>
      </c>
      <c r="I33" s="331">
        <v>3</v>
      </c>
      <c r="J33" s="354">
        <v>27.272727272727273</v>
      </c>
      <c r="K33" s="333"/>
      <c r="L33" s="331">
        <v>11</v>
      </c>
      <c r="M33" s="320"/>
      <c r="N33" s="320"/>
      <c r="O33" s="320"/>
      <c r="P33" s="320"/>
      <c r="Q33" s="320"/>
      <c r="R33" s="320"/>
    </row>
    <row r="34" spans="1:245" ht="21" customHeight="1">
      <c r="A34" s="329" t="s">
        <v>80</v>
      </c>
      <c r="B34" s="353">
        <v>3</v>
      </c>
      <c r="C34" s="353">
        <v>4</v>
      </c>
      <c r="D34" s="331">
        <v>7</v>
      </c>
      <c r="E34" s="354">
        <v>77.777777777777771</v>
      </c>
      <c r="F34" s="334"/>
      <c r="G34" s="353">
        <v>1</v>
      </c>
      <c r="H34" s="353">
        <v>1</v>
      </c>
      <c r="I34" s="331">
        <v>2</v>
      </c>
      <c r="J34" s="354">
        <v>22.222222222222221</v>
      </c>
      <c r="K34" s="333"/>
      <c r="L34" s="331">
        <v>9</v>
      </c>
      <c r="M34" s="320"/>
      <c r="N34" s="320"/>
      <c r="O34" s="320"/>
      <c r="P34" s="320"/>
      <c r="Q34" s="320"/>
      <c r="R34" s="320"/>
    </row>
    <row r="35" spans="1:245" ht="21" customHeight="1">
      <c r="A35" s="329" t="s">
        <v>81</v>
      </c>
      <c r="B35" s="353">
        <v>4</v>
      </c>
      <c r="C35" s="353">
        <v>7</v>
      </c>
      <c r="D35" s="331">
        <v>11</v>
      </c>
      <c r="E35" s="354">
        <v>91.666666666666671</v>
      </c>
      <c r="F35" s="334"/>
      <c r="G35" s="353">
        <v>1</v>
      </c>
      <c r="H35" s="353">
        <v>0</v>
      </c>
      <c r="I35" s="331">
        <v>1</v>
      </c>
      <c r="J35" s="354">
        <v>8.3333333333333339</v>
      </c>
      <c r="K35" s="333"/>
      <c r="L35" s="331">
        <v>12</v>
      </c>
      <c r="M35" s="320"/>
      <c r="N35" s="320"/>
      <c r="O35" s="320"/>
      <c r="P35" s="320"/>
      <c r="Q35" s="320"/>
      <c r="R35" s="320"/>
    </row>
    <row r="36" spans="1:245" ht="21" customHeight="1">
      <c r="A36" s="329" t="s">
        <v>82</v>
      </c>
      <c r="B36" s="353">
        <v>9</v>
      </c>
      <c r="C36" s="353">
        <v>11</v>
      </c>
      <c r="D36" s="331">
        <v>20</v>
      </c>
      <c r="E36" s="354">
        <v>83.333333333333329</v>
      </c>
      <c r="F36" s="334"/>
      <c r="G36" s="353">
        <v>2</v>
      </c>
      <c r="H36" s="353">
        <v>2</v>
      </c>
      <c r="I36" s="331">
        <v>4</v>
      </c>
      <c r="J36" s="354">
        <v>16.666666666666668</v>
      </c>
      <c r="K36" s="333"/>
      <c r="L36" s="335">
        <v>24</v>
      </c>
      <c r="M36" s="320"/>
      <c r="N36" s="320"/>
      <c r="O36" s="320"/>
      <c r="P36" s="320"/>
      <c r="Q36" s="320"/>
      <c r="R36" s="320"/>
    </row>
    <row r="37" spans="1:245" ht="21" customHeight="1">
      <c r="A37" s="329" t="s">
        <v>83</v>
      </c>
      <c r="B37" s="353">
        <v>4</v>
      </c>
      <c r="C37" s="353">
        <v>0</v>
      </c>
      <c r="D37" s="331">
        <v>4</v>
      </c>
      <c r="E37" s="354">
        <v>100</v>
      </c>
      <c r="F37" s="334"/>
      <c r="G37" s="353">
        <v>0</v>
      </c>
      <c r="H37" s="353">
        <v>0</v>
      </c>
      <c r="I37" s="331">
        <v>0</v>
      </c>
      <c r="J37" s="354">
        <v>0</v>
      </c>
      <c r="K37" s="333"/>
      <c r="L37" s="331">
        <v>4</v>
      </c>
      <c r="M37" s="320"/>
      <c r="N37" s="320"/>
      <c r="O37" s="320"/>
      <c r="P37" s="320"/>
      <c r="Q37" s="320"/>
      <c r="R37" s="320"/>
    </row>
    <row r="38" spans="1:245" ht="21" customHeight="1">
      <c r="A38" s="329" t="s">
        <v>84</v>
      </c>
      <c r="B38" s="353">
        <v>11</v>
      </c>
      <c r="C38" s="353">
        <v>13</v>
      </c>
      <c r="D38" s="331">
        <v>24</v>
      </c>
      <c r="E38" s="354">
        <v>100</v>
      </c>
      <c r="F38" s="334"/>
      <c r="G38" s="353">
        <v>0</v>
      </c>
      <c r="H38" s="353">
        <v>0</v>
      </c>
      <c r="I38" s="331">
        <v>0</v>
      </c>
      <c r="J38" s="354">
        <v>0</v>
      </c>
      <c r="K38" s="333"/>
      <c r="L38" s="331">
        <v>24</v>
      </c>
      <c r="M38" s="320"/>
      <c r="N38" s="320"/>
      <c r="O38" s="320"/>
      <c r="P38" s="320"/>
      <c r="Q38" s="320"/>
      <c r="R38" s="320"/>
    </row>
    <row r="39" spans="1:245" ht="21" customHeight="1">
      <c r="A39" s="329" t="s">
        <v>85</v>
      </c>
      <c r="B39" s="353">
        <v>0</v>
      </c>
      <c r="C39" s="353">
        <v>0</v>
      </c>
      <c r="D39" s="331">
        <v>0</v>
      </c>
      <c r="E39" s="354">
        <v>0</v>
      </c>
      <c r="F39" s="334"/>
      <c r="G39" s="353">
        <v>0</v>
      </c>
      <c r="H39" s="353">
        <v>0</v>
      </c>
      <c r="I39" s="331">
        <v>0</v>
      </c>
      <c r="J39" s="354">
        <v>0</v>
      </c>
      <c r="K39" s="333"/>
      <c r="L39" s="331">
        <v>0</v>
      </c>
      <c r="M39" s="320"/>
      <c r="N39" s="320"/>
      <c r="O39" s="320"/>
      <c r="P39" s="320"/>
      <c r="Q39" s="320"/>
      <c r="R39" s="320"/>
    </row>
    <row r="40" spans="1:245" ht="21" customHeight="1">
      <c r="A40" s="329" t="s">
        <v>86</v>
      </c>
      <c r="B40" s="353">
        <v>0</v>
      </c>
      <c r="C40" s="353">
        <v>1</v>
      </c>
      <c r="D40" s="331">
        <v>1</v>
      </c>
      <c r="E40" s="354">
        <v>50</v>
      </c>
      <c r="F40" s="334"/>
      <c r="G40" s="353">
        <v>0</v>
      </c>
      <c r="H40" s="353">
        <v>1</v>
      </c>
      <c r="I40" s="331">
        <v>1</v>
      </c>
      <c r="J40" s="354">
        <v>50</v>
      </c>
      <c r="K40" s="333"/>
      <c r="L40" s="331">
        <v>2</v>
      </c>
      <c r="M40" s="320"/>
      <c r="N40" s="320"/>
      <c r="O40" s="320"/>
      <c r="P40" s="320"/>
      <c r="Q40" s="320"/>
      <c r="R40" s="320"/>
    </row>
    <row r="41" spans="1:245" ht="6.95" customHeight="1">
      <c r="A41" s="336"/>
      <c r="B41" s="337"/>
      <c r="C41" s="337"/>
      <c r="D41" s="338"/>
      <c r="E41" s="337"/>
      <c r="F41" s="334"/>
      <c r="G41" s="337"/>
      <c r="H41" s="337"/>
      <c r="I41" s="338"/>
      <c r="J41" s="337"/>
      <c r="K41" s="339"/>
      <c r="L41" s="338"/>
      <c r="M41" s="320"/>
      <c r="N41" s="320"/>
      <c r="O41" s="320"/>
      <c r="P41" s="320"/>
      <c r="Q41" s="320"/>
      <c r="R41" s="320"/>
    </row>
    <row r="42" spans="1:245" ht="21" customHeight="1">
      <c r="A42" s="340" t="s">
        <v>193</v>
      </c>
      <c r="B42" s="341">
        <v>130</v>
      </c>
      <c r="C42" s="341">
        <v>165</v>
      </c>
      <c r="D42" s="341">
        <v>295</v>
      </c>
      <c r="E42" s="342">
        <v>87.797619047619051</v>
      </c>
      <c r="F42" s="334"/>
      <c r="G42" s="341">
        <v>22</v>
      </c>
      <c r="H42" s="341">
        <v>19</v>
      </c>
      <c r="I42" s="341">
        <v>41</v>
      </c>
      <c r="J42" s="342">
        <v>12.202380952380953</v>
      </c>
      <c r="K42" s="339"/>
      <c r="L42" s="341">
        <v>336</v>
      </c>
      <c r="M42" s="320"/>
      <c r="N42" s="320"/>
      <c r="O42" s="320"/>
      <c r="P42" s="320"/>
      <c r="Q42" s="320"/>
      <c r="R42" s="320"/>
    </row>
    <row r="43" spans="1:245" ht="6.95" customHeight="1">
      <c r="A43" s="336"/>
      <c r="B43" s="337"/>
      <c r="C43" s="337"/>
      <c r="D43" s="338"/>
      <c r="E43" s="337"/>
      <c r="F43" s="334"/>
      <c r="G43" s="337"/>
      <c r="H43" s="337"/>
      <c r="I43" s="338"/>
      <c r="J43" s="337"/>
      <c r="K43" s="339"/>
      <c r="L43" s="338"/>
      <c r="M43" s="320"/>
      <c r="N43" s="320"/>
      <c r="O43" s="320"/>
      <c r="P43" s="320"/>
      <c r="Q43" s="320"/>
      <c r="R43" s="320"/>
    </row>
    <row r="44" spans="1:245" ht="21" customHeight="1">
      <c r="A44" s="329" t="s">
        <v>366</v>
      </c>
      <c r="B44" s="353">
        <v>0</v>
      </c>
      <c r="C44" s="353">
        <v>0</v>
      </c>
      <c r="D44" s="344">
        <v>0</v>
      </c>
      <c r="E44" s="343">
        <v>0</v>
      </c>
      <c r="F44" s="334"/>
      <c r="G44" s="353">
        <v>0</v>
      </c>
      <c r="H44" s="353">
        <v>0</v>
      </c>
      <c r="I44" s="344">
        <v>0</v>
      </c>
      <c r="J44" s="355">
        <v>0</v>
      </c>
      <c r="K44" s="339"/>
      <c r="L44" s="344">
        <v>0</v>
      </c>
      <c r="M44" s="320"/>
      <c r="N44" s="320"/>
      <c r="O44" s="320"/>
      <c r="P44" s="320"/>
      <c r="Q44" s="320"/>
      <c r="R44" s="320"/>
    </row>
    <row r="45" spans="1:245" ht="21" customHeight="1">
      <c r="A45" s="329" t="s">
        <v>183</v>
      </c>
      <c r="B45" s="353">
        <v>0</v>
      </c>
      <c r="C45" s="353">
        <v>0</v>
      </c>
      <c r="D45" s="344">
        <v>0</v>
      </c>
      <c r="E45" s="343">
        <v>0</v>
      </c>
      <c r="F45" s="334"/>
      <c r="G45" s="353">
        <v>0</v>
      </c>
      <c r="H45" s="353">
        <v>0</v>
      </c>
      <c r="I45" s="344">
        <v>0</v>
      </c>
      <c r="J45" s="355">
        <v>0</v>
      </c>
      <c r="K45" s="339"/>
      <c r="L45" s="344">
        <v>0</v>
      </c>
      <c r="M45" s="320"/>
      <c r="N45" s="320"/>
      <c r="O45" s="320"/>
      <c r="P45" s="320"/>
      <c r="Q45" s="320"/>
      <c r="R45" s="320"/>
    </row>
    <row r="46" spans="1:245" ht="21" customHeight="1">
      <c r="A46" s="329" t="s">
        <v>184</v>
      </c>
      <c r="B46" s="353">
        <v>0</v>
      </c>
      <c r="C46" s="353">
        <v>0</v>
      </c>
      <c r="D46" s="344">
        <v>0</v>
      </c>
      <c r="E46" s="343">
        <v>0</v>
      </c>
      <c r="F46" s="334"/>
      <c r="G46" s="353">
        <v>0</v>
      </c>
      <c r="H46" s="353">
        <v>0</v>
      </c>
      <c r="I46" s="344">
        <v>0</v>
      </c>
      <c r="J46" s="355">
        <v>0</v>
      </c>
      <c r="K46" s="339"/>
      <c r="L46" s="344">
        <v>0</v>
      </c>
      <c r="M46" s="320"/>
      <c r="N46" s="320"/>
      <c r="O46" s="320"/>
      <c r="P46" s="320"/>
      <c r="Q46" s="320"/>
      <c r="R46" s="320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7"/>
      <c r="AD46" s="317"/>
      <c r="AE46" s="317"/>
      <c r="AF46" s="317"/>
      <c r="AG46" s="317"/>
      <c r="AH46" s="317"/>
      <c r="AI46" s="317"/>
      <c r="AJ46" s="317"/>
      <c r="AK46" s="317"/>
      <c r="AL46" s="317"/>
      <c r="AM46" s="317"/>
      <c r="AN46" s="317"/>
      <c r="AO46" s="317"/>
      <c r="AP46" s="317"/>
      <c r="AQ46" s="317"/>
      <c r="AR46" s="317"/>
      <c r="AS46" s="317"/>
      <c r="AT46" s="317"/>
      <c r="AU46" s="317"/>
      <c r="AV46" s="317"/>
      <c r="AW46" s="317"/>
      <c r="AX46" s="317"/>
      <c r="AY46" s="317"/>
      <c r="AZ46" s="317"/>
      <c r="BA46" s="317"/>
      <c r="BB46" s="317"/>
      <c r="BC46" s="317"/>
      <c r="BD46" s="317"/>
      <c r="BE46" s="317"/>
      <c r="BF46" s="317"/>
      <c r="BG46" s="317"/>
      <c r="BH46" s="317"/>
      <c r="BI46" s="317"/>
      <c r="BJ46" s="317"/>
      <c r="BK46" s="317"/>
      <c r="BL46" s="317"/>
      <c r="BM46" s="317"/>
      <c r="BN46" s="317"/>
      <c r="BO46" s="317"/>
      <c r="BP46" s="317"/>
      <c r="BQ46" s="317"/>
      <c r="BR46" s="317"/>
      <c r="BS46" s="317"/>
      <c r="BT46" s="317"/>
      <c r="BU46" s="317"/>
      <c r="BV46" s="317"/>
      <c r="BW46" s="317"/>
      <c r="BX46" s="317"/>
      <c r="BY46" s="317"/>
      <c r="BZ46" s="317"/>
      <c r="CA46" s="317"/>
      <c r="CB46" s="317"/>
      <c r="CC46" s="317"/>
      <c r="CD46" s="317"/>
      <c r="CE46" s="317"/>
      <c r="CF46" s="317"/>
      <c r="CG46" s="317"/>
      <c r="CH46" s="317"/>
      <c r="CI46" s="317"/>
      <c r="CJ46" s="317"/>
      <c r="CK46" s="317"/>
      <c r="CL46" s="317"/>
      <c r="CM46" s="317"/>
      <c r="CN46" s="317"/>
      <c r="CO46" s="317"/>
      <c r="CP46" s="317"/>
      <c r="CQ46" s="317"/>
      <c r="CR46" s="317"/>
      <c r="CS46" s="317"/>
      <c r="CT46" s="317"/>
      <c r="CU46" s="317"/>
      <c r="CV46" s="317"/>
      <c r="CW46" s="317"/>
      <c r="CX46" s="317"/>
      <c r="CY46" s="317"/>
      <c r="CZ46" s="317"/>
      <c r="DA46" s="317"/>
      <c r="DB46" s="317"/>
      <c r="DC46" s="317"/>
      <c r="DD46" s="317"/>
      <c r="DE46" s="317"/>
      <c r="DF46" s="317"/>
      <c r="DG46" s="317"/>
      <c r="DH46" s="317"/>
      <c r="DI46" s="317"/>
      <c r="DJ46" s="317"/>
      <c r="DK46" s="317"/>
      <c r="DL46" s="317"/>
      <c r="DM46" s="317"/>
      <c r="DN46" s="317"/>
      <c r="DO46" s="317"/>
      <c r="DP46" s="317"/>
      <c r="DQ46" s="317"/>
      <c r="DR46" s="317"/>
      <c r="DS46" s="317"/>
      <c r="DT46" s="317"/>
      <c r="DU46" s="317"/>
      <c r="DV46" s="317"/>
      <c r="DW46" s="317"/>
      <c r="DX46" s="317"/>
      <c r="DY46" s="317"/>
      <c r="DZ46" s="317"/>
      <c r="EA46" s="317"/>
      <c r="EB46" s="317"/>
      <c r="EC46" s="317"/>
      <c r="ED46" s="317"/>
      <c r="EE46" s="317"/>
      <c r="EF46" s="317"/>
      <c r="EG46" s="317"/>
      <c r="EH46" s="317"/>
      <c r="EI46" s="317"/>
      <c r="EJ46" s="317"/>
      <c r="EK46" s="317"/>
      <c r="EL46" s="317"/>
      <c r="EM46" s="317"/>
      <c r="EN46" s="317"/>
      <c r="EO46" s="317"/>
      <c r="EP46" s="317"/>
      <c r="EQ46" s="317"/>
      <c r="ER46" s="317"/>
      <c r="ES46" s="317"/>
      <c r="ET46" s="317"/>
      <c r="EU46" s="317"/>
      <c r="EV46" s="317"/>
      <c r="EW46" s="317"/>
      <c r="EX46" s="317"/>
      <c r="EY46" s="317"/>
      <c r="EZ46" s="317"/>
      <c r="FA46" s="317"/>
      <c r="FB46" s="317"/>
      <c r="FC46" s="317"/>
      <c r="FD46" s="317"/>
      <c r="FE46" s="317"/>
      <c r="FF46" s="317"/>
      <c r="FG46" s="317"/>
      <c r="FH46" s="317"/>
      <c r="FI46" s="317"/>
      <c r="FJ46" s="317"/>
      <c r="FK46" s="317"/>
      <c r="FL46" s="317"/>
      <c r="FM46" s="317"/>
      <c r="FN46" s="317"/>
      <c r="FO46" s="317"/>
      <c r="FP46" s="317"/>
      <c r="FQ46" s="317"/>
      <c r="FR46" s="317"/>
      <c r="FS46" s="317"/>
      <c r="FT46" s="317"/>
      <c r="FU46" s="317"/>
      <c r="FV46" s="317"/>
      <c r="FW46" s="317"/>
      <c r="FX46" s="317"/>
      <c r="FY46" s="317"/>
      <c r="FZ46" s="317"/>
      <c r="GA46" s="317"/>
      <c r="GB46" s="317"/>
      <c r="GC46" s="317"/>
      <c r="GD46" s="317"/>
      <c r="GE46" s="317"/>
      <c r="GF46" s="317"/>
      <c r="GG46" s="317"/>
      <c r="GH46" s="317"/>
      <c r="GI46" s="317"/>
      <c r="GJ46" s="317"/>
      <c r="GK46" s="317"/>
      <c r="GL46" s="317"/>
      <c r="GM46" s="317"/>
      <c r="GN46" s="317"/>
      <c r="GO46" s="317"/>
      <c r="GP46" s="317"/>
      <c r="GQ46" s="317"/>
      <c r="GR46" s="317"/>
      <c r="GS46" s="317"/>
      <c r="GT46" s="317"/>
      <c r="GU46" s="317"/>
      <c r="GV46" s="317"/>
      <c r="GW46" s="317"/>
      <c r="GX46" s="317"/>
      <c r="GY46" s="317"/>
      <c r="GZ46" s="317"/>
      <c r="HA46" s="317"/>
      <c r="HB46" s="317"/>
      <c r="HC46" s="317"/>
      <c r="HD46" s="317"/>
      <c r="HE46" s="317"/>
      <c r="HF46" s="317"/>
      <c r="HG46" s="317"/>
      <c r="HH46" s="317"/>
      <c r="HI46" s="317"/>
      <c r="HJ46" s="317"/>
      <c r="HK46" s="317"/>
      <c r="HL46" s="317"/>
      <c r="HM46" s="317"/>
      <c r="HN46" s="317"/>
      <c r="HO46" s="317"/>
      <c r="HP46" s="317"/>
      <c r="HQ46" s="317"/>
      <c r="HR46" s="317"/>
      <c r="HS46" s="317"/>
      <c r="HT46" s="317"/>
      <c r="HU46" s="317"/>
      <c r="HV46" s="317"/>
      <c r="HW46" s="317"/>
      <c r="HX46" s="317"/>
      <c r="HY46" s="317"/>
      <c r="HZ46" s="317"/>
      <c r="IA46" s="317"/>
      <c r="IB46" s="317"/>
      <c r="IC46" s="317"/>
      <c r="ID46" s="317"/>
      <c r="IE46" s="317"/>
      <c r="IF46" s="317"/>
      <c r="IG46" s="317"/>
      <c r="IH46" s="317"/>
      <c r="II46" s="317"/>
      <c r="IJ46" s="317"/>
      <c r="IK46" s="317"/>
    </row>
    <row r="47" spans="1:245" ht="21" customHeight="1">
      <c r="A47" s="329" t="s">
        <v>185</v>
      </c>
      <c r="B47" s="353">
        <v>0</v>
      </c>
      <c r="C47" s="353">
        <v>0</v>
      </c>
      <c r="D47" s="344">
        <v>0</v>
      </c>
      <c r="E47" s="343">
        <v>0</v>
      </c>
      <c r="F47" s="334"/>
      <c r="G47" s="353">
        <v>0</v>
      </c>
      <c r="H47" s="353">
        <v>0</v>
      </c>
      <c r="I47" s="344">
        <v>0</v>
      </c>
      <c r="J47" s="355">
        <v>0</v>
      </c>
      <c r="K47" s="339"/>
      <c r="L47" s="344">
        <v>0</v>
      </c>
      <c r="M47" s="320"/>
      <c r="N47" s="320"/>
      <c r="O47" s="320"/>
      <c r="P47" s="320"/>
      <c r="Q47" s="320"/>
      <c r="R47" s="320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7"/>
      <c r="AD47" s="317"/>
      <c r="AE47" s="317"/>
      <c r="AF47" s="317"/>
      <c r="AG47" s="317"/>
      <c r="AH47" s="317"/>
      <c r="AI47" s="317"/>
      <c r="AJ47" s="317"/>
      <c r="AK47" s="317"/>
      <c r="AL47" s="317"/>
      <c r="AM47" s="317"/>
      <c r="AN47" s="317"/>
      <c r="AO47" s="317"/>
      <c r="AP47" s="317"/>
      <c r="AQ47" s="317"/>
      <c r="AR47" s="317"/>
      <c r="AS47" s="317"/>
      <c r="AT47" s="317"/>
      <c r="AU47" s="317"/>
      <c r="AV47" s="317"/>
      <c r="AW47" s="317"/>
      <c r="AX47" s="317"/>
      <c r="AY47" s="317"/>
      <c r="AZ47" s="317"/>
      <c r="BA47" s="317"/>
      <c r="BB47" s="317"/>
      <c r="BC47" s="317"/>
      <c r="BD47" s="317"/>
      <c r="BE47" s="317"/>
      <c r="BF47" s="317"/>
      <c r="BG47" s="317"/>
      <c r="BH47" s="317"/>
      <c r="BI47" s="317"/>
      <c r="BJ47" s="317"/>
      <c r="BK47" s="317"/>
      <c r="BL47" s="317"/>
      <c r="BM47" s="317"/>
      <c r="BN47" s="317"/>
      <c r="BO47" s="317"/>
      <c r="BP47" s="317"/>
      <c r="BQ47" s="317"/>
      <c r="BR47" s="317"/>
      <c r="BS47" s="317"/>
      <c r="BT47" s="317"/>
      <c r="BU47" s="317"/>
      <c r="BV47" s="317"/>
      <c r="BW47" s="317"/>
      <c r="BX47" s="317"/>
      <c r="BY47" s="317"/>
      <c r="BZ47" s="317"/>
      <c r="CA47" s="317"/>
      <c r="CB47" s="317"/>
      <c r="CC47" s="317"/>
      <c r="CD47" s="317"/>
      <c r="CE47" s="317"/>
      <c r="CF47" s="317"/>
      <c r="CG47" s="317"/>
      <c r="CH47" s="317"/>
      <c r="CI47" s="317"/>
      <c r="CJ47" s="317"/>
      <c r="CK47" s="317"/>
      <c r="CL47" s="317"/>
      <c r="CM47" s="317"/>
      <c r="CN47" s="317"/>
      <c r="CO47" s="317"/>
      <c r="CP47" s="317"/>
      <c r="CQ47" s="317"/>
      <c r="CR47" s="317"/>
      <c r="CS47" s="317"/>
      <c r="CT47" s="317"/>
      <c r="CU47" s="317"/>
      <c r="CV47" s="317"/>
      <c r="CW47" s="317"/>
      <c r="CX47" s="317"/>
      <c r="CY47" s="317"/>
      <c r="CZ47" s="317"/>
      <c r="DA47" s="317"/>
      <c r="DB47" s="317"/>
      <c r="DC47" s="317"/>
      <c r="DD47" s="317"/>
      <c r="DE47" s="317"/>
      <c r="DF47" s="317"/>
      <c r="DG47" s="317"/>
      <c r="DH47" s="317"/>
      <c r="DI47" s="317"/>
      <c r="DJ47" s="317"/>
      <c r="DK47" s="317"/>
      <c r="DL47" s="317"/>
      <c r="DM47" s="317"/>
      <c r="DN47" s="317"/>
      <c r="DO47" s="317"/>
      <c r="DP47" s="317"/>
      <c r="DQ47" s="317"/>
      <c r="DR47" s="317"/>
      <c r="DS47" s="317"/>
      <c r="DT47" s="317"/>
      <c r="DU47" s="317"/>
      <c r="DV47" s="317"/>
      <c r="DW47" s="317"/>
      <c r="DX47" s="317"/>
      <c r="DY47" s="317"/>
      <c r="DZ47" s="317"/>
      <c r="EA47" s="317"/>
      <c r="EB47" s="317"/>
      <c r="EC47" s="317"/>
      <c r="ED47" s="317"/>
      <c r="EE47" s="317"/>
      <c r="EF47" s="317"/>
      <c r="EG47" s="317"/>
      <c r="EH47" s="317"/>
      <c r="EI47" s="317"/>
      <c r="EJ47" s="317"/>
      <c r="EK47" s="317"/>
      <c r="EL47" s="317"/>
      <c r="EM47" s="317"/>
      <c r="EN47" s="317"/>
      <c r="EO47" s="317"/>
      <c r="EP47" s="317"/>
      <c r="EQ47" s="317"/>
      <c r="ER47" s="317"/>
      <c r="ES47" s="317"/>
      <c r="ET47" s="317"/>
      <c r="EU47" s="317"/>
      <c r="EV47" s="317"/>
      <c r="EW47" s="317"/>
      <c r="EX47" s="317"/>
      <c r="EY47" s="317"/>
      <c r="EZ47" s="317"/>
      <c r="FA47" s="317"/>
      <c r="FB47" s="317"/>
      <c r="FC47" s="317"/>
      <c r="FD47" s="317"/>
      <c r="FE47" s="317"/>
      <c r="FF47" s="317"/>
      <c r="FG47" s="317"/>
      <c r="FH47" s="317"/>
      <c r="FI47" s="317"/>
      <c r="FJ47" s="317"/>
      <c r="FK47" s="317"/>
      <c r="FL47" s="317"/>
      <c r="FM47" s="317"/>
      <c r="FN47" s="317"/>
      <c r="FO47" s="317"/>
      <c r="FP47" s="317"/>
      <c r="FQ47" s="317"/>
      <c r="FR47" s="317"/>
      <c r="FS47" s="317"/>
      <c r="FT47" s="317"/>
      <c r="FU47" s="317"/>
      <c r="FV47" s="317"/>
      <c r="FW47" s="317"/>
      <c r="FX47" s="317"/>
      <c r="FY47" s="317"/>
      <c r="FZ47" s="317"/>
      <c r="GA47" s="317"/>
      <c r="GB47" s="317"/>
      <c r="GC47" s="317"/>
      <c r="GD47" s="317"/>
      <c r="GE47" s="317"/>
      <c r="GF47" s="317"/>
      <c r="GG47" s="317"/>
      <c r="GH47" s="317"/>
      <c r="GI47" s="317"/>
      <c r="GJ47" s="317"/>
      <c r="GK47" s="317"/>
      <c r="GL47" s="317"/>
      <c r="GM47" s="317"/>
      <c r="GN47" s="317"/>
      <c r="GO47" s="317"/>
      <c r="GP47" s="317"/>
      <c r="GQ47" s="317"/>
      <c r="GR47" s="317"/>
      <c r="GS47" s="317"/>
      <c r="GT47" s="317"/>
      <c r="GU47" s="317"/>
      <c r="GV47" s="317"/>
      <c r="GW47" s="317"/>
      <c r="GX47" s="317"/>
      <c r="GY47" s="317"/>
      <c r="GZ47" s="317"/>
      <c r="HA47" s="317"/>
      <c r="HB47" s="317"/>
      <c r="HC47" s="317"/>
      <c r="HD47" s="317"/>
      <c r="HE47" s="317"/>
      <c r="HF47" s="317"/>
      <c r="HG47" s="317"/>
      <c r="HH47" s="317"/>
      <c r="HI47" s="317"/>
      <c r="HJ47" s="317"/>
      <c r="HK47" s="317"/>
      <c r="HL47" s="317"/>
      <c r="HM47" s="317"/>
      <c r="HN47" s="317"/>
      <c r="HO47" s="317"/>
      <c r="HP47" s="317"/>
      <c r="HQ47" s="317"/>
      <c r="HR47" s="317"/>
      <c r="HS47" s="317"/>
      <c r="HT47" s="317"/>
      <c r="HU47" s="317"/>
      <c r="HV47" s="317"/>
      <c r="HW47" s="317"/>
      <c r="HX47" s="317"/>
      <c r="HY47" s="317"/>
      <c r="HZ47" s="317"/>
      <c r="IA47" s="317"/>
      <c r="IB47" s="317"/>
      <c r="IC47" s="317"/>
      <c r="ID47" s="317"/>
      <c r="IE47" s="317"/>
      <c r="IF47" s="317"/>
      <c r="IG47" s="317"/>
      <c r="IH47" s="317"/>
      <c r="II47" s="317"/>
      <c r="IJ47" s="317"/>
      <c r="IK47" s="317"/>
    </row>
    <row r="48" spans="1:245" ht="21" customHeight="1">
      <c r="A48" s="329" t="s">
        <v>186</v>
      </c>
      <c r="B48" s="353">
        <v>0</v>
      </c>
      <c r="C48" s="353">
        <v>0</v>
      </c>
      <c r="D48" s="344">
        <v>0</v>
      </c>
      <c r="E48" s="343">
        <v>0</v>
      </c>
      <c r="F48" s="334"/>
      <c r="G48" s="353">
        <v>0</v>
      </c>
      <c r="H48" s="353">
        <v>0</v>
      </c>
      <c r="I48" s="344">
        <v>0</v>
      </c>
      <c r="J48" s="355">
        <v>0</v>
      </c>
      <c r="K48" s="339"/>
      <c r="L48" s="344">
        <v>0</v>
      </c>
      <c r="M48" s="320"/>
      <c r="N48" s="320"/>
      <c r="O48" s="320"/>
      <c r="P48" s="320"/>
      <c r="Q48" s="320"/>
      <c r="R48" s="320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7"/>
      <c r="AD48" s="317"/>
      <c r="AE48" s="317"/>
      <c r="AF48" s="317"/>
      <c r="AG48" s="317"/>
      <c r="AH48" s="317"/>
      <c r="AI48" s="317"/>
      <c r="AJ48" s="317"/>
      <c r="AK48" s="317"/>
      <c r="AL48" s="317"/>
      <c r="AM48" s="317"/>
      <c r="AN48" s="317"/>
      <c r="AO48" s="317"/>
      <c r="AP48" s="317"/>
      <c r="AQ48" s="317"/>
      <c r="AR48" s="317"/>
      <c r="AS48" s="317"/>
      <c r="AT48" s="317"/>
      <c r="AU48" s="317"/>
      <c r="AV48" s="317"/>
      <c r="AW48" s="317"/>
      <c r="AX48" s="317"/>
      <c r="AY48" s="317"/>
      <c r="AZ48" s="317"/>
      <c r="BA48" s="317"/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7"/>
      <c r="BR48" s="317"/>
      <c r="BS48" s="317"/>
      <c r="BT48" s="317"/>
      <c r="BU48" s="317"/>
      <c r="BV48" s="317"/>
      <c r="BW48" s="317"/>
      <c r="BX48" s="317"/>
      <c r="BY48" s="317"/>
      <c r="BZ48" s="317"/>
      <c r="CA48" s="317"/>
      <c r="CB48" s="317"/>
      <c r="CC48" s="317"/>
      <c r="CD48" s="317"/>
      <c r="CE48" s="317"/>
      <c r="CF48" s="317"/>
      <c r="CG48" s="317"/>
      <c r="CH48" s="317"/>
      <c r="CI48" s="317"/>
      <c r="CJ48" s="317"/>
      <c r="CK48" s="317"/>
      <c r="CL48" s="317"/>
      <c r="CM48" s="317"/>
      <c r="CN48" s="317"/>
      <c r="CO48" s="317"/>
      <c r="CP48" s="317"/>
      <c r="CQ48" s="317"/>
      <c r="CR48" s="317"/>
      <c r="CS48" s="317"/>
      <c r="CT48" s="317"/>
      <c r="CU48" s="317"/>
      <c r="CV48" s="317"/>
      <c r="CW48" s="317"/>
      <c r="CX48" s="317"/>
      <c r="CY48" s="317"/>
      <c r="CZ48" s="317"/>
      <c r="DA48" s="317"/>
      <c r="DB48" s="317"/>
      <c r="DC48" s="317"/>
      <c r="DD48" s="317"/>
      <c r="DE48" s="317"/>
      <c r="DF48" s="317"/>
      <c r="DG48" s="317"/>
      <c r="DH48" s="317"/>
      <c r="DI48" s="317"/>
      <c r="DJ48" s="317"/>
      <c r="DK48" s="317"/>
      <c r="DL48" s="317"/>
      <c r="DM48" s="317"/>
      <c r="DN48" s="317"/>
      <c r="DO48" s="317"/>
      <c r="DP48" s="317"/>
      <c r="DQ48" s="317"/>
      <c r="DR48" s="317"/>
      <c r="DS48" s="317"/>
      <c r="DT48" s="317"/>
      <c r="DU48" s="317"/>
      <c r="DV48" s="317"/>
      <c r="DW48" s="317"/>
      <c r="DX48" s="317"/>
      <c r="DY48" s="317"/>
      <c r="DZ48" s="317"/>
      <c r="EA48" s="317"/>
      <c r="EB48" s="317"/>
      <c r="EC48" s="317"/>
      <c r="ED48" s="317"/>
      <c r="EE48" s="317"/>
      <c r="EF48" s="317"/>
      <c r="EG48" s="317"/>
      <c r="EH48" s="317"/>
      <c r="EI48" s="317"/>
      <c r="EJ48" s="317"/>
      <c r="EK48" s="317"/>
      <c r="EL48" s="317"/>
      <c r="EM48" s="317"/>
      <c r="EN48" s="317"/>
      <c r="EO48" s="317"/>
      <c r="EP48" s="317"/>
      <c r="EQ48" s="317"/>
      <c r="ER48" s="317"/>
      <c r="ES48" s="317"/>
      <c r="ET48" s="317"/>
      <c r="EU48" s="317"/>
      <c r="EV48" s="317"/>
      <c r="EW48" s="317"/>
      <c r="EX48" s="317"/>
      <c r="EY48" s="317"/>
      <c r="EZ48" s="317"/>
      <c r="FA48" s="317"/>
      <c r="FB48" s="317"/>
      <c r="FC48" s="317"/>
      <c r="FD48" s="317"/>
      <c r="FE48" s="317"/>
      <c r="FF48" s="317"/>
      <c r="FG48" s="317"/>
      <c r="FH48" s="317"/>
      <c r="FI48" s="317"/>
      <c r="FJ48" s="317"/>
      <c r="FK48" s="317"/>
      <c r="FL48" s="317"/>
      <c r="FM48" s="317"/>
      <c r="FN48" s="317"/>
      <c r="FO48" s="317"/>
      <c r="FP48" s="317"/>
      <c r="FQ48" s="317"/>
      <c r="FR48" s="317"/>
      <c r="FS48" s="317"/>
      <c r="FT48" s="317"/>
      <c r="FU48" s="317"/>
      <c r="FV48" s="317"/>
      <c r="FW48" s="317"/>
      <c r="FX48" s="317"/>
      <c r="FY48" s="317"/>
      <c r="FZ48" s="317"/>
      <c r="GA48" s="317"/>
      <c r="GB48" s="317"/>
      <c r="GC48" s="317"/>
      <c r="GD48" s="317"/>
      <c r="GE48" s="317"/>
      <c r="GF48" s="317"/>
      <c r="GG48" s="317"/>
      <c r="GH48" s="317"/>
      <c r="GI48" s="317"/>
      <c r="GJ48" s="317"/>
      <c r="GK48" s="317"/>
      <c r="GL48" s="317"/>
      <c r="GM48" s="317"/>
      <c r="GN48" s="317"/>
      <c r="GO48" s="317"/>
      <c r="GP48" s="317"/>
      <c r="GQ48" s="317"/>
      <c r="GR48" s="317"/>
      <c r="GS48" s="317"/>
      <c r="GT48" s="317"/>
      <c r="GU48" s="317"/>
      <c r="GV48" s="317"/>
      <c r="GW48" s="317"/>
      <c r="GX48" s="317"/>
      <c r="GY48" s="317"/>
      <c r="GZ48" s="317"/>
      <c r="HA48" s="317"/>
      <c r="HB48" s="317"/>
      <c r="HC48" s="317"/>
      <c r="HD48" s="317"/>
      <c r="HE48" s="317"/>
      <c r="HF48" s="317"/>
      <c r="HG48" s="317"/>
      <c r="HH48" s="317"/>
      <c r="HI48" s="317"/>
      <c r="HJ48" s="317"/>
      <c r="HK48" s="317"/>
      <c r="HL48" s="317"/>
      <c r="HM48" s="317"/>
      <c r="HN48" s="317"/>
      <c r="HO48" s="317"/>
      <c r="HP48" s="317"/>
      <c r="HQ48" s="317"/>
      <c r="HR48" s="317"/>
      <c r="HS48" s="317"/>
      <c r="HT48" s="317"/>
      <c r="HU48" s="317"/>
      <c r="HV48" s="317"/>
      <c r="HW48" s="317"/>
      <c r="HX48" s="317"/>
      <c r="HY48" s="317"/>
      <c r="HZ48" s="317"/>
      <c r="IA48" s="317"/>
      <c r="IB48" s="317"/>
      <c r="IC48" s="317"/>
      <c r="ID48" s="317"/>
      <c r="IE48" s="317"/>
      <c r="IF48" s="317"/>
      <c r="IG48" s="317"/>
      <c r="IH48" s="317"/>
      <c r="II48" s="317"/>
      <c r="IJ48" s="317"/>
      <c r="IK48" s="317"/>
    </row>
    <row r="49" spans="1:245" ht="21" customHeight="1">
      <c r="A49" s="329" t="s">
        <v>187</v>
      </c>
      <c r="B49" s="353">
        <v>0</v>
      </c>
      <c r="C49" s="353">
        <v>0</v>
      </c>
      <c r="D49" s="344">
        <v>0</v>
      </c>
      <c r="E49" s="343">
        <v>0</v>
      </c>
      <c r="F49" s="334"/>
      <c r="G49" s="353">
        <v>0</v>
      </c>
      <c r="H49" s="353">
        <v>0</v>
      </c>
      <c r="I49" s="344">
        <v>0</v>
      </c>
      <c r="J49" s="355">
        <v>0</v>
      </c>
      <c r="K49" s="339"/>
      <c r="L49" s="344">
        <v>0</v>
      </c>
      <c r="M49" s="320"/>
      <c r="N49" s="320"/>
      <c r="O49" s="320"/>
      <c r="P49" s="320"/>
      <c r="Q49" s="320"/>
      <c r="R49" s="320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317"/>
      <c r="AG49" s="317"/>
      <c r="AH49" s="317"/>
      <c r="AI49" s="317"/>
      <c r="AJ49" s="317"/>
      <c r="AK49" s="317"/>
      <c r="AL49" s="317"/>
      <c r="AM49" s="317"/>
      <c r="AN49" s="317"/>
      <c r="AO49" s="317"/>
      <c r="AP49" s="317"/>
      <c r="AQ49" s="317"/>
      <c r="AR49" s="317"/>
      <c r="AS49" s="317"/>
      <c r="AT49" s="317"/>
      <c r="AU49" s="317"/>
      <c r="AV49" s="317"/>
      <c r="AW49" s="317"/>
      <c r="AX49" s="317"/>
      <c r="AY49" s="317"/>
      <c r="AZ49" s="317"/>
      <c r="BA49" s="317"/>
      <c r="BB49" s="317"/>
      <c r="BC49" s="317"/>
      <c r="BD49" s="317"/>
      <c r="BE49" s="317"/>
      <c r="BF49" s="317"/>
      <c r="BG49" s="317"/>
      <c r="BH49" s="317"/>
      <c r="BI49" s="317"/>
      <c r="BJ49" s="317"/>
      <c r="BK49" s="317"/>
      <c r="BL49" s="317"/>
      <c r="BM49" s="317"/>
      <c r="BN49" s="317"/>
      <c r="BO49" s="317"/>
      <c r="BP49" s="317"/>
      <c r="BQ49" s="317"/>
      <c r="BR49" s="317"/>
      <c r="BS49" s="317"/>
      <c r="BT49" s="317"/>
      <c r="BU49" s="317"/>
      <c r="BV49" s="317"/>
      <c r="BW49" s="317"/>
      <c r="BX49" s="317"/>
      <c r="BY49" s="317"/>
      <c r="BZ49" s="317"/>
      <c r="CA49" s="317"/>
      <c r="CB49" s="317"/>
      <c r="CC49" s="317"/>
      <c r="CD49" s="317"/>
      <c r="CE49" s="317"/>
      <c r="CF49" s="317"/>
      <c r="CG49" s="317"/>
      <c r="CH49" s="317"/>
      <c r="CI49" s="317"/>
      <c r="CJ49" s="317"/>
      <c r="CK49" s="317"/>
      <c r="CL49" s="317"/>
      <c r="CM49" s="317"/>
      <c r="CN49" s="317"/>
      <c r="CO49" s="317"/>
      <c r="CP49" s="317"/>
      <c r="CQ49" s="317"/>
      <c r="CR49" s="317"/>
      <c r="CS49" s="317"/>
      <c r="CT49" s="317"/>
      <c r="CU49" s="317"/>
      <c r="CV49" s="317"/>
      <c r="CW49" s="317"/>
      <c r="CX49" s="317"/>
      <c r="CY49" s="317"/>
      <c r="CZ49" s="317"/>
      <c r="DA49" s="317"/>
      <c r="DB49" s="317"/>
      <c r="DC49" s="317"/>
      <c r="DD49" s="317"/>
      <c r="DE49" s="317"/>
      <c r="DF49" s="317"/>
      <c r="DG49" s="317"/>
      <c r="DH49" s="317"/>
      <c r="DI49" s="317"/>
      <c r="DJ49" s="317"/>
      <c r="DK49" s="317"/>
      <c r="DL49" s="317"/>
      <c r="DM49" s="317"/>
      <c r="DN49" s="317"/>
      <c r="DO49" s="317"/>
      <c r="DP49" s="317"/>
      <c r="DQ49" s="317"/>
      <c r="DR49" s="317"/>
      <c r="DS49" s="317"/>
      <c r="DT49" s="317"/>
      <c r="DU49" s="317"/>
      <c r="DV49" s="317"/>
      <c r="DW49" s="317"/>
      <c r="DX49" s="317"/>
      <c r="DY49" s="317"/>
      <c r="DZ49" s="317"/>
      <c r="EA49" s="317"/>
      <c r="EB49" s="317"/>
      <c r="EC49" s="317"/>
      <c r="ED49" s="317"/>
      <c r="EE49" s="317"/>
      <c r="EF49" s="317"/>
      <c r="EG49" s="317"/>
      <c r="EH49" s="317"/>
      <c r="EI49" s="317"/>
      <c r="EJ49" s="317"/>
      <c r="EK49" s="317"/>
      <c r="EL49" s="317"/>
      <c r="EM49" s="317"/>
      <c r="EN49" s="317"/>
      <c r="EO49" s="317"/>
      <c r="EP49" s="317"/>
      <c r="EQ49" s="317"/>
      <c r="ER49" s="317"/>
      <c r="ES49" s="317"/>
      <c r="ET49" s="317"/>
      <c r="EU49" s="317"/>
      <c r="EV49" s="317"/>
      <c r="EW49" s="317"/>
      <c r="EX49" s="317"/>
      <c r="EY49" s="317"/>
      <c r="EZ49" s="317"/>
      <c r="FA49" s="317"/>
      <c r="FB49" s="317"/>
      <c r="FC49" s="317"/>
      <c r="FD49" s="317"/>
      <c r="FE49" s="317"/>
      <c r="FF49" s="317"/>
      <c r="FG49" s="317"/>
      <c r="FH49" s="317"/>
      <c r="FI49" s="317"/>
      <c r="FJ49" s="317"/>
      <c r="FK49" s="317"/>
      <c r="FL49" s="317"/>
      <c r="FM49" s="317"/>
      <c r="FN49" s="317"/>
      <c r="FO49" s="317"/>
      <c r="FP49" s="317"/>
      <c r="FQ49" s="317"/>
      <c r="FR49" s="317"/>
      <c r="FS49" s="317"/>
      <c r="FT49" s="317"/>
      <c r="FU49" s="317"/>
      <c r="FV49" s="317"/>
      <c r="FW49" s="317"/>
      <c r="FX49" s="317"/>
      <c r="FY49" s="317"/>
      <c r="FZ49" s="317"/>
      <c r="GA49" s="317"/>
      <c r="GB49" s="317"/>
      <c r="GC49" s="317"/>
      <c r="GD49" s="317"/>
      <c r="GE49" s="317"/>
      <c r="GF49" s="317"/>
      <c r="GG49" s="317"/>
      <c r="GH49" s="317"/>
      <c r="GI49" s="317"/>
      <c r="GJ49" s="317"/>
      <c r="GK49" s="317"/>
      <c r="GL49" s="317"/>
      <c r="GM49" s="317"/>
      <c r="GN49" s="317"/>
      <c r="GO49" s="317"/>
      <c r="GP49" s="317"/>
      <c r="GQ49" s="317"/>
      <c r="GR49" s="317"/>
      <c r="GS49" s="317"/>
      <c r="GT49" s="317"/>
      <c r="GU49" s="317"/>
      <c r="GV49" s="317"/>
      <c r="GW49" s="317"/>
      <c r="GX49" s="317"/>
      <c r="GY49" s="317"/>
      <c r="GZ49" s="317"/>
      <c r="HA49" s="317"/>
      <c r="HB49" s="317"/>
      <c r="HC49" s="317"/>
      <c r="HD49" s="317"/>
      <c r="HE49" s="317"/>
      <c r="HF49" s="317"/>
      <c r="HG49" s="317"/>
      <c r="HH49" s="317"/>
      <c r="HI49" s="317"/>
      <c r="HJ49" s="317"/>
      <c r="HK49" s="317"/>
      <c r="HL49" s="317"/>
      <c r="HM49" s="317"/>
      <c r="HN49" s="317"/>
      <c r="HO49" s="317"/>
      <c r="HP49" s="317"/>
      <c r="HQ49" s="317"/>
      <c r="HR49" s="317"/>
      <c r="HS49" s="317"/>
      <c r="HT49" s="317"/>
      <c r="HU49" s="317"/>
      <c r="HV49" s="317"/>
      <c r="HW49" s="317"/>
      <c r="HX49" s="317"/>
      <c r="HY49" s="317"/>
      <c r="HZ49" s="317"/>
      <c r="IA49" s="317"/>
      <c r="IB49" s="317"/>
      <c r="IC49" s="317"/>
      <c r="ID49" s="317"/>
      <c r="IE49" s="317"/>
      <c r="IF49" s="317"/>
      <c r="IG49" s="317"/>
      <c r="IH49" s="317"/>
      <c r="II49" s="317"/>
      <c r="IJ49" s="317"/>
      <c r="IK49" s="317"/>
    </row>
    <row r="50" spans="1:245" ht="21" customHeight="1">
      <c r="A50" s="329" t="s">
        <v>188</v>
      </c>
      <c r="B50" s="353">
        <v>0</v>
      </c>
      <c r="C50" s="353">
        <v>0</v>
      </c>
      <c r="D50" s="344">
        <v>0</v>
      </c>
      <c r="E50" s="343">
        <v>0</v>
      </c>
      <c r="F50" s="334"/>
      <c r="G50" s="353">
        <v>0</v>
      </c>
      <c r="H50" s="353">
        <v>0</v>
      </c>
      <c r="I50" s="344">
        <v>0</v>
      </c>
      <c r="J50" s="355">
        <v>0</v>
      </c>
      <c r="K50" s="339"/>
      <c r="L50" s="344">
        <v>0</v>
      </c>
      <c r="M50" s="320"/>
      <c r="N50" s="320"/>
      <c r="O50" s="320"/>
      <c r="P50" s="320"/>
      <c r="Q50" s="320"/>
      <c r="R50" s="320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7"/>
      <c r="AD50" s="317"/>
      <c r="AE50" s="317"/>
      <c r="AF50" s="317"/>
      <c r="AG50" s="317"/>
      <c r="AH50" s="317"/>
      <c r="AI50" s="317"/>
      <c r="AJ50" s="317"/>
      <c r="AK50" s="317"/>
      <c r="AL50" s="317"/>
      <c r="AM50" s="317"/>
      <c r="AN50" s="317"/>
      <c r="AO50" s="317"/>
      <c r="AP50" s="317"/>
      <c r="AQ50" s="317"/>
      <c r="AR50" s="317"/>
      <c r="AS50" s="317"/>
      <c r="AT50" s="317"/>
      <c r="AU50" s="317"/>
      <c r="AV50" s="317"/>
      <c r="AW50" s="317"/>
      <c r="AX50" s="317"/>
      <c r="AY50" s="317"/>
      <c r="AZ50" s="317"/>
      <c r="BA50" s="317"/>
      <c r="BB50" s="317"/>
      <c r="BC50" s="317"/>
      <c r="BD50" s="317"/>
      <c r="BE50" s="317"/>
      <c r="BF50" s="317"/>
      <c r="BG50" s="317"/>
      <c r="BH50" s="317"/>
      <c r="BI50" s="317"/>
      <c r="BJ50" s="317"/>
      <c r="BK50" s="317"/>
      <c r="BL50" s="317"/>
      <c r="BM50" s="317"/>
      <c r="BN50" s="317"/>
      <c r="BO50" s="317"/>
      <c r="BP50" s="317"/>
      <c r="BQ50" s="317"/>
      <c r="BR50" s="317"/>
      <c r="BS50" s="317"/>
      <c r="BT50" s="317"/>
      <c r="BU50" s="317"/>
      <c r="BV50" s="317"/>
      <c r="BW50" s="317"/>
      <c r="BX50" s="317"/>
      <c r="BY50" s="317"/>
      <c r="BZ50" s="317"/>
      <c r="CA50" s="317"/>
      <c r="CB50" s="317"/>
      <c r="CC50" s="317"/>
      <c r="CD50" s="317"/>
      <c r="CE50" s="317"/>
      <c r="CF50" s="317"/>
      <c r="CG50" s="317"/>
      <c r="CH50" s="317"/>
      <c r="CI50" s="317"/>
      <c r="CJ50" s="317"/>
      <c r="CK50" s="317"/>
      <c r="CL50" s="317"/>
      <c r="CM50" s="317"/>
      <c r="CN50" s="317"/>
      <c r="CO50" s="317"/>
      <c r="CP50" s="317"/>
      <c r="CQ50" s="317"/>
      <c r="CR50" s="317"/>
      <c r="CS50" s="317"/>
      <c r="CT50" s="317"/>
      <c r="CU50" s="317"/>
      <c r="CV50" s="317"/>
      <c r="CW50" s="317"/>
      <c r="CX50" s="317"/>
      <c r="CY50" s="317"/>
      <c r="CZ50" s="317"/>
      <c r="DA50" s="317"/>
      <c r="DB50" s="317"/>
      <c r="DC50" s="317"/>
      <c r="DD50" s="317"/>
      <c r="DE50" s="317"/>
      <c r="DF50" s="317"/>
      <c r="DG50" s="317"/>
      <c r="DH50" s="317"/>
      <c r="DI50" s="317"/>
      <c r="DJ50" s="317"/>
      <c r="DK50" s="317"/>
      <c r="DL50" s="317"/>
      <c r="DM50" s="317"/>
      <c r="DN50" s="317"/>
      <c r="DO50" s="317"/>
      <c r="DP50" s="317"/>
      <c r="DQ50" s="317"/>
      <c r="DR50" s="317"/>
      <c r="DS50" s="317"/>
      <c r="DT50" s="317"/>
      <c r="DU50" s="317"/>
      <c r="DV50" s="317"/>
      <c r="DW50" s="317"/>
      <c r="DX50" s="317"/>
      <c r="DY50" s="317"/>
      <c r="DZ50" s="317"/>
      <c r="EA50" s="317"/>
      <c r="EB50" s="317"/>
      <c r="EC50" s="317"/>
      <c r="ED50" s="317"/>
      <c r="EE50" s="317"/>
      <c r="EF50" s="317"/>
      <c r="EG50" s="317"/>
      <c r="EH50" s="317"/>
      <c r="EI50" s="317"/>
      <c r="EJ50" s="317"/>
      <c r="EK50" s="317"/>
      <c r="EL50" s="317"/>
      <c r="EM50" s="317"/>
      <c r="EN50" s="317"/>
      <c r="EO50" s="317"/>
      <c r="EP50" s="317"/>
      <c r="EQ50" s="317"/>
      <c r="ER50" s="317"/>
      <c r="ES50" s="317"/>
      <c r="ET50" s="317"/>
      <c r="EU50" s="317"/>
      <c r="EV50" s="317"/>
      <c r="EW50" s="317"/>
      <c r="EX50" s="317"/>
      <c r="EY50" s="317"/>
      <c r="EZ50" s="317"/>
      <c r="FA50" s="317"/>
      <c r="FB50" s="317"/>
      <c r="FC50" s="317"/>
      <c r="FD50" s="317"/>
      <c r="FE50" s="317"/>
      <c r="FF50" s="317"/>
      <c r="FG50" s="317"/>
      <c r="FH50" s="317"/>
      <c r="FI50" s="317"/>
      <c r="FJ50" s="317"/>
      <c r="FK50" s="317"/>
      <c r="FL50" s="317"/>
      <c r="FM50" s="317"/>
      <c r="FN50" s="317"/>
      <c r="FO50" s="317"/>
      <c r="FP50" s="317"/>
      <c r="FQ50" s="317"/>
      <c r="FR50" s="317"/>
      <c r="FS50" s="317"/>
      <c r="FT50" s="317"/>
      <c r="FU50" s="317"/>
      <c r="FV50" s="317"/>
      <c r="FW50" s="317"/>
      <c r="FX50" s="317"/>
      <c r="FY50" s="317"/>
      <c r="FZ50" s="317"/>
      <c r="GA50" s="317"/>
      <c r="GB50" s="317"/>
      <c r="GC50" s="317"/>
      <c r="GD50" s="317"/>
      <c r="GE50" s="317"/>
      <c r="GF50" s="317"/>
      <c r="GG50" s="317"/>
      <c r="GH50" s="317"/>
      <c r="GI50" s="317"/>
      <c r="GJ50" s="317"/>
      <c r="GK50" s="317"/>
      <c r="GL50" s="317"/>
      <c r="GM50" s="317"/>
      <c r="GN50" s="317"/>
      <c r="GO50" s="317"/>
      <c r="GP50" s="317"/>
      <c r="GQ50" s="317"/>
      <c r="GR50" s="317"/>
      <c r="GS50" s="317"/>
      <c r="GT50" s="317"/>
      <c r="GU50" s="317"/>
      <c r="GV50" s="317"/>
      <c r="GW50" s="317"/>
      <c r="GX50" s="317"/>
      <c r="GY50" s="317"/>
      <c r="GZ50" s="317"/>
      <c r="HA50" s="317"/>
      <c r="HB50" s="317"/>
      <c r="HC50" s="317"/>
      <c r="HD50" s="317"/>
      <c r="HE50" s="317"/>
      <c r="HF50" s="317"/>
      <c r="HG50" s="317"/>
      <c r="HH50" s="317"/>
      <c r="HI50" s="317"/>
      <c r="HJ50" s="317"/>
      <c r="HK50" s="317"/>
      <c r="HL50" s="317"/>
      <c r="HM50" s="317"/>
      <c r="HN50" s="317"/>
      <c r="HO50" s="317"/>
      <c r="HP50" s="317"/>
      <c r="HQ50" s="317"/>
      <c r="HR50" s="317"/>
      <c r="HS50" s="317"/>
      <c r="HT50" s="317"/>
      <c r="HU50" s="317"/>
      <c r="HV50" s="317"/>
      <c r="HW50" s="317"/>
      <c r="HX50" s="317"/>
      <c r="HY50" s="317"/>
      <c r="HZ50" s="317"/>
      <c r="IA50" s="317"/>
      <c r="IB50" s="317"/>
      <c r="IC50" s="317"/>
      <c r="ID50" s="317"/>
      <c r="IE50" s="317"/>
      <c r="IF50" s="317"/>
      <c r="IG50" s="317"/>
      <c r="IH50" s="317"/>
      <c r="II50" s="317"/>
      <c r="IJ50" s="317"/>
      <c r="IK50" s="317"/>
    </row>
    <row r="51" spans="1:245" ht="21" customHeight="1">
      <c r="A51" s="329" t="s">
        <v>189</v>
      </c>
      <c r="B51" s="353">
        <v>0</v>
      </c>
      <c r="C51" s="353">
        <v>0</v>
      </c>
      <c r="D51" s="344">
        <v>0</v>
      </c>
      <c r="E51" s="343">
        <v>0</v>
      </c>
      <c r="F51" s="334"/>
      <c r="G51" s="353">
        <v>0</v>
      </c>
      <c r="H51" s="353">
        <v>0</v>
      </c>
      <c r="I51" s="344">
        <v>0</v>
      </c>
      <c r="J51" s="355">
        <v>0</v>
      </c>
      <c r="K51" s="339"/>
      <c r="L51" s="344">
        <v>0</v>
      </c>
      <c r="M51" s="320"/>
      <c r="N51" s="320"/>
      <c r="O51" s="320"/>
      <c r="P51" s="320"/>
      <c r="Q51" s="320"/>
      <c r="R51" s="320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317"/>
      <c r="AE51" s="317"/>
      <c r="AF51" s="317"/>
      <c r="AG51" s="317"/>
      <c r="AH51" s="317"/>
      <c r="AI51" s="317"/>
      <c r="AJ51" s="317"/>
      <c r="AK51" s="317"/>
      <c r="AL51" s="317"/>
      <c r="AM51" s="317"/>
      <c r="AN51" s="317"/>
      <c r="AO51" s="317"/>
      <c r="AP51" s="317"/>
      <c r="AQ51" s="317"/>
      <c r="AR51" s="317"/>
      <c r="AS51" s="317"/>
      <c r="AT51" s="317"/>
      <c r="AU51" s="317"/>
      <c r="AV51" s="317"/>
      <c r="AW51" s="317"/>
      <c r="AX51" s="317"/>
      <c r="AY51" s="317"/>
      <c r="AZ51" s="317"/>
      <c r="BA51" s="317"/>
      <c r="BB51" s="317"/>
      <c r="BC51" s="317"/>
      <c r="BD51" s="317"/>
      <c r="BE51" s="317"/>
      <c r="BF51" s="317"/>
      <c r="BG51" s="317"/>
      <c r="BH51" s="317"/>
      <c r="BI51" s="317"/>
      <c r="BJ51" s="317"/>
      <c r="BK51" s="317"/>
      <c r="BL51" s="317"/>
      <c r="BM51" s="317"/>
      <c r="BN51" s="317"/>
      <c r="BO51" s="317"/>
      <c r="BP51" s="317"/>
      <c r="BQ51" s="317"/>
      <c r="BR51" s="317"/>
      <c r="BS51" s="317"/>
      <c r="BT51" s="317"/>
      <c r="BU51" s="317"/>
      <c r="BV51" s="317"/>
      <c r="BW51" s="317"/>
      <c r="BX51" s="317"/>
      <c r="BY51" s="317"/>
      <c r="BZ51" s="317"/>
      <c r="CA51" s="317"/>
      <c r="CB51" s="317"/>
      <c r="CC51" s="317"/>
      <c r="CD51" s="317"/>
      <c r="CE51" s="317"/>
      <c r="CF51" s="317"/>
      <c r="CG51" s="317"/>
      <c r="CH51" s="317"/>
      <c r="CI51" s="317"/>
      <c r="CJ51" s="317"/>
      <c r="CK51" s="317"/>
      <c r="CL51" s="317"/>
      <c r="CM51" s="317"/>
      <c r="CN51" s="317"/>
      <c r="CO51" s="317"/>
      <c r="CP51" s="317"/>
      <c r="CQ51" s="317"/>
      <c r="CR51" s="317"/>
      <c r="CS51" s="317"/>
      <c r="CT51" s="317"/>
      <c r="CU51" s="317"/>
      <c r="CV51" s="317"/>
      <c r="CW51" s="317"/>
      <c r="CX51" s="317"/>
      <c r="CY51" s="317"/>
      <c r="CZ51" s="317"/>
      <c r="DA51" s="317"/>
      <c r="DB51" s="317"/>
      <c r="DC51" s="317"/>
      <c r="DD51" s="317"/>
      <c r="DE51" s="317"/>
      <c r="DF51" s="317"/>
      <c r="DG51" s="317"/>
      <c r="DH51" s="317"/>
      <c r="DI51" s="317"/>
      <c r="DJ51" s="317"/>
      <c r="DK51" s="317"/>
      <c r="DL51" s="317"/>
      <c r="DM51" s="317"/>
      <c r="DN51" s="317"/>
      <c r="DO51" s="317"/>
      <c r="DP51" s="317"/>
      <c r="DQ51" s="317"/>
      <c r="DR51" s="317"/>
      <c r="DS51" s="317"/>
      <c r="DT51" s="317"/>
      <c r="DU51" s="317"/>
      <c r="DV51" s="317"/>
      <c r="DW51" s="317"/>
      <c r="DX51" s="317"/>
      <c r="DY51" s="317"/>
      <c r="DZ51" s="317"/>
      <c r="EA51" s="317"/>
      <c r="EB51" s="317"/>
      <c r="EC51" s="317"/>
      <c r="ED51" s="317"/>
      <c r="EE51" s="317"/>
      <c r="EF51" s="317"/>
      <c r="EG51" s="317"/>
      <c r="EH51" s="317"/>
      <c r="EI51" s="317"/>
      <c r="EJ51" s="317"/>
      <c r="EK51" s="317"/>
      <c r="EL51" s="317"/>
      <c r="EM51" s="317"/>
      <c r="EN51" s="317"/>
      <c r="EO51" s="317"/>
      <c r="EP51" s="317"/>
      <c r="EQ51" s="317"/>
      <c r="ER51" s="317"/>
      <c r="ES51" s="317"/>
      <c r="ET51" s="317"/>
      <c r="EU51" s="317"/>
      <c r="EV51" s="317"/>
      <c r="EW51" s="317"/>
      <c r="EX51" s="317"/>
      <c r="EY51" s="317"/>
      <c r="EZ51" s="317"/>
      <c r="FA51" s="317"/>
      <c r="FB51" s="317"/>
      <c r="FC51" s="317"/>
      <c r="FD51" s="317"/>
      <c r="FE51" s="317"/>
      <c r="FF51" s="317"/>
      <c r="FG51" s="317"/>
      <c r="FH51" s="317"/>
      <c r="FI51" s="317"/>
      <c r="FJ51" s="317"/>
      <c r="FK51" s="317"/>
      <c r="FL51" s="317"/>
      <c r="FM51" s="317"/>
      <c r="FN51" s="317"/>
      <c r="FO51" s="317"/>
      <c r="FP51" s="317"/>
      <c r="FQ51" s="317"/>
      <c r="FR51" s="317"/>
      <c r="FS51" s="317"/>
      <c r="FT51" s="317"/>
      <c r="FU51" s="317"/>
      <c r="FV51" s="317"/>
      <c r="FW51" s="317"/>
      <c r="FX51" s="317"/>
      <c r="FY51" s="317"/>
      <c r="FZ51" s="317"/>
      <c r="GA51" s="317"/>
      <c r="GB51" s="317"/>
      <c r="GC51" s="317"/>
      <c r="GD51" s="317"/>
      <c r="GE51" s="317"/>
      <c r="GF51" s="317"/>
      <c r="GG51" s="317"/>
      <c r="GH51" s="317"/>
      <c r="GI51" s="317"/>
      <c r="GJ51" s="317"/>
      <c r="GK51" s="317"/>
      <c r="GL51" s="317"/>
      <c r="GM51" s="317"/>
      <c r="GN51" s="317"/>
      <c r="GO51" s="317"/>
      <c r="GP51" s="317"/>
      <c r="GQ51" s="317"/>
      <c r="GR51" s="317"/>
      <c r="GS51" s="317"/>
      <c r="GT51" s="317"/>
      <c r="GU51" s="317"/>
      <c r="GV51" s="317"/>
      <c r="GW51" s="317"/>
      <c r="GX51" s="317"/>
      <c r="GY51" s="317"/>
      <c r="GZ51" s="317"/>
      <c r="HA51" s="317"/>
      <c r="HB51" s="317"/>
      <c r="HC51" s="317"/>
      <c r="HD51" s="317"/>
      <c r="HE51" s="317"/>
      <c r="HF51" s="317"/>
      <c r="HG51" s="317"/>
      <c r="HH51" s="317"/>
      <c r="HI51" s="317"/>
      <c r="HJ51" s="317"/>
      <c r="HK51" s="317"/>
      <c r="HL51" s="317"/>
      <c r="HM51" s="317"/>
      <c r="HN51" s="317"/>
      <c r="HO51" s="317"/>
      <c r="HP51" s="317"/>
      <c r="HQ51" s="317"/>
      <c r="HR51" s="317"/>
      <c r="HS51" s="317"/>
      <c r="HT51" s="317"/>
      <c r="HU51" s="317"/>
      <c r="HV51" s="317"/>
      <c r="HW51" s="317"/>
      <c r="HX51" s="317"/>
      <c r="HY51" s="317"/>
      <c r="HZ51" s="317"/>
      <c r="IA51" s="317"/>
      <c r="IB51" s="317"/>
      <c r="IC51" s="317"/>
      <c r="ID51" s="317"/>
      <c r="IE51" s="317"/>
      <c r="IF51" s="317"/>
      <c r="IG51" s="317"/>
      <c r="IH51" s="317"/>
      <c r="II51" s="317"/>
      <c r="IJ51" s="317"/>
      <c r="IK51" s="317"/>
    </row>
    <row r="52" spans="1:245" ht="21" customHeight="1">
      <c r="A52" s="329" t="s">
        <v>190</v>
      </c>
      <c r="B52" s="353">
        <v>0</v>
      </c>
      <c r="C52" s="353">
        <v>0</v>
      </c>
      <c r="D52" s="344">
        <v>0</v>
      </c>
      <c r="E52" s="343">
        <v>0</v>
      </c>
      <c r="F52" s="334"/>
      <c r="G52" s="353">
        <v>0</v>
      </c>
      <c r="H52" s="353">
        <v>0</v>
      </c>
      <c r="I52" s="344">
        <v>0</v>
      </c>
      <c r="J52" s="355">
        <v>0</v>
      </c>
      <c r="K52" s="339"/>
      <c r="L52" s="344">
        <v>0</v>
      </c>
      <c r="M52" s="320"/>
      <c r="N52" s="320"/>
      <c r="O52" s="320"/>
      <c r="P52" s="320"/>
      <c r="Q52" s="320"/>
      <c r="R52" s="320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7"/>
      <c r="AD52" s="317"/>
      <c r="AE52" s="317"/>
      <c r="AF52" s="317"/>
      <c r="AG52" s="317"/>
      <c r="AH52" s="317"/>
      <c r="AI52" s="317"/>
      <c r="AJ52" s="317"/>
      <c r="AK52" s="317"/>
      <c r="AL52" s="317"/>
      <c r="AM52" s="317"/>
      <c r="AN52" s="317"/>
      <c r="AO52" s="317"/>
      <c r="AP52" s="317"/>
      <c r="AQ52" s="317"/>
      <c r="AR52" s="317"/>
      <c r="AS52" s="317"/>
      <c r="AT52" s="317"/>
      <c r="AU52" s="317"/>
      <c r="AV52" s="317"/>
      <c r="AW52" s="317"/>
      <c r="AX52" s="317"/>
      <c r="AY52" s="317"/>
      <c r="AZ52" s="317"/>
      <c r="BA52" s="317"/>
      <c r="BB52" s="317"/>
      <c r="BC52" s="317"/>
      <c r="BD52" s="317"/>
      <c r="BE52" s="317"/>
      <c r="BF52" s="317"/>
      <c r="BG52" s="317"/>
      <c r="BH52" s="317"/>
      <c r="BI52" s="317"/>
      <c r="BJ52" s="317"/>
      <c r="BK52" s="317"/>
      <c r="BL52" s="317"/>
      <c r="BM52" s="317"/>
      <c r="BN52" s="317"/>
      <c r="BO52" s="317"/>
      <c r="BP52" s="317"/>
      <c r="BQ52" s="317"/>
      <c r="BR52" s="317"/>
      <c r="BS52" s="317"/>
      <c r="BT52" s="317"/>
      <c r="BU52" s="317"/>
      <c r="BV52" s="317"/>
      <c r="BW52" s="317"/>
      <c r="BX52" s="317"/>
      <c r="BY52" s="317"/>
      <c r="BZ52" s="317"/>
      <c r="CA52" s="317"/>
      <c r="CB52" s="317"/>
      <c r="CC52" s="317"/>
      <c r="CD52" s="317"/>
      <c r="CE52" s="317"/>
      <c r="CF52" s="317"/>
      <c r="CG52" s="317"/>
      <c r="CH52" s="317"/>
      <c r="CI52" s="317"/>
      <c r="CJ52" s="317"/>
      <c r="CK52" s="317"/>
      <c r="CL52" s="317"/>
      <c r="CM52" s="317"/>
      <c r="CN52" s="317"/>
      <c r="CO52" s="317"/>
      <c r="CP52" s="317"/>
      <c r="CQ52" s="317"/>
      <c r="CR52" s="317"/>
      <c r="CS52" s="317"/>
      <c r="CT52" s="317"/>
      <c r="CU52" s="317"/>
      <c r="CV52" s="317"/>
      <c r="CW52" s="317"/>
      <c r="CX52" s="317"/>
      <c r="CY52" s="317"/>
      <c r="CZ52" s="317"/>
      <c r="DA52" s="317"/>
      <c r="DB52" s="317"/>
      <c r="DC52" s="317"/>
      <c r="DD52" s="317"/>
      <c r="DE52" s="317"/>
      <c r="DF52" s="317"/>
      <c r="DG52" s="317"/>
      <c r="DH52" s="317"/>
      <c r="DI52" s="317"/>
      <c r="DJ52" s="317"/>
      <c r="DK52" s="317"/>
      <c r="DL52" s="317"/>
      <c r="DM52" s="317"/>
      <c r="DN52" s="317"/>
      <c r="DO52" s="317"/>
      <c r="DP52" s="317"/>
      <c r="DQ52" s="317"/>
      <c r="DR52" s="317"/>
      <c r="DS52" s="317"/>
      <c r="DT52" s="317"/>
      <c r="DU52" s="317"/>
      <c r="DV52" s="317"/>
      <c r="DW52" s="317"/>
      <c r="DX52" s="317"/>
      <c r="DY52" s="317"/>
      <c r="DZ52" s="317"/>
      <c r="EA52" s="317"/>
      <c r="EB52" s="317"/>
      <c r="EC52" s="317"/>
      <c r="ED52" s="317"/>
      <c r="EE52" s="317"/>
      <c r="EF52" s="317"/>
      <c r="EG52" s="317"/>
      <c r="EH52" s="317"/>
      <c r="EI52" s="317"/>
      <c r="EJ52" s="317"/>
      <c r="EK52" s="317"/>
      <c r="EL52" s="317"/>
      <c r="EM52" s="317"/>
      <c r="EN52" s="317"/>
      <c r="EO52" s="317"/>
      <c r="EP52" s="317"/>
      <c r="EQ52" s="317"/>
      <c r="ER52" s="317"/>
      <c r="ES52" s="317"/>
      <c r="ET52" s="317"/>
      <c r="EU52" s="317"/>
      <c r="EV52" s="317"/>
      <c r="EW52" s="317"/>
      <c r="EX52" s="317"/>
      <c r="EY52" s="317"/>
      <c r="EZ52" s="317"/>
      <c r="FA52" s="317"/>
      <c r="FB52" s="317"/>
      <c r="FC52" s="317"/>
      <c r="FD52" s="317"/>
      <c r="FE52" s="317"/>
      <c r="FF52" s="317"/>
      <c r="FG52" s="317"/>
      <c r="FH52" s="317"/>
      <c r="FI52" s="317"/>
      <c r="FJ52" s="317"/>
      <c r="FK52" s="317"/>
      <c r="FL52" s="317"/>
      <c r="FM52" s="317"/>
      <c r="FN52" s="317"/>
      <c r="FO52" s="317"/>
      <c r="FP52" s="317"/>
      <c r="FQ52" s="317"/>
      <c r="FR52" s="317"/>
      <c r="FS52" s="317"/>
      <c r="FT52" s="317"/>
      <c r="FU52" s="317"/>
      <c r="FV52" s="317"/>
      <c r="FW52" s="317"/>
      <c r="FX52" s="317"/>
      <c r="FY52" s="317"/>
      <c r="FZ52" s="317"/>
      <c r="GA52" s="317"/>
      <c r="GB52" s="317"/>
      <c r="GC52" s="317"/>
      <c r="GD52" s="317"/>
      <c r="GE52" s="317"/>
      <c r="GF52" s="317"/>
      <c r="GG52" s="317"/>
      <c r="GH52" s="317"/>
      <c r="GI52" s="317"/>
      <c r="GJ52" s="317"/>
      <c r="GK52" s="317"/>
      <c r="GL52" s="317"/>
      <c r="GM52" s="317"/>
      <c r="GN52" s="317"/>
      <c r="GO52" s="317"/>
      <c r="GP52" s="317"/>
      <c r="GQ52" s="317"/>
      <c r="GR52" s="317"/>
      <c r="GS52" s="317"/>
      <c r="GT52" s="317"/>
      <c r="GU52" s="317"/>
      <c r="GV52" s="317"/>
      <c r="GW52" s="317"/>
      <c r="GX52" s="317"/>
      <c r="GY52" s="317"/>
      <c r="GZ52" s="317"/>
      <c r="HA52" s="317"/>
      <c r="HB52" s="317"/>
      <c r="HC52" s="317"/>
      <c r="HD52" s="317"/>
      <c r="HE52" s="317"/>
      <c r="HF52" s="317"/>
      <c r="HG52" s="317"/>
      <c r="HH52" s="317"/>
      <c r="HI52" s="317"/>
      <c r="HJ52" s="317"/>
      <c r="HK52" s="317"/>
      <c r="HL52" s="317"/>
      <c r="HM52" s="317"/>
      <c r="HN52" s="317"/>
      <c r="HO52" s="317"/>
      <c r="HP52" s="317"/>
      <c r="HQ52" s="317"/>
      <c r="HR52" s="317"/>
      <c r="HS52" s="317"/>
      <c r="HT52" s="317"/>
      <c r="HU52" s="317"/>
      <c r="HV52" s="317"/>
      <c r="HW52" s="317"/>
      <c r="HX52" s="317"/>
      <c r="HY52" s="317"/>
      <c r="HZ52" s="317"/>
      <c r="IA52" s="317"/>
      <c r="IB52" s="317"/>
      <c r="IC52" s="317"/>
      <c r="ID52" s="317"/>
      <c r="IE52" s="317"/>
      <c r="IF52" s="317"/>
      <c r="IG52" s="317"/>
      <c r="IH52" s="317"/>
      <c r="II52" s="317"/>
      <c r="IJ52" s="317"/>
      <c r="IK52" s="317"/>
    </row>
    <row r="53" spans="1:245" ht="21" customHeight="1">
      <c r="A53" s="329" t="s">
        <v>182</v>
      </c>
      <c r="B53" s="353">
        <v>0</v>
      </c>
      <c r="C53" s="353">
        <v>0</v>
      </c>
      <c r="D53" s="344">
        <v>0</v>
      </c>
      <c r="E53" s="343">
        <v>0</v>
      </c>
      <c r="F53" s="334"/>
      <c r="G53" s="353">
        <v>0</v>
      </c>
      <c r="H53" s="353">
        <v>0</v>
      </c>
      <c r="I53" s="344">
        <v>0</v>
      </c>
      <c r="J53" s="355">
        <v>0</v>
      </c>
      <c r="K53" s="339"/>
      <c r="L53" s="344">
        <v>0</v>
      </c>
      <c r="M53" s="320"/>
      <c r="N53" s="320"/>
      <c r="O53" s="320"/>
      <c r="P53" s="320"/>
      <c r="Q53" s="320"/>
      <c r="R53" s="320"/>
      <c r="S53" s="317"/>
      <c r="T53" s="317"/>
      <c r="U53" s="317"/>
      <c r="V53" s="317"/>
      <c r="W53" s="317"/>
      <c r="X53" s="317"/>
      <c r="Y53" s="317"/>
      <c r="Z53" s="317"/>
      <c r="AA53" s="317"/>
      <c r="AB53" s="317"/>
      <c r="AC53" s="317"/>
      <c r="AD53" s="317"/>
      <c r="AE53" s="317"/>
      <c r="AF53" s="317"/>
      <c r="AG53" s="317"/>
      <c r="AH53" s="317"/>
      <c r="AI53" s="317"/>
      <c r="AJ53" s="317"/>
      <c r="AK53" s="317"/>
      <c r="AL53" s="317"/>
      <c r="AM53" s="317"/>
      <c r="AN53" s="317"/>
      <c r="AO53" s="317"/>
      <c r="AP53" s="317"/>
      <c r="AQ53" s="317"/>
      <c r="AR53" s="317"/>
      <c r="AS53" s="317"/>
      <c r="AT53" s="317"/>
      <c r="AU53" s="317"/>
      <c r="AV53" s="317"/>
      <c r="AW53" s="317"/>
      <c r="AX53" s="317"/>
      <c r="AY53" s="317"/>
      <c r="AZ53" s="317"/>
      <c r="BA53" s="317"/>
      <c r="BB53" s="317"/>
      <c r="BC53" s="317"/>
      <c r="BD53" s="317"/>
      <c r="BE53" s="317"/>
      <c r="BF53" s="317"/>
      <c r="BG53" s="317"/>
      <c r="BH53" s="317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G53" s="317"/>
      <c r="CH53" s="317"/>
      <c r="CI53" s="317"/>
      <c r="CJ53" s="317"/>
      <c r="CK53" s="317"/>
      <c r="CL53" s="317"/>
      <c r="CM53" s="317"/>
      <c r="CN53" s="317"/>
      <c r="CO53" s="317"/>
      <c r="CP53" s="317"/>
      <c r="CQ53" s="317"/>
      <c r="CR53" s="317"/>
      <c r="CS53" s="317"/>
      <c r="CT53" s="317"/>
      <c r="CU53" s="317"/>
      <c r="CV53" s="317"/>
      <c r="CW53" s="317"/>
      <c r="CX53" s="317"/>
      <c r="CY53" s="317"/>
      <c r="CZ53" s="317"/>
      <c r="DA53" s="317"/>
      <c r="DB53" s="317"/>
      <c r="DC53" s="317"/>
      <c r="DD53" s="317"/>
      <c r="DE53" s="317"/>
      <c r="DF53" s="317"/>
      <c r="DG53" s="317"/>
      <c r="DH53" s="317"/>
      <c r="DI53" s="317"/>
      <c r="DJ53" s="317"/>
      <c r="DK53" s="317"/>
      <c r="DL53" s="317"/>
      <c r="DM53" s="317"/>
      <c r="DN53" s="317"/>
      <c r="DO53" s="317"/>
      <c r="DP53" s="317"/>
      <c r="DQ53" s="317"/>
      <c r="DR53" s="317"/>
      <c r="DS53" s="317"/>
      <c r="DT53" s="317"/>
      <c r="DU53" s="317"/>
      <c r="DV53" s="317"/>
      <c r="DW53" s="317"/>
      <c r="DX53" s="317"/>
      <c r="DY53" s="317"/>
      <c r="DZ53" s="317"/>
      <c r="EA53" s="317"/>
      <c r="EB53" s="317"/>
      <c r="EC53" s="317"/>
      <c r="ED53" s="317"/>
      <c r="EE53" s="317"/>
      <c r="EF53" s="317"/>
      <c r="EG53" s="317"/>
      <c r="EH53" s="317"/>
      <c r="EI53" s="317"/>
      <c r="EJ53" s="317"/>
      <c r="EK53" s="317"/>
      <c r="EL53" s="317"/>
      <c r="EM53" s="317"/>
      <c r="EN53" s="317"/>
      <c r="EO53" s="317"/>
      <c r="EP53" s="317"/>
      <c r="EQ53" s="317"/>
      <c r="ER53" s="317"/>
      <c r="ES53" s="317"/>
      <c r="ET53" s="317"/>
      <c r="EU53" s="317"/>
      <c r="EV53" s="317"/>
      <c r="EW53" s="317"/>
      <c r="EX53" s="317"/>
      <c r="EY53" s="317"/>
      <c r="EZ53" s="317"/>
      <c r="FA53" s="317"/>
      <c r="FB53" s="317"/>
      <c r="FC53" s="317"/>
      <c r="FD53" s="317"/>
      <c r="FE53" s="317"/>
      <c r="FF53" s="317"/>
      <c r="FG53" s="317"/>
      <c r="FH53" s="317"/>
      <c r="FI53" s="317"/>
      <c r="FJ53" s="317"/>
      <c r="FK53" s="317"/>
      <c r="FL53" s="317"/>
      <c r="FM53" s="317"/>
      <c r="FN53" s="317"/>
      <c r="FO53" s="317"/>
      <c r="FP53" s="317"/>
      <c r="FQ53" s="317"/>
      <c r="FR53" s="317"/>
      <c r="FS53" s="317"/>
      <c r="FT53" s="317"/>
      <c r="FU53" s="317"/>
      <c r="FV53" s="317"/>
      <c r="FW53" s="317"/>
      <c r="FX53" s="317"/>
      <c r="FY53" s="317"/>
      <c r="FZ53" s="317"/>
      <c r="GA53" s="317"/>
      <c r="GB53" s="317"/>
      <c r="GC53" s="317"/>
      <c r="GD53" s="317"/>
      <c r="GE53" s="317"/>
      <c r="GF53" s="317"/>
      <c r="GG53" s="317"/>
      <c r="GH53" s="317"/>
      <c r="GI53" s="317"/>
      <c r="GJ53" s="317"/>
      <c r="GK53" s="317"/>
      <c r="GL53" s="317"/>
      <c r="GM53" s="317"/>
      <c r="GN53" s="317"/>
      <c r="GO53" s="317"/>
      <c r="GP53" s="317"/>
      <c r="GQ53" s="317"/>
      <c r="GR53" s="317"/>
      <c r="GS53" s="317"/>
      <c r="GT53" s="317"/>
      <c r="GU53" s="317"/>
      <c r="GV53" s="317"/>
      <c r="GW53" s="317"/>
      <c r="GX53" s="317"/>
      <c r="GY53" s="317"/>
      <c r="GZ53" s="317"/>
      <c r="HA53" s="317"/>
      <c r="HB53" s="317"/>
      <c r="HC53" s="317"/>
      <c r="HD53" s="317"/>
      <c r="HE53" s="317"/>
      <c r="HF53" s="317"/>
      <c r="HG53" s="317"/>
      <c r="HH53" s="317"/>
      <c r="HI53" s="317"/>
      <c r="HJ53" s="317"/>
      <c r="HK53" s="317"/>
      <c r="HL53" s="317"/>
      <c r="HM53" s="317"/>
      <c r="HN53" s="317"/>
      <c r="HO53" s="317"/>
      <c r="HP53" s="317"/>
      <c r="HQ53" s="317"/>
      <c r="HR53" s="317"/>
      <c r="HS53" s="317"/>
      <c r="HT53" s="317"/>
      <c r="HU53" s="317"/>
      <c r="HV53" s="317"/>
      <c r="HW53" s="317"/>
      <c r="HX53" s="317"/>
      <c r="HY53" s="317"/>
      <c r="HZ53" s="317"/>
      <c r="IA53" s="317"/>
      <c r="IB53" s="317"/>
      <c r="IC53" s="317"/>
      <c r="ID53" s="317"/>
      <c r="IE53" s="317"/>
      <c r="IF53" s="317"/>
      <c r="IG53" s="317"/>
      <c r="IH53" s="317"/>
      <c r="II53" s="317"/>
      <c r="IJ53" s="317"/>
      <c r="IK53" s="317"/>
    </row>
    <row r="54" spans="1:245" ht="21" customHeight="1">
      <c r="A54" s="329" t="s">
        <v>181</v>
      </c>
      <c r="B54" s="353">
        <v>1</v>
      </c>
      <c r="C54" s="353">
        <v>1</v>
      </c>
      <c r="D54" s="331">
        <v>2</v>
      </c>
      <c r="E54" s="330">
        <v>20</v>
      </c>
      <c r="F54" s="334"/>
      <c r="G54" s="353">
        <v>5</v>
      </c>
      <c r="H54" s="353">
        <v>3</v>
      </c>
      <c r="I54" s="331">
        <v>8</v>
      </c>
      <c r="J54" s="354">
        <v>80</v>
      </c>
      <c r="K54" s="333"/>
      <c r="L54" s="331">
        <v>10</v>
      </c>
      <c r="M54" s="320"/>
      <c r="N54" s="320"/>
      <c r="O54" s="320"/>
      <c r="P54" s="320"/>
      <c r="Q54" s="320"/>
      <c r="R54" s="320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7"/>
      <c r="AD54" s="317"/>
      <c r="AE54" s="317"/>
      <c r="AF54" s="317"/>
      <c r="AG54" s="317"/>
      <c r="AH54" s="317"/>
      <c r="AI54" s="317"/>
      <c r="AJ54" s="317"/>
      <c r="AK54" s="317"/>
      <c r="AL54" s="317"/>
      <c r="AM54" s="317"/>
      <c r="AN54" s="317"/>
      <c r="AO54" s="317"/>
      <c r="AP54" s="317"/>
      <c r="AQ54" s="317"/>
      <c r="AR54" s="317"/>
      <c r="AS54" s="317"/>
      <c r="AT54" s="317"/>
      <c r="AU54" s="317"/>
      <c r="AV54" s="317"/>
      <c r="AW54" s="317"/>
      <c r="AX54" s="317"/>
      <c r="AY54" s="317"/>
      <c r="AZ54" s="317"/>
      <c r="BA54" s="317"/>
      <c r="BB54" s="317"/>
      <c r="BC54" s="317"/>
      <c r="BD54" s="317"/>
      <c r="BE54" s="317"/>
      <c r="BF54" s="317"/>
      <c r="BG54" s="317"/>
      <c r="BH54" s="317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317"/>
      <c r="BV54" s="317"/>
      <c r="BW54" s="317"/>
      <c r="BX54" s="317"/>
      <c r="BY54" s="317"/>
      <c r="BZ54" s="317"/>
      <c r="CA54" s="317"/>
      <c r="CB54" s="317"/>
      <c r="CC54" s="317"/>
      <c r="CD54" s="317"/>
      <c r="CE54" s="317"/>
      <c r="CF54" s="317"/>
      <c r="CG54" s="317"/>
      <c r="CH54" s="317"/>
      <c r="CI54" s="317"/>
      <c r="CJ54" s="317"/>
      <c r="CK54" s="317"/>
      <c r="CL54" s="317"/>
      <c r="CM54" s="317"/>
      <c r="CN54" s="317"/>
      <c r="CO54" s="317"/>
      <c r="CP54" s="317"/>
      <c r="CQ54" s="317"/>
      <c r="CR54" s="317"/>
      <c r="CS54" s="317"/>
      <c r="CT54" s="317"/>
      <c r="CU54" s="317"/>
      <c r="CV54" s="317"/>
      <c r="CW54" s="317"/>
      <c r="CX54" s="317"/>
      <c r="CY54" s="317"/>
      <c r="CZ54" s="317"/>
      <c r="DA54" s="317"/>
      <c r="DB54" s="317"/>
      <c r="DC54" s="317"/>
      <c r="DD54" s="317"/>
      <c r="DE54" s="317"/>
      <c r="DF54" s="317"/>
      <c r="DG54" s="317"/>
      <c r="DH54" s="317"/>
      <c r="DI54" s="317"/>
      <c r="DJ54" s="317"/>
      <c r="DK54" s="317"/>
      <c r="DL54" s="317"/>
      <c r="DM54" s="317"/>
      <c r="DN54" s="317"/>
      <c r="DO54" s="317"/>
      <c r="DP54" s="317"/>
      <c r="DQ54" s="317"/>
      <c r="DR54" s="317"/>
      <c r="DS54" s="317"/>
      <c r="DT54" s="317"/>
      <c r="DU54" s="317"/>
      <c r="DV54" s="317"/>
      <c r="DW54" s="317"/>
      <c r="DX54" s="317"/>
      <c r="DY54" s="317"/>
      <c r="DZ54" s="317"/>
      <c r="EA54" s="317"/>
      <c r="EB54" s="317"/>
      <c r="EC54" s="317"/>
      <c r="ED54" s="317"/>
      <c r="EE54" s="317"/>
      <c r="EF54" s="317"/>
      <c r="EG54" s="317"/>
      <c r="EH54" s="317"/>
      <c r="EI54" s="317"/>
      <c r="EJ54" s="317"/>
      <c r="EK54" s="317"/>
      <c r="EL54" s="317"/>
      <c r="EM54" s="317"/>
      <c r="EN54" s="317"/>
      <c r="EO54" s="317"/>
      <c r="EP54" s="317"/>
      <c r="EQ54" s="317"/>
      <c r="ER54" s="317"/>
      <c r="ES54" s="317"/>
      <c r="ET54" s="317"/>
      <c r="EU54" s="317"/>
      <c r="EV54" s="317"/>
      <c r="EW54" s="317"/>
      <c r="EX54" s="317"/>
      <c r="EY54" s="317"/>
      <c r="EZ54" s="317"/>
      <c r="FA54" s="317"/>
      <c r="FB54" s="317"/>
      <c r="FC54" s="317"/>
      <c r="FD54" s="317"/>
      <c r="FE54" s="317"/>
      <c r="FF54" s="317"/>
      <c r="FG54" s="317"/>
      <c r="FH54" s="317"/>
      <c r="FI54" s="317"/>
      <c r="FJ54" s="317"/>
      <c r="FK54" s="317"/>
      <c r="FL54" s="317"/>
      <c r="FM54" s="317"/>
      <c r="FN54" s="317"/>
      <c r="FO54" s="317"/>
      <c r="FP54" s="317"/>
      <c r="FQ54" s="317"/>
      <c r="FR54" s="317"/>
      <c r="FS54" s="317"/>
      <c r="FT54" s="317"/>
      <c r="FU54" s="317"/>
      <c r="FV54" s="317"/>
      <c r="FW54" s="317"/>
      <c r="FX54" s="317"/>
      <c r="FY54" s="317"/>
      <c r="FZ54" s="317"/>
      <c r="GA54" s="317"/>
      <c r="GB54" s="317"/>
      <c r="GC54" s="317"/>
      <c r="GD54" s="317"/>
      <c r="GE54" s="317"/>
      <c r="GF54" s="317"/>
      <c r="GG54" s="317"/>
      <c r="GH54" s="317"/>
      <c r="GI54" s="317"/>
      <c r="GJ54" s="317"/>
      <c r="GK54" s="317"/>
      <c r="GL54" s="317"/>
      <c r="GM54" s="317"/>
      <c r="GN54" s="317"/>
      <c r="GO54" s="317"/>
      <c r="GP54" s="317"/>
      <c r="GQ54" s="317"/>
      <c r="GR54" s="317"/>
      <c r="GS54" s="317"/>
      <c r="GT54" s="317"/>
      <c r="GU54" s="317"/>
      <c r="GV54" s="317"/>
      <c r="GW54" s="317"/>
      <c r="GX54" s="317"/>
      <c r="GY54" s="317"/>
      <c r="GZ54" s="317"/>
      <c r="HA54" s="317"/>
      <c r="HB54" s="317"/>
      <c r="HC54" s="317"/>
      <c r="HD54" s="317"/>
      <c r="HE54" s="317"/>
      <c r="HF54" s="317"/>
      <c r="HG54" s="317"/>
      <c r="HH54" s="317"/>
      <c r="HI54" s="317"/>
      <c r="HJ54" s="317"/>
      <c r="HK54" s="317"/>
      <c r="HL54" s="317"/>
      <c r="HM54" s="317"/>
      <c r="HN54" s="317"/>
      <c r="HO54" s="317"/>
      <c r="HP54" s="317"/>
      <c r="HQ54" s="317"/>
      <c r="HR54" s="317"/>
      <c r="HS54" s="317"/>
      <c r="HT54" s="317"/>
      <c r="HU54" s="317"/>
      <c r="HV54" s="317"/>
      <c r="HW54" s="317"/>
      <c r="HX54" s="317"/>
      <c r="HY54" s="317"/>
      <c r="HZ54" s="317"/>
      <c r="IA54" s="317"/>
      <c r="IB54" s="317"/>
      <c r="IC54" s="317"/>
      <c r="ID54" s="317"/>
      <c r="IE54" s="317"/>
      <c r="IF54" s="317"/>
      <c r="IG54" s="317"/>
      <c r="IH54" s="317"/>
      <c r="II54" s="317"/>
      <c r="IJ54" s="317"/>
      <c r="IK54" s="317"/>
    </row>
    <row r="55" spans="1:245" ht="21" customHeight="1">
      <c r="A55" s="329" t="s">
        <v>180</v>
      </c>
      <c r="B55" s="353">
        <v>0</v>
      </c>
      <c r="C55" s="353">
        <v>0</v>
      </c>
      <c r="D55" s="344">
        <v>0</v>
      </c>
      <c r="E55" s="343">
        <v>0</v>
      </c>
      <c r="F55" s="334"/>
      <c r="G55" s="353">
        <v>0</v>
      </c>
      <c r="H55" s="353">
        <v>0</v>
      </c>
      <c r="I55" s="344">
        <v>0</v>
      </c>
      <c r="J55" s="355">
        <v>0</v>
      </c>
      <c r="K55" s="339"/>
      <c r="L55" s="344">
        <v>0</v>
      </c>
      <c r="M55" s="320"/>
      <c r="N55" s="320"/>
      <c r="O55" s="320"/>
      <c r="P55" s="320"/>
      <c r="Q55" s="320"/>
      <c r="R55" s="320"/>
      <c r="S55" s="317"/>
      <c r="T55" s="317"/>
      <c r="U55" s="317"/>
      <c r="V55" s="317"/>
      <c r="W55" s="317"/>
      <c r="X55" s="317"/>
      <c r="Y55" s="317"/>
      <c r="Z55" s="317"/>
      <c r="AA55" s="317"/>
      <c r="AB55" s="317"/>
      <c r="AC55" s="317"/>
      <c r="AD55" s="317"/>
      <c r="AE55" s="317"/>
      <c r="AF55" s="317"/>
      <c r="AG55" s="317"/>
      <c r="AH55" s="317"/>
      <c r="AI55" s="317"/>
      <c r="AJ55" s="317"/>
      <c r="AK55" s="317"/>
      <c r="AL55" s="317"/>
      <c r="AM55" s="317"/>
      <c r="AN55" s="317"/>
      <c r="AO55" s="317"/>
      <c r="AP55" s="317"/>
      <c r="AQ55" s="317"/>
      <c r="AR55" s="317"/>
      <c r="AS55" s="317"/>
      <c r="AT55" s="317"/>
      <c r="AU55" s="317"/>
      <c r="AV55" s="317"/>
      <c r="AW55" s="317"/>
      <c r="AX55" s="317"/>
      <c r="AY55" s="317"/>
      <c r="AZ55" s="317"/>
      <c r="BA55" s="317"/>
      <c r="BB55" s="317"/>
      <c r="BC55" s="317"/>
      <c r="BD55" s="317"/>
      <c r="BE55" s="317"/>
      <c r="BF55" s="317"/>
      <c r="BG55" s="317"/>
      <c r="BH55" s="317"/>
      <c r="BI55" s="317"/>
      <c r="BJ55" s="317"/>
      <c r="BK55" s="317"/>
      <c r="BL55" s="317"/>
      <c r="BM55" s="317"/>
      <c r="BN55" s="317"/>
      <c r="BO55" s="317"/>
      <c r="BP55" s="317"/>
      <c r="BQ55" s="317"/>
      <c r="BR55" s="317"/>
      <c r="BS55" s="317"/>
      <c r="BT55" s="317"/>
      <c r="BU55" s="317"/>
      <c r="BV55" s="317"/>
      <c r="BW55" s="317"/>
      <c r="BX55" s="317"/>
      <c r="BY55" s="317"/>
      <c r="BZ55" s="317"/>
      <c r="CA55" s="317"/>
      <c r="CB55" s="317"/>
      <c r="CC55" s="317"/>
      <c r="CD55" s="317"/>
      <c r="CE55" s="317"/>
      <c r="CF55" s="317"/>
      <c r="CG55" s="317"/>
      <c r="CH55" s="317"/>
      <c r="CI55" s="317"/>
      <c r="CJ55" s="317"/>
      <c r="CK55" s="317"/>
      <c r="CL55" s="317"/>
      <c r="CM55" s="317"/>
      <c r="CN55" s="317"/>
      <c r="CO55" s="317"/>
      <c r="CP55" s="317"/>
      <c r="CQ55" s="317"/>
      <c r="CR55" s="317"/>
      <c r="CS55" s="317"/>
      <c r="CT55" s="317"/>
      <c r="CU55" s="317"/>
      <c r="CV55" s="317"/>
      <c r="CW55" s="317"/>
      <c r="CX55" s="317"/>
      <c r="CY55" s="317"/>
      <c r="CZ55" s="317"/>
      <c r="DA55" s="317"/>
      <c r="DB55" s="317"/>
      <c r="DC55" s="317"/>
      <c r="DD55" s="317"/>
      <c r="DE55" s="317"/>
      <c r="DF55" s="317"/>
      <c r="DG55" s="317"/>
      <c r="DH55" s="317"/>
      <c r="DI55" s="317"/>
      <c r="DJ55" s="317"/>
      <c r="DK55" s="317"/>
      <c r="DL55" s="317"/>
      <c r="DM55" s="317"/>
      <c r="DN55" s="317"/>
      <c r="DO55" s="317"/>
      <c r="DP55" s="317"/>
      <c r="DQ55" s="317"/>
      <c r="DR55" s="317"/>
      <c r="DS55" s="317"/>
      <c r="DT55" s="317"/>
      <c r="DU55" s="317"/>
      <c r="DV55" s="317"/>
      <c r="DW55" s="317"/>
      <c r="DX55" s="317"/>
      <c r="DY55" s="317"/>
      <c r="DZ55" s="317"/>
      <c r="EA55" s="317"/>
      <c r="EB55" s="317"/>
      <c r="EC55" s="317"/>
      <c r="ED55" s="317"/>
      <c r="EE55" s="317"/>
      <c r="EF55" s="317"/>
      <c r="EG55" s="317"/>
      <c r="EH55" s="317"/>
      <c r="EI55" s="317"/>
      <c r="EJ55" s="317"/>
      <c r="EK55" s="317"/>
      <c r="EL55" s="317"/>
      <c r="EM55" s="317"/>
      <c r="EN55" s="317"/>
      <c r="EO55" s="317"/>
      <c r="EP55" s="317"/>
      <c r="EQ55" s="317"/>
      <c r="ER55" s="317"/>
      <c r="ES55" s="317"/>
      <c r="ET55" s="317"/>
      <c r="EU55" s="317"/>
      <c r="EV55" s="317"/>
      <c r="EW55" s="317"/>
      <c r="EX55" s="317"/>
      <c r="EY55" s="317"/>
      <c r="EZ55" s="317"/>
      <c r="FA55" s="317"/>
      <c r="FB55" s="317"/>
      <c r="FC55" s="317"/>
      <c r="FD55" s="317"/>
      <c r="FE55" s="317"/>
      <c r="FF55" s="317"/>
      <c r="FG55" s="317"/>
      <c r="FH55" s="317"/>
      <c r="FI55" s="317"/>
      <c r="FJ55" s="317"/>
      <c r="FK55" s="317"/>
      <c r="FL55" s="317"/>
      <c r="FM55" s="317"/>
      <c r="FN55" s="317"/>
      <c r="FO55" s="317"/>
      <c r="FP55" s="317"/>
      <c r="FQ55" s="317"/>
      <c r="FR55" s="317"/>
      <c r="FS55" s="317"/>
      <c r="FT55" s="317"/>
      <c r="FU55" s="317"/>
      <c r="FV55" s="317"/>
      <c r="FW55" s="317"/>
      <c r="FX55" s="317"/>
      <c r="FY55" s="317"/>
      <c r="FZ55" s="317"/>
      <c r="GA55" s="317"/>
      <c r="GB55" s="317"/>
      <c r="GC55" s="317"/>
      <c r="GD55" s="317"/>
      <c r="GE55" s="317"/>
      <c r="GF55" s="317"/>
      <c r="GG55" s="317"/>
      <c r="GH55" s="317"/>
      <c r="GI55" s="317"/>
      <c r="GJ55" s="317"/>
      <c r="GK55" s="317"/>
      <c r="GL55" s="317"/>
      <c r="GM55" s="317"/>
      <c r="GN55" s="317"/>
      <c r="GO55" s="317"/>
      <c r="GP55" s="317"/>
      <c r="GQ55" s="317"/>
      <c r="GR55" s="317"/>
      <c r="GS55" s="317"/>
      <c r="GT55" s="317"/>
      <c r="GU55" s="317"/>
      <c r="GV55" s="317"/>
      <c r="GW55" s="317"/>
      <c r="GX55" s="317"/>
      <c r="GY55" s="317"/>
      <c r="GZ55" s="317"/>
      <c r="HA55" s="317"/>
      <c r="HB55" s="317"/>
      <c r="HC55" s="317"/>
      <c r="HD55" s="317"/>
      <c r="HE55" s="317"/>
      <c r="HF55" s="317"/>
      <c r="HG55" s="317"/>
      <c r="HH55" s="317"/>
      <c r="HI55" s="317"/>
      <c r="HJ55" s="317"/>
      <c r="HK55" s="317"/>
      <c r="HL55" s="317"/>
      <c r="HM55" s="317"/>
      <c r="HN55" s="317"/>
      <c r="HO55" s="317"/>
      <c r="HP55" s="317"/>
      <c r="HQ55" s="317"/>
      <c r="HR55" s="317"/>
      <c r="HS55" s="317"/>
      <c r="HT55" s="317"/>
      <c r="HU55" s="317"/>
      <c r="HV55" s="317"/>
      <c r="HW55" s="317"/>
      <c r="HX55" s="317"/>
      <c r="HY55" s="317"/>
      <c r="HZ55" s="317"/>
      <c r="IA55" s="317"/>
      <c r="IB55" s="317"/>
      <c r="IC55" s="317"/>
      <c r="ID55" s="317"/>
      <c r="IE55" s="317"/>
      <c r="IF55" s="317"/>
      <c r="IG55" s="317"/>
      <c r="IH55" s="317"/>
      <c r="II55" s="317"/>
      <c r="IJ55" s="317"/>
      <c r="IK55" s="317"/>
    </row>
    <row r="56" spans="1:245" ht="21" customHeight="1">
      <c r="A56" s="329" t="s">
        <v>179</v>
      </c>
      <c r="B56" s="353">
        <v>0</v>
      </c>
      <c r="C56" s="353">
        <v>0</v>
      </c>
      <c r="D56" s="344">
        <v>0</v>
      </c>
      <c r="E56" s="343">
        <v>0</v>
      </c>
      <c r="F56" s="334"/>
      <c r="G56" s="353">
        <v>0</v>
      </c>
      <c r="H56" s="353">
        <v>0</v>
      </c>
      <c r="I56" s="344">
        <v>0</v>
      </c>
      <c r="J56" s="355">
        <v>0</v>
      </c>
      <c r="K56" s="339"/>
      <c r="L56" s="344">
        <v>0</v>
      </c>
      <c r="M56" s="320"/>
      <c r="N56" s="320"/>
      <c r="O56" s="320"/>
      <c r="P56" s="320"/>
      <c r="Q56" s="320"/>
      <c r="R56" s="320"/>
      <c r="S56" s="317"/>
      <c r="T56" s="317"/>
      <c r="U56" s="317"/>
      <c r="V56" s="317"/>
      <c r="W56" s="317"/>
      <c r="X56" s="317"/>
      <c r="Y56" s="317"/>
      <c r="Z56" s="317"/>
      <c r="AA56" s="317"/>
      <c r="AB56" s="317"/>
      <c r="AC56" s="317"/>
      <c r="AD56" s="317"/>
      <c r="AE56" s="317"/>
      <c r="AF56" s="317"/>
      <c r="AG56" s="317"/>
      <c r="AH56" s="317"/>
      <c r="AI56" s="317"/>
      <c r="AJ56" s="317"/>
      <c r="AK56" s="317"/>
      <c r="AL56" s="317"/>
      <c r="AM56" s="317"/>
      <c r="AN56" s="317"/>
      <c r="AO56" s="317"/>
      <c r="AP56" s="317"/>
      <c r="AQ56" s="317"/>
      <c r="AR56" s="317"/>
      <c r="AS56" s="317"/>
      <c r="AT56" s="317"/>
      <c r="AU56" s="317"/>
      <c r="AV56" s="317"/>
      <c r="AW56" s="317"/>
      <c r="AX56" s="317"/>
      <c r="AY56" s="317"/>
      <c r="AZ56" s="317"/>
      <c r="BA56" s="317"/>
      <c r="BB56" s="317"/>
      <c r="BC56" s="317"/>
      <c r="BD56" s="317"/>
      <c r="BE56" s="317"/>
      <c r="BF56" s="317"/>
      <c r="BG56" s="317"/>
      <c r="BH56" s="317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317"/>
      <c r="BV56" s="317"/>
      <c r="BW56" s="317"/>
      <c r="BX56" s="317"/>
      <c r="BY56" s="317"/>
      <c r="BZ56" s="317"/>
      <c r="CA56" s="317"/>
      <c r="CB56" s="317"/>
      <c r="CC56" s="317"/>
      <c r="CD56" s="317"/>
      <c r="CE56" s="317"/>
      <c r="CF56" s="317"/>
      <c r="CG56" s="317"/>
      <c r="CH56" s="317"/>
      <c r="CI56" s="317"/>
      <c r="CJ56" s="317"/>
      <c r="CK56" s="317"/>
      <c r="CL56" s="317"/>
      <c r="CM56" s="317"/>
      <c r="CN56" s="317"/>
      <c r="CO56" s="317"/>
      <c r="CP56" s="317"/>
      <c r="CQ56" s="317"/>
      <c r="CR56" s="317"/>
      <c r="CS56" s="317"/>
      <c r="CT56" s="317"/>
      <c r="CU56" s="317"/>
      <c r="CV56" s="317"/>
      <c r="CW56" s="317"/>
      <c r="CX56" s="317"/>
      <c r="CY56" s="317"/>
      <c r="CZ56" s="317"/>
      <c r="DA56" s="317"/>
      <c r="DB56" s="317"/>
      <c r="DC56" s="317"/>
      <c r="DD56" s="317"/>
      <c r="DE56" s="317"/>
      <c r="DF56" s="317"/>
      <c r="DG56" s="317"/>
      <c r="DH56" s="317"/>
      <c r="DI56" s="317"/>
      <c r="DJ56" s="317"/>
      <c r="DK56" s="317"/>
      <c r="DL56" s="317"/>
      <c r="DM56" s="317"/>
      <c r="DN56" s="317"/>
      <c r="DO56" s="317"/>
      <c r="DP56" s="317"/>
      <c r="DQ56" s="317"/>
      <c r="DR56" s="317"/>
      <c r="DS56" s="317"/>
      <c r="DT56" s="317"/>
      <c r="DU56" s="317"/>
      <c r="DV56" s="317"/>
      <c r="DW56" s="317"/>
      <c r="DX56" s="317"/>
      <c r="DY56" s="317"/>
      <c r="DZ56" s="317"/>
      <c r="EA56" s="317"/>
      <c r="EB56" s="317"/>
      <c r="EC56" s="317"/>
      <c r="ED56" s="317"/>
      <c r="EE56" s="317"/>
      <c r="EF56" s="317"/>
      <c r="EG56" s="317"/>
      <c r="EH56" s="317"/>
      <c r="EI56" s="317"/>
      <c r="EJ56" s="317"/>
      <c r="EK56" s="317"/>
      <c r="EL56" s="317"/>
      <c r="EM56" s="317"/>
      <c r="EN56" s="317"/>
      <c r="EO56" s="317"/>
      <c r="EP56" s="317"/>
      <c r="EQ56" s="317"/>
      <c r="ER56" s="317"/>
      <c r="ES56" s="317"/>
      <c r="ET56" s="317"/>
      <c r="EU56" s="317"/>
      <c r="EV56" s="317"/>
      <c r="EW56" s="317"/>
      <c r="EX56" s="317"/>
      <c r="EY56" s="317"/>
      <c r="EZ56" s="317"/>
      <c r="FA56" s="317"/>
      <c r="FB56" s="317"/>
      <c r="FC56" s="317"/>
      <c r="FD56" s="317"/>
      <c r="FE56" s="317"/>
      <c r="FF56" s="317"/>
      <c r="FG56" s="317"/>
      <c r="FH56" s="317"/>
      <c r="FI56" s="317"/>
      <c r="FJ56" s="317"/>
      <c r="FK56" s="317"/>
      <c r="FL56" s="317"/>
      <c r="FM56" s="317"/>
      <c r="FN56" s="317"/>
      <c r="FO56" s="317"/>
      <c r="FP56" s="317"/>
      <c r="FQ56" s="317"/>
      <c r="FR56" s="317"/>
      <c r="FS56" s="317"/>
      <c r="FT56" s="317"/>
      <c r="FU56" s="317"/>
      <c r="FV56" s="317"/>
      <c r="FW56" s="317"/>
      <c r="FX56" s="317"/>
      <c r="FY56" s="317"/>
      <c r="FZ56" s="317"/>
      <c r="GA56" s="317"/>
      <c r="GB56" s="317"/>
      <c r="GC56" s="317"/>
      <c r="GD56" s="317"/>
      <c r="GE56" s="317"/>
      <c r="GF56" s="317"/>
      <c r="GG56" s="317"/>
      <c r="GH56" s="317"/>
      <c r="GI56" s="317"/>
      <c r="GJ56" s="317"/>
      <c r="GK56" s="317"/>
      <c r="GL56" s="317"/>
      <c r="GM56" s="317"/>
      <c r="GN56" s="317"/>
      <c r="GO56" s="317"/>
      <c r="GP56" s="317"/>
      <c r="GQ56" s="317"/>
      <c r="GR56" s="317"/>
      <c r="GS56" s="317"/>
      <c r="GT56" s="317"/>
      <c r="GU56" s="317"/>
      <c r="GV56" s="317"/>
      <c r="GW56" s="317"/>
      <c r="GX56" s="317"/>
      <c r="GY56" s="317"/>
      <c r="GZ56" s="317"/>
      <c r="HA56" s="317"/>
      <c r="HB56" s="317"/>
      <c r="HC56" s="317"/>
      <c r="HD56" s="317"/>
      <c r="HE56" s="317"/>
      <c r="HF56" s="317"/>
      <c r="HG56" s="317"/>
      <c r="HH56" s="317"/>
      <c r="HI56" s="317"/>
      <c r="HJ56" s="317"/>
      <c r="HK56" s="317"/>
      <c r="HL56" s="317"/>
      <c r="HM56" s="317"/>
      <c r="HN56" s="317"/>
      <c r="HO56" s="317"/>
      <c r="HP56" s="317"/>
      <c r="HQ56" s="317"/>
      <c r="HR56" s="317"/>
      <c r="HS56" s="317"/>
      <c r="HT56" s="317"/>
      <c r="HU56" s="317"/>
      <c r="HV56" s="317"/>
      <c r="HW56" s="317"/>
      <c r="HX56" s="317"/>
      <c r="HY56" s="317"/>
      <c r="HZ56" s="317"/>
      <c r="IA56" s="317"/>
      <c r="IB56" s="317"/>
      <c r="IC56" s="317"/>
      <c r="ID56" s="317"/>
      <c r="IE56" s="317"/>
      <c r="IF56" s="317"/>
      <c r="IG56" s="317"/>
      <c r="IH56" s="317"/>
      <c r="II56" s="317"/>
      <c r="IJ56" s="317"/>
      <c r="IK56" s="317"/>
    </row>
    <row r="57" spans="1:245" ht="21" customHeight="1">
      <c r="A57" s="329" t="s">
        <v>191</v>
      </c>
      <c r="B57" s="353">
        <v>0</v>
      </c>
      <c r="C57" s="353">
        <v>0</v>
      </c>
      <c r="D57" s="344">
        <v>0</v>
      </c>
      <c r="E57" s="343">
        <v>0</v>
      </c>
      <c r="F57" s="334"/>
      <c r="G57" s="353">
        <v>0</v>
      </c>
      <c r="H57" s="353">
        <v>0</v>
      </c>
      <c r="I57" s="344">
        <v>0</v>
      </c>
      <c r="J57" s="355">
        <v>0</v>
      </c>
      <c r="K57" s="339"/>
      <c r="L57" s="344">
        <v>0</v>
      </c>
      <c r="M57" s="320"/>
      <c r="N57" s="320"/>
      <c r="O57" s="320"/>
      <c r="P57" s="320"/>
      <c r="Q57" s="320"/>
      <c r="R57" s="320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G57" s="317"/>
      <c r="EH57" s="317"/>
      <c r="EI57" s="317"/>
      <c r="EJ57" s="317"/>
      <c r="EK57" s="317"/>
      <c r="EL57" s="317"/>
      <c r="EM57" s="317"/>
      <c r="EN57" s="317"/>
      <c r="EO57" s="317"/>
      <c r="EP57" s="317"/>
      <c r="EQ57" s="317"/>
      <c r="ER57" s="317"/>
      <c r="ES57" s="317"/>
      <c r="ET57" s="317"/>
      <c r="EU57" s="317"/>
      <c r="EV57" s="317"/>
      <c r="EW57" s="317"/>
      <c r="EX57" s="317"/>
      <c r="EY57" s="317"/>
      <c r="EZ57" s="317"/>
      <c r="FA57" s="317"/>
      <c r="FB57" s="317"/>
      <c r="FC57" s="317"/>
      <c r="FD57" s="317"/>
      <c r="FE57" s="317"/>
      <c r="FF57" s="317"/>
      <c r="FG57" s="317"/>
      <c r="FH57" s="317"/>
      <c r="FI57" s="317"/>
      <c r="FJ57" s="317"/>
      <c r="FK57" s="317"/>
      <c r="FL57" s="317"/>
      <c r="FM57" s="317"/>
      <c r="FN57" s="317"/>
      <c r="FO57" s="317"/>
      <c r="FP57" s="317"/>
      <c r="FQ57" s="317"/>
      <c r="FR57" s="317"/>
      <c r="FS57" s="317"/>
      <c r="FT57" s="317"/>
      <c r="FU57" s="317"/>
      <c r="FV57" s="317"/>
      <c r="FW57" s="317"/>
      <c r="FX57" s="317"/>
      <c r="FY57" s="317"/>
      <c r="FZ57" s="317"/>
      <c r="GA57" s="317"/>
      <c r="GB57" s="317"/>
      <c r="GC57" s="317"/>
      <c r="GD57" s="317"/>
      <c r="GE57" s="317"/>
      <c r="GF57" s="317"/>
      <c r="GG57" s="317"/>
      <c r="GH57" s="317"/>
      <c r="GI57" s="317"/>
      <c r="GJ57" s="317"/>
      <c r="GK57" s="317"/>
      <c r="GL57" s="317"/>
      <c r="GM57" s="317"/>
      <c r="GN57" s="317"/>
      <c r="GO57" s="317"/>
      <c r="GP57" s="317"/>
      <c r="GQ57" s="317"/>
      <c r="GR57" s="317"/>
      <c r="GS57" s="317"/>
      <c r="GT57" s="317"/>
      <c r="GU57" s="317"/>
      <c r="GV57" s="317"/>
      <c r="GW57" s="317"/>
      <c r="GX57" s="317"/>
      <c r="GY57" s="317"/>
      <c r="GZ57" s="317"/>
      <c r="HA57" s="317"/>
      <c r="HB57" s="317"/>
      <c r="HC57" s="317"/>
      <c r="HD57" s="317"/>
      <c r="HE57" s="317"/>
      <c r="HF57" s="317"/>
      <c r="HG57" s="317"/>
      <c r="HH57" s="317"/>
      <c r="HI57" s="317"/>
      <c r="HJ57" s="317"/>
      <c r="HK57" s="317"/>
      <c r="HL57" s="317"/>
      <c r="HM57" s="317"/>
      <c r="HN57" s="317"/>
      <c r="HO57" s="317"/>
      <c r="HP57" s="317"/>
      <c r="HQ57" s="317"/>
      <c r="HR57" s="317"/>
      <c r="HS57" s="317"/>
      <c r="HT57" s="317"/>
      <c r="HU57" s="317"/>
      <c r="HV57" s="317"/>
      <c r="HW57" s="317"/>
      <c r="HX57" s="317"/>
      <c r="HY57" s="317"/>
      <c r="HZ57" s="317"/>
      <c r="IA57" s="317"/>
      <c r="IB57" s="317"/>
      <c r="IC57" s="317"/>
      <c r="ID57" s="317"/>
      <c r="IE57" s="317"/>
      <c r="IF57" s="317"/>
      <c r="IG57" s="317"/>
      <c r="IH57" s="317"/>
      <c r="II57" s="317"/>
      <c r="IJ57" s="317"/>
      <c r="IK57" s="317"/>
    </row>
    <row r="58" spans="1:245" ht="6.95" customHeight="1">
      <c r="A58" s="336"/>
      <c r="B58" s="337"/>
      <c r="C58" s="337"/>
      <c r="D58" s="338"/>
      <c r="E58" s="337"/>
      <c r="F58" s="334"/>
      <c r="G58" s="337"/>
      <c r="H58" s="337"/>
      <c r="I58" s="338"/>
      <c r="J58" s="337"/>
      <c r="K58" s="339"/>
      <c r="L58" s="338"/>
      <c r="M58" s="320"/>
      <c r="N58" s="320"/>
      <c r="O58" s="320"/>
      <c r="P58" s="320"/>
      <c r="Q58" s="320"/>
      <c r="R58" s="320"/>
      <c r="S58" s="317"/>
      <c r="T58" s="317"/>
      <c r="U58" s="317"/>
      <c r="V58" s="317"/>
      <c r="W58" s="317"/>
      <c r="X58" s="317"/>
      <c r="Y58" s="317"/>
      <c r="Z58" s="317"/>
      <c r="AA58" s="317"/>
      <c r="AB58" s="317"/>
      <c r="AC58" s="317"/>
      <c r="AD58" s="317"/>
      <c r="AE58" s="317"/>
      <c r="AF58" s="317"/>
      <c r="AG58" s="317"/>
      <c r="AH58" s="317"/>
      <c r="AI58" s="317"/>
      <c r="AJ58" s="317"/>
      <c r="AK58" s="317"/>
      <c r="AL58" s="317"/>
      <c r="AM58" s="317"/>
      <c r="AN58" s="317"/>
      <c r="AO58" s="317"/>
      <c r="AP58" s="317"/>
      <c r="AQ58" s="317"/>
      <c r="AR58" s="317"/>
      <c r="AS58" s="317"/>
      <c r="AT58" s="317"/>
      <c r="AU58" s="317"/>
      <c r="AV58" s="317"/>
      <c r="AW58" s="317"/>
      <c r="AX58" s="317"/>
      <c r="AY58" s="317"/>
      <c r="AZ58" s="317"/>
      <c r="BA58" s="317"/>
      <c r="BB58" s="317"/>
      <c r="BC58" s="317"/>
      <c r="BD58" s="317"/>
      <c r="BE58" s="317"/>
      <c r="BF58" s="317"/>
      <c r="BG58" s="317"/>
      <c r="BH58" s="317"/>
      <c r="BI58" s="317"/>
      <c r="BJ58" s="317"/>
      <c r="BK58" s="317"/>
      <c r="BL58" s="317"/>
      <c r="BM58" s="317"/>
      <c r="BN58" s="317"/>
      <c r="BO58" s="317"/>
      <c r="BP58" s="317"/>
      <c r="BQ58" s="317"/>
      <c r="BR58" s="317"/>
      <c r="BS58" s="317"/>
      <c r="BT58" s="317"/>
      <c r="BU58" s="317"/>
      <c r="BV58" s="317"/>
      <c r="BW58" s="317"/>
      <c r="BX58" s="317"/>
      <c r="BY58" s="317"/>
      <c r="BZ58" s="317"/>
      <c r="CA58" s="317"/>
      <c r="CB58" s="317"/>
      <c r="CC58" s="317"/>
      <c r="CD58" s="317"/>
      <c r="CE58" s="317"/>
      <c r="CF58" s="317"/>
      <c r="CG58" s="317"/>
      <c r="CH58" s="317"/>
      <c r="CI58" s="317"/>
      <c r="CJ58" s="317"/>
      <c r="CK58" s="317"/>
      <c r="CL58" s="317"/>
      <c r="CM58" s="317"/>
      <c r="CN58" s="317"/>
      <c r="CO58" s="317"/>
      <c r="CP58" s="317"/>
      <c r="CQ58" s="317"/>
      <c r="CR58" s="317"/>
      <c r="CS58" s="317"/>
      <c r="CT58" s="317"/>
      <c r="CU58" s="317"/>
      <c r="CV58" s="317"/>
      <c r="CW58" s="317"/>
      <c r="CX58" s="317"/>
      <c r="CY58" s="317"/>
      <c r="CZ58" s="317"/>
      <c r="DA58" s="317"/>
      <c r="DB58" s="317"/>
      <c r="DC58" s="317"/>
      <c r="DD58" s="317"/>
      <c r="DE58" s="317"/>
      <c r="DF58" s="317"/>
      <c r="DG58" s="317"/>
      <c r="DH58" s="317"/>
      <c r="DI58" s="317"/>
      <c r="DJ58" s="317"/>
      <c r="DK58" s="317"/>
      <c r="DL58" s="317"/>
      <c r="DM58" s="317"/>
      <c r="DN58" s="317"/>
      <c r="DO58" s="317"/>
      <c r="DP58" s="317"/>
      <c r="DQ58" s="317"/>
      <c r="DR58" s="317"/>
      <c r="DS58" s="317"/>
      <c r="DT58" s="317"/>
      <c r="DU58" s="317"/>
      <c r="DV58" s="317"/>
      <c r="DW58" s="317"/>
      <c r="DX58" s="317"/>
      <c r="DY58" s="317"/>
      <c r="DZ58" s="317"/>
      <c r="EA58" s="317"/>
      <c r="EB58" s="317"/>
      <c r="EC58" s="317"/>
      <c r="ED58" s="317"/>
      <c r="EE58" s="317"/>
      <c r="EF58" s="317"/>
      <c r="EG58" s="317"/>
      <c r="EH58" s="317"/>
      <c r="EI58" s="317"/>
      <c r="EJ58" s="317"/>
      <c r="EK58" s="317"/>
      <c r="EL58" s="317"/>
      <c r="EM58" s="317"/>
      <c r="EN58" s="317"/>
      <c r="EO58" s="317"/>
      <c r="EP58" s="317"/>
      <c r="EQ58" s="317"/>
      <c r="ER58" s="317"/>
      <c r="ES58" s="317"/>
      <c r="ET58" s="317"/>
      <c r="EU58" s="317"/>
      <c r="EV58" s="317"/>
      <c r="EW58" s="317"/>
      <c r="EX58" s="317"/>
      <c r="EY58" s="317"/>
      <c r="EZ58" s="317"/>
      <c r="FA58" s="317"/>
      <c r="FB58" s="317"/>
      <c r="FC58" s="317"/>
      <c r="FD58" s="317"/>
      <c r="FE58" s="317"/>
      <c r="FF58" s="317"/>
      <c r="FG58" s="317"/>
      <c r="FH58" s="317"/>
      <c r="FI58" s="317"/>
      <c r="FJ58" s="317"/>
      <c r="FK58" s="317"/>
      <c r="FL58" s="317"/>
      <c r="FM58" s="317"/>
      <c r="FN58" s="317"/>
      <c r="FO58" s="317"/>
      <c r="FP58" s="317"/>
      <c r="FQ58" s="317"/>
      <c r="FR58" s="317"/>
      <c r="FS58" s="317"/>
      <c r="FT58" s="317"/>
      <c r="FU58" s="317"/>
      <c r="FV58" s="317"/>
      <c r="FW58" s="317"/>
      <c r="FX58" s="317"/>
      <c r="FY58" s="317"/>
      <c r="FZ58" s="317"/>
      <c r="GA58" s="317"/>
      <c r="GB58" s="317"/>
      <c r="GC58" s="317"/>
      <c r="GD58" s="317"/>
      <c r="GE58" s="317"/>
      <c r="GF58" s="317"/>
      <c r="GG58" s="317"/>
      <c r="GH58" s="317"/>
      <c r="GI58" s="317"/>
      <c r="GJ58" s="317"/>
      <c r="GK58" s="317"/>
      <c r="GL58" s="317"/>
      <c r="GM58" s="317"/>
      <c r="GN58" s="317"/>
      <c r="GO58" s="317"/>
      <c r="GP58" s="317"/>
      <c r="GQ58" s="317"/>
      <c r="GR58" s="317"/>
      <c r="GS58" s="317"/>
      <c r="GT58" s="317"/>
      <c r="GU58" s="317"/>
      <c r="GV58" s="317"/>
      <c r="GW58" s="317"/>
      <c r="GX58" s="317"/>
      <c r="GY58" s="317"/>
      <c r="GZ58" s="317"/>
      <c r="HA58" s="317"/>
      <c r="HB58" s="317"/>
      <c r="HC58" s="317"/>
      <c r="HD58" s="317"/>
      <c r="HE58" s="317"/>
      <c r="HF58" s="317"/>
      <c r="HG58" s="317"/>
      <c r="HH58" s="317"/>
      <c r="HI58" s="317"/>
      <c r="HJ58" s="317"/>
      <c r="HK58" s="317"/>
      <c r="HL58" s="317"/>
      <c r="HM58" s="317"/>
      <c r="HN58" s="317"/>
      <c r="HO58" s="317"/>
      <c r="HP58" s="317"/>
      <c r="HQ58" s="317"/>
      <c r="HR58" s="317"/>
      <c r="HS58" s="317"/>
      <c r="HT58" s="317"/>
      <c r="HU58" s="317"/>
      <c r="HV58" s="317"/>
      <c r="HW58" s="317"/>
      <c r="HX58" s="317"/>
      <c r="HY58" s="317"/>
      <c r="HZ58" s="317"/>
      <c r="IA58" s="317"/>
      <c r="IB58" s="317"/>
      <c r="IC58" s="317"/>
      <c r="ID58" s="317"/>
      <c r="IE58" s="317"/>
      <c r="IF58" s="317"/>
      <c r="IG58" s="317"/>
      <c r="IH58" s="317"/>
      <c r="II58" s="317"/>
      <c r="IJ58" s="317"/>
      <c r="IK58" s="317"/>
    </row>
    <row r="59" spans="1:245" ht="21" customHeight="1">
      <c r="A59" s="345" t="s">
        <v>193</v>
      </c>
      <c r="B59" s="341">
        <v>1</v>
      </c>
      <c r="C59" s="341">
        <v>1</v>
      </c>
      <c r="D59" s="341">
        <v>2</v>
      </c>
      <c r="E59" s="341">
        <v>20</v>
      </c>
      <c r="F59" s="321"/>
      <c r="G59" s="341">
        <v>5</v>
      </c>
      <c r="H59" s="341">
        <v>3</v>
      </c>
      <c r="I59" s="341">
        <v>8</v>
      </c>
      <c r="J59" s="341">
        <v>80</v>
      </c>
      <c r="K59" s="339"/>
      <c r="L59" s="341">
        <v>10</v>
      </c>
    </row>
    <row r="60" spans="1:245" ht="6.95" customHeight="1">
      <c r="A60" s="336"/>
      <c r="B60" s="337"/>
      <c r="C60" s="337"/>
      <c r="D60" s="338"/>
      <c r="E60" s="346"/>
      <c r="F60" s="321"/>
      <c r="G60" s="337"/>
      <c r="H60" s="337"/>
      <c r="I60" s="338"/>
      <c r="J60" s="337"/>
      <c r="K60" s="339"/>
      <c r="L60" s="338"/>
    </row>
    <row r="61" spans="1:245" ht="21" customHeight="1">
      <c r="A61" s="340" t="s">
        <v>90</v>
      </c>
      <c r="B61" s="341">
        <v>131</v>
      </c>
      <c r="C61" s="341">
        <v>166</v>
      </c>
      <c r="D61" s="341">
        <v>297</v>
      </c>
      <c r="E61" s="341">
        <v>85.838150289017335</v>
      </c>
      <c r="F61" s="321"/>
      <c r="G61" s="341">
        <v>27</v>
      </c>
      <c r="H61" s="341">
        <v>22</v>
      </c>
      <c r="I61" s="341">
        <v>49</v>
      </c>
      <c r="J61" s="341">
        <v>14.16184971098266</v>
      </c>
      <c r="K61" s="339"/>
      <c r="L61" s="341">
        <v>346</v>
      </c>
    </row>
    <row r="62" spans="1:245" ht="5.25" customHeight="1">
      <c r="A62" s="334"/>
      <c r="B62" s="334"/>
      <c r="C62" s="334"/>
      <c r="D62" s="321"/>
      <c r="E62" s="321"/>
      <c r="F62" s="321"/>
      <c r="G62" s="334"/>
      <c r="H62" s="334"/>
      <c r="I62" s="347"/>
      <c r="J62" s="321"/>
      <c r="K62" s="334"/>
      <c r="L62" s="334"/>
    </row>
    <row r="63" spans="1:245" ht="15" customHeight="1">
      <c r="A63" s="348" t="s">
        <v>579</v>
      </c>
      <c r="B63" s="334"/>
      <c r="C63" s="334"/>
      <c r="D63" s="321"/>
      <c r="E63" s="321"/>
      <c r="F63" s="321"/>
      <c r="G63" s="334"/>
      <c r="H63" s="334"/>
      <c r="I63" s="347"/>
      <c r="J63" s="321"/>
      <c r="K63" s="334"/>
      <c r="L63" s="334"/>
    </row>
    <row r="64" spans="1:245" s="316" customFormat="1" ht="15" customHeight="1">
      <c r="A64" s="348" t="s">
        <v>266</v>
      </c>
      <c r="B64" s="334"/>
      <c r="C64" s="334"/>
      <c r="D64" s="321"/>
      <c r="E64" s="321"/>
      <c r="F64" s="321"/>
      <c r="G64" s="334"/>
      <c r="H64" s="334"/>
      <c r="I64" s="347"/>
      <c r="J64" s="321"/>
      <c r="K64" s="334"/>
      <c r="L64" s="334"/>
    </row>
  </sheetData>
  <sheetProtection formatCells="0"/>
  <protectedRanges>
    <protectedRange sqref="I6:J9 F5:H5 B9:B40 A5:C5 F10:F27 D6:E61 G10:J61 B41:C61 K5:L61 A8:B8 A6:A7 C8:C40 F8:H9 F6:F7" name="Rango1"/>
    <protectedRange sqref="B6:C7 G6:H7" name="Rango1_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89698EB4-0F4F-41ED-98B7-536CE23E08CF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2" fitToWidth="0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P2862"/>
  <sheetViews>
    <sheetView showRuler="0" view="pageBreakPreview" zoomScale="40" zoomScaleNormal="70" zoomScaleSheetLayoutView="40" zoomScalePageLayoutView="40" workbookViewId="0">
      <selection activeCell="AB20" sqref="AB20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6" ht="30" customHeight="1"/>
    <row r="2" spans="1:16" ht="41.25" customHeight="1">
      <c r="A2" s="484" t="s">
        <v>38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</row>
    <row r="3" spans="1:16" ht="7.5" customHeight="1">
      <c r="B3" s="37"/>
      <c r="C3" s="37"/>
      <c r="D3" s="37"/>
      <c r="E3" s="37"/>
      <c r="F3" s="37"/>
      <c r="G3" s="37"/>
      <c r="H3" s="37"/>
      <c r="I3" s="37"/>
    </row>
    <row r="4" spans="1:16" ht="41.25" customHeight="1">
      <c r="A4" s="484" t="s">
        <v>88</v>
      </c>
      <c r="B4" s="484"/>
      <c r="C4" s="484"/>
      <c r="D4" s="484"/>
      <c r="E4" s="484"/>
      <c r="F4" s="484"/>
      <c r="G4" s="484"/>
      <c r="H4" s="484"/>
      <c r="I4" s="484"/>
      <c r="J4" s="484"/>
      <c r="K4" s="484"/>
    </row>
    <row r="5" spans="1:16" ht="30" customHeight="1">
      <c r="B5" s="25"/>
      <c r="C5" s="25"/>
      <c r="D5" s="25"/>
      <c r="E5" s="25"/>
      <c r="F5" s="25"/>
      <c r="G5" s="25"/>
      <c r="H5" s="25"/>
      <c r="I5" s="26"/>
    </row>
    <row r="6" spans="1:16" ht="30" customHeight="1">
      <c r="B6" s="491" t="s">
        <v>37</v>
      </c>
      <c r="C6" s="491"/>
      <c r="E6" s="485" t="s">
        <v>35</v>
      </c>
      <c r="F6" s="486"/>
      <c r="H6" s="492" t="s">
        <v>36</v>
      </c>
      <c r="I6" s="492"/>
      <c r="J6" s="27"/>
      <c r="K6" s="27"/>
    </row>
    <row r="7" spans="1:16" ht="30" customHeight="1">
      <c r="B7" s="491"/>
      <c r="C7" s="491"/>
      <c r="E7" s="486"/>
      <c r="F7" s="486"/>
      <c r="H7" s="492"/>
      <c r="I7" s="492"/>
      <c r="J7" s="27"/>
      <c r="K7" s="27"/>
    </row>
    <row r="8" spans="1:16" ht="35.1" customHeight="1">
      <c r="J8" s="28"/>
    </row>
    <row r="9" spans="1:16" ht="35.1" customHeight="1"/>
    <row r="10" spans="1:16" ht="35.1" customHeight="1">
      <c r="F10" s="29"/>
    </row>
    <row r="11" spans="1:16" ht="35.1" customHeight="1">
      <c r="E11" s="29"/>
      <c r="F11" s="29"/>
    </row>
    <row r="12" spans="1:16" ht="35.1" customHeight="1">
      <c r="E12" s="30"/>
      <c r="F12" s="30"/>
    </row>
    <row r="13" spans="1:16" ht="35.1" customHeight="1">
      <c r="E13" s="30"/>
      <c r="F13" s="30"/>
      <c r="G13" s="31"/>
    </row>
    <row r="14" spans="1:16" ht="35.1" customHeight="1">
      <c r="E14" s="30"/>
      <c r="F14" s="30"/>
      <c r="G14" s="31"/>
    </row>
    <row r="15" spans="1:16" ht="35.1" customHeight="1">
      <c r="E15" s="30"/>
      <c r="F15" s="30"/>
    </row>
    <row r="16" spans="1:16" ht="50.1" customHeight="1" thickBot="1">
      <c r="A16" s="26"/>
      <c r="B16" s="487">
        <v>7808</v>
      </c>
      <c r="C16" s="488"/>
      <c r="E16" s="487">
        <v>7808</v>
      </c>
      <c r="F16" s="488"/>
      <c r="H16" s="487">
        <v>8566</v>
      </c>
      <c r="I16" s="488"/>
      <c r="P16" s="1">
        <v>234067</v>
      </c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485" t="s">
        <v>41</v>
      </c>
      <c r="C19" s="486"/>
      <c r="E19" s="485" t="s">
        <v>42</v>
      </c>
      <c r="F19" s="485"/>
      <c r="H19" s="485" t="s">
        <v>43</v>
      </c>
      <c r="I19" s="486"/>
    </row>
    <row r="20" spans="1:11" s="38" customFormat="1" ht="31.5" customHeight="1">
      <c r="B20" s="486"/>
      <c r="C20" s="486"/>
      <c r="E20" s="485"/>
      <c r="F20" s="485"/>
      <c r="H20" s="486"/>
      <c r="I20" s="486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494"/>
      <c r="J25" s="494"/>
      <c r="K25" s="494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487">
        <v>27009</v>
      </c>
      <c r="C30" s="488"/>
      <c r="E30" s="487">
        <v>7058</v>
      </c>
      <c r="F30" s="488"/>
      <c r="H30" s="487">
        <v>346</v>
      </c>
      <c r="I30" s="488"/>
    </row>
    <row r="31" spans="1:11" ht="30" customHeight="1" thickTop="1"/>
    <row r="32" spans="1:11" ht="54.95" customHeight="1"/>
    <row r="33" spans="1:11" ht="30" customHeight="1">
      <c r="B33" s="485" t="s">
        <v>46</v>
      </c>
      <c r="C33" s="486"/>
      <c r="E33" s="486" t="s">
        <v>39</v>
      </c>
      <c r="F33" s="486"/>
      <c r="H33" s="485" t="s">
        <v>40</v>
      </c>
      <c r="I33" s="486"/>
    </row>
    <row r="34" spans="1:11" ht="30" customHeight="1">
      <c r="B34" s="486"/>
      <c r="C34" s="486"/>
      <c r="E34" s="486"/>
      <c r="F34" s="486"/>
      <c r="H34" s="486"/>
      <c r="I34" s="486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487">
        <v>3201</v>
      </c>
      <c r="C44" s="488"/>
      <c r="E44" s="487">
        <v>3262</v>
      </c>
      <c r="F44" s="488"/>
      <c r="H44" s="487">
        <v>3262</v>
      </c>
      <c r="I44" s="488"/>
    </row>
    <row r="45" spans="1:11" ht="32.25" customHeight="1" thickTop="1">
      <c r="A45" s="493"/>
      <c r="B45" s="493"/>
      <c r="C45" s="493"/>
      <c r="D45" s="493"/>
      <c r="E45" s="493"/>
      <c r="F45" s="493"/>
      <c r="G45" s="493"/>
      <c r="H45" s="493"/>
      <c r="I45" s="493"/>
      <c r="J45" s="1">
        <v>236</v>
      </c>
    </row>
    <row r="46" spans="1:11" ht="30" customHeight="1">
      <c r="A46" s="41" t="s">
        <v>51</v>
      </c>
    </row>
    <row r="47" spans="1:11" ht="46.5" customHeight="1">
      <c r="A47" s="495" t="s">
        <v>621</v>
      </c>
      <c r="B47" s="495"/>
      <c r="C47" s="495"/>
      <c r="D47" s="495"/>
      <c r="E47" s="495"/>
      <c r="F47" s="495"/>
      <c r="G47" s="495"/>
      <c r="H47" s="495"/>
      <c r="I47" s="495"/>
      <c r="J47" s="495"/>
      <c r="K47" s="495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89"/>
      <c r="B2862" s="490"/>
      <c r="C2862" s="490"/>
      <c r="D2862" s="490"/>
      <c r="E2862" s="490"/>
      <c r="F2862" s="490"/>
      <c r="G2862" s="490"/>
      <c r="H2862" s="490"/>
      <c r="I2862" s="490"/>
      <c r="J2862" s="490"/>
    </row>
  </sheetData>
  <mergeCells count="24"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K47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1.03" bottom="0.35433070866141736" header="0.31496062992125984" footer="0.31496062992125984"/>
  <pageSetup scale="33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D1F95-09C8-4E26-AF44-7309DB28D512}">
  <sheetPr>
    <tabColor theme="0" tint="-0.14999847407452621"/>
  </sheetPr>
  <dimension ref="A1:M60"/>
  <sheetViews>
    <sheetView view="pageBreakPreview" topLeftCell="A8" zoomScale="90" zoomScaleNormal="100" zoomScaleSheetLayoutView="90" workbookViewId="0">
      <selection activeCell="U47" sqref="U47"/>
    </sheetView>
  </sheetViews>
  <sheetFormatPr baseColWidth="10" defaultColWidth="11.42578125" defaultRowHeight="12.75"/>
  <cols>
    <col min="1" max="16384" width="11.42578125" style="306"/>
  </cols>
  <sheetData>
    <row r="1" spans="1:13" ht="40.5" customHeight="1">
      <c r="A1" s="560" t="s">
        <v>584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</row>
    <row r="2" spans="1:13" ht="20.100000000000001" customHeight="1">
      <c r="A2" s="560" t="s">
        <v>88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</row>
    <row r="3" spans="1:13" ht="9" customHeight="1"/>
    <row r="4" spans="1:13" ht="9" customHeight="1">
      <c r="A4" s="307" t="s">
        <v>585</v>
      </c>
      <c r="B4" s="307" t="s">
        <v>581</v>
      </c>
    </row>
    <row r="5" spans="1:13" ht="9" customHeight="1">
      <c r="A5" s="307" t="s">
        <v>69</v>
      </c>
      <c r="B5" s="307">
        <v>40</v>
      </c>
    </row>
    <row r="6" spans="1:13" ht="9" customHeight="1">
      <c r="A6" s="307" t="s">
        <v>63</v>
      </c>
      <c r="B6" s="307">
        <v>32</v>
      </c>
    </row>
    <row r="7" spans="1:13" ht="9" customHeight="1">
      <c r="A7" s="307" t="s">
        <v>84</v>
      </c>
      <c r="B7" s="307">
        <v>24</v>
      </c>
    </row>
    <row r="8" spans="1:13" ht="9" customHeight="1">
      <c r="A8" s="307" t="s">
        <v>82</v>
      </c>
      <c r="B8" s="307">
        <v>24</v>
      </c>
    </row>
    <row r="9" spans="1:13" ht="9" customHeight="1">
      <c r="A9" s="307" t="s">
        <v>68</v>
      </c>
      <c r="B9" s="307">
        <v>20</v>
      </c>
    </row>
    <row r="10" spans="1:13" ht="9" customHeight="1">
      <c r="A10" s="307" t="s">
        <v>70</v>
      </c>
      <c r="B10" s="307">
        <v>17</v>
      </c>
    </row>
    <row r="11" spans="1:13" ht="9" customHeight="1">
      <c r="A11" s="307" t="s">
        <v>61</v>
      </c>
      <c r="B11" s="307">
        <v>16</v>
      </c>
    </row>
    <row r="12" spans="1:13" ht="9" customHeight="1">
      <c r="A12" s="307" t="s">
        <v>66</v>
      </c>
      <c r="B12" s="307">
        <v>15</v>
      </c>
      <c r="J12" s="572" t="s">
        <v>267</v>
      </c>
      <c r="K12" s="573">
        <v>346</v>
      </c>
    </row>
    <row r="13" spans="1:13" ht="9" customHeight="1">
      <c r="A13" s="307" t="s">
        <v>62</v>
      </c>
      <c r="B13" s="307">
        <v>14</v>
      </c>
      <c r="J13" s="572"/>
      <c r="K13" s="573"/>
    </row>
    <row r="14" spans="1:13" ht="9" customHeight="1">
      <c r="A14" s="307" t="s">
        <v>75</v>
      </c>
      <c r="B14" s="307">
        <v>14</v>
      </c>
    </row>
    <row r="15" spans="1:13" ht="9" customHeight="1">
      <c r="A15" s="307" t="s">
        <v>81</v>
      </c>
      <c r="B15" s="307">
        <v>12</v>
      </c>
    </row>
    <row r="16" spans="1:13" ht="9" customHeight="1">
      <c r="A16" s="307" t="s">
        <v>79</v>
      </c>
      <c r="B16" s="307">
        <v>11</v>
      </c>
    </row>
    <row r="17" spans="1:2" ht="9" customHeight="1">
      <c r="A17" s="307" t="s">
        <v>71</v>
      </c>
      <c r="B17" s="307">
        <v>11</v>
      </c>
    </row>
    <row r="18" spans="1:2" ht="9" customHeight="1">
      <c r="A18" s="307" t="s">
        <v>78</v>
      </c>
      <c r="B18" s="307">
        <v>11</v>
      </c>
    </row>
    <row r="19" spans="1:2" ht="9" customHeight="1">
      <c r="A19" s="307" t="s">
        <v>181</v>
      </c>
      <c r="B19" s="307">
        <v>10</v>
      </c>
    </row>
    <row r="20" spans="1:2" ht="9" customHeight="1">
      <c r="A20" s="307" t="s">
        <v>74</v>
      </c>
      <c r="B20" s="307">
        <v>9</v>
      </c>
    </row>
    <row r="21" spans="1:2" ht="9" customHeight="1">
      <c r="A21" s="307" t="s">
        <v>80</v>
      </c>
      <c r="B21" s="307">
        <v>9</v>
      </c>
    </row>
    <row r="22" spans="1:2" ht="9" customHeight="1">
      <c r="A22" s="307" t="s">
        <v>67</v>
      </c>
      <c r="B22" s="307">
        <v>9</v>
      </c>
    </row>
    <row r="23" spans="1:2" ht="9" customHeight="1">
      <c r="A23" s="307" t="s">
        <v>73</v>
      </c>
      <c r="B23" s="307">
        <v>8</v>
      </c>
    </row>
    <row r="24" spans="1:2" ht="9" customHeight="1">
      <c r="A24" s="307" t="s">
        <v>77</v>
      </c>
      <c r="B24" s="307">
        <v>8</v>
      </c>
    </row>
    <row r="25" spans="1:2" ht="9" customHeight="1">
      <c r="A25" s="307" t="s">
        <v>65</v>
      </c>
      <c r="B25" s="307">
        <v>8</v>
      </c>
    </row>
    <row r="26" spans="1:2" ht="9" customHeight="1">
      <c r="A26" s="307" t="s">
        <v>72</v>
      </c>
      <c r="B26" s="307">
        <v>7</v>
      </c>
    </row>
    <row r="27" spans="1:2" ht="9" customHeight="1">
      <c r="A27" s="349" t="s">
        <v>64</v>
      </c>
      <c r="B27" s="307">
        <v>7</v>
      </c>
    </row>
    <row r="28" spans="1:2" ht="9" customHeight="1">
      <c r="A28" s="349" t="s">
        <v>83</v>
      </c>
      <c r="B28" s="307">
        <v>4</v>
      </c>
    </row>
    <row r="29" spans="1:2" ht="9" customHeight="1">
      <c r="A29" s="307" t="s">
        <v>76</v>
      </c>
      <c r="B29" s="307">
        <v>3</v>
      </c>
    </row>
    <row r="30" spans="1:2" ht="9" customHeight="1">
      <c r="A30" s="307" t="s">
        <v>86</v>
      </c>
      <c r="B30" s="307">
        <v>2</v>
      </c>
    </row>
    <row r="31" spans="1:2" ht="9" customHeight="1">
      <c r="A31" s="307" t="s">
        <v>55</v>
      </c>
      <c r="B31" s="307">
        <v>1</v>
      </c>
    </row>
    <row r="32" spans="1:2" ht="9" customHeight="1">
      <c r="A32" s="307" t="s">
        <v>59</v>
      </c>
      <c r="B32" s="307">
        <v>0</v>
      </c>
    </row>
    <row r="33" spans="1:2" ht="9" customHeight="1">
      <c r="A33" s="307" t="s">
        <v>60</v>
      </c>
      <c r="B33" s="307">
        <v>0</v>
      </c>
    </row>
    <row r="34" spans="1:2" ht="9" customHeight="1">
      <c r="A34" s="307" t="s">
        <v>58</v>
      </c>
      <c r="B34" s="307">
        <v>0</v>
      </c>
    </row>
    <row r="35" spans="1:2" ht="9" customHeight="1">
      <c r="A35" s="307" t="s">
        <v>56</v>
      </c>
      <c r="B35" s="307">
        <v>0</v>
      </c>
    </row>
    <row r="36" spans="1:2" ht="9" customHeight="1">
      <c r="A36" s="307" t="s">
        <v>57</v>
      </c>
      <c r="B36" s="307">
        <v>0</v>
      </c>
    </row>
    <row r="37" spans="1:2" ht="9" customHeight="1">
      <c r="A37" s="307" t="s">
        <v>85</v>
      </c>
      <c r="B37" s="307">
        <v>0</v>
      </c>
    </row>
    <row r="38" spans="1:2" ht="9" customHeight="1">
      <c r="A38" s="307" t="s">
        <v>366</v>
      </c>
      <c r="B38" s="307">
        <v>0</v>
      </c>
    </row>
    <row r="39" spans="1:2" ht="9" customHeight="1">
      <c r="A39" s="307" t="s">
        <v>183</v>
      </c>
      <c r="B39" s="307">
        <v>0</v>
      </c>
    </row>
    <row r="40" spans="1:2" ht="9" customHeight="1">
      <c r="A40" s="307" t="s">
        <v>184</v>
      </c>
      <c r="B40" s="307">
        <v>0</v>
      </c>
    </row>
    <row r="41" spans="1:2" ht="9" customHeight="1">
      <c r="A41" s="307" t="s">
        <v>185</v>
      </c>
      <c r="B41" s="307">
        <v>0</v>
      </c>
    </row>
    <row r="42" spans="1:2" ht="9" customHeight="1">
      <c r="A42" s="307" t="s">
        <v>186</v>
      </c>
      <c r="B42" s="307">
        <v>0</v>
      </c>
    </row>
    <row r="43" spans="1:2" ht="9" customHeight="1">
      <c r="A43" s="307" t="s">
        <v>187</v>
      </c>
      <c r="B43" s="307">
        <v>0</v>
      </c>
    </row>
    <row r="44" spans="1:2" ht="9" customHeight="1">
      <c r="A44" s="307" t="s">
        <v>188</v>
      </c>
      <c r="B44" s="307">
        <v>0</v>
      </c>
    </row>
    <row r="45" spans="1:2" ht="9" customHeight="1">
      <c r="A45" s="307" t="s">
        <v>189</v>
      </c>
      <c r="B45" s="307">
        <v>0</v>
      </c>
    </row>
    <row r="46" spans="1:2" ht="9" customHeight="1">
      <c r="A46" s="307" t="s">
        <v>190</v>
      </c>
      <c r="B46" s="307">
        <v>0</v>
      </c>
    </row>
    <row r="47" spans="1:2" ht="9" customHeight="1">
      <c r="A47" s="307" t="s">
        <v>182</v>
      </c>
      <c r="B47" s="307">
        <v>0</v>
      </c>
    </row>
    <row r="48" spans="1:2" ht="9" customHeight="1">
      <c r="A48" s="307" t="s">
        <v>180</v>
      </c>
      <c r="B48" s="307">
        <v>0</v>
      </c>
    </row>
    <row r="49" spans="1:2">
      <c r="A49" s="307" t="s">
        <v>179</v>
      </c>
      <c r="B49" s="307">
        <v>0</v>
      </c>
    </row>
    <row r="50" spans="1:2" ht="9" customHeight="1">
      <c r="A50" s="307" t="s">
        <v>191</v>
      </c>
      <c r="B50" s="307">
        <v>0</v>
      </c>
    </row>
    <row r="51" spans="1:2" ht="9" customHeight="1"/>
    <row r="56" spans="1:2" ht="9" customHeight="1"/>
    <row r="57" spans="1:2" ht="9" customHeight="1"/>
    <row r="58" spans="1:2" ht="9" customHeight="1"/>
    <row r="59" spans="1:2">
      <c r="A59" s="310" t="s">
        <v>579</v>
      </c>
    </row>
    <row r="60" spans="1:2">
      <c r="A60" s="310" t="s">
        <v>266</v>
      </c>
    </row>
  </sheetData>
  <sheetProtection autoFilter="0"/>
  <mergeCells count="4">
    <mergeCell ref="A1:M1"/>
    <mergeCell ref="A2:M2"/>
    <mergeCell ref="J12:J13"/>
    <mergeCell ref="K12:K13"/>
  </mergeCells>
  <printOptions horizontalCentered="1"/>
  <pageMargins left="0.23622047244094491" right="0.23622047244094491" top="0.94488188976377963" bottom="0.35433070866141736" header="0.19685039370078741" footer="0.31496062992125984"/>
  <pageSetup scale="88" fitToWidth="0" orientation="landscape" useFirstPageNumber="1" r:id="rId1"/>
  <headerFooter scaleWithDoc="0">
    <oddHeader>&amp;L&amp;G&amp;R&amp;G</oddHeader>
    <oddFooter>&amp;R&amp;"Soberana Sans,Normal" 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8EF6A-BEB3-420C-8820-31DB803FDEFF}">
  <sheetPr>
    <tabColor theme="0" tint="-0.14999847407452621"/>
  </sheetPr>
  <dimension ref="A2:L72"/>
  <sheetViews>
    <sheetView view="pageBreakPreview" topLeftCell="A5" zoomScale="40" zoomScaleNormal="40" zoomScaleSheetLayoutView="40" workbookViewId="0">
      <selection activeCell="A6" sqref="A6:A7"/>
    </sheetView>
  </sheetViews>
  <sheetFormatPr baseColWidth="10" defaultColWidth="11.42578125" defaultRowHeight="15"/>
  <cols>
    <col min="1" max="1" width="100.7109375" style="356" customWidth="1"/>
    <col min="2" max="2" width="1.7109375" style="356" customWidth="1"/>
    <col min="3" max="10" width="30.7109375" style="356" customWidth="1"/>
    <col min="11" max="11" width="1.7109375" style="356" customWidth="1"/>
    <col min="12" max="12" width="30.7109375" style="356" customWidth="1"/>
    <col min="13" max="13" width="11.42578125" style="356" customWidth="1"/>
    <col min="14" max="16384" width="11.42578125" style="356"/>
  </cols>
  <sheetData>
    <row r="2" spans="1:12" ht="36.75" customHeight="1">
      <c r="A2" s="574" t="s">
        <v>588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</row>
    <row r="3" spans="1:12" ht="30.75" customHeight="1">
      <c r="A3" s="574" t="s">
        <v>88</v>
      </c>
      <c r="B3" s="574"/>
      <c r="C3" s="574"/>
      <c r="D3" s="574"/>
      <c r="E3" s="574"/>
      <c r="F3" s="574"/>
      <c r="G3" s="574"/>
      <c r="H3" s="574"/>
      <c r="I3" s="574"/>
      <c r="J3" s="574"/>
      <c r="K3" s="574"/>
      <c r="L3" s="574"/>
    </row>
    <row r="4" spans="1:12" ht="30.75" hidden="1" customHeight="1">
      <c r="A4" s="357"/>
      <c r="B4" s="357"/>
      <c r="C4" s="357"/>
      <c r="D4" s="357"/>
      <c r="E4" s="357"/>
      <c r="F4" s="357"/>
      <c r="G4" s="357"/>
      <c r="H4" s="357"/>
      <c r="I4" s="357"/>
      <c r="J4" s="357"/>
      <c r="K4" s="357"/>
      <c r="L4" s="357"/>
    </row>
    <row r="5" spans="1:12" ht="19.5" customHeight="1">
      <c r="A5" s="357"/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</row>
    <row r="6" spans="1:12" s="359" customFormat="1" ht="36" customHeight="1">
      <c r="A6" s="575" t="s">
        <v>280</v>
      </c>
      <c r="B6" s="577"/>
      <c r="C6" s="578" t="s">
        <v>589</v>
      </c>
      <c r="D6" s="579"/>
      <c r="E6" s="579"/>
      <c r="F6" s="579"/>
      <c r="G6" s="579"/>
      <c r="H6" s="579"/>
      <c r="I6" s="579"/>
      <c r="J6" s="580"/>
      <c r="K6" s="358"/>
      <c r="L6" s="581" t="s">
        <v>90</v>
      </c>
    </row>
    <row r="7" spans="1:12" s="359" customFormat="1" ht="214.5" customHeight="1">
      <c r="A7" s="576"/>
      <c r="B7" s="577"/>
      <c r="C7" s="459" t="s">
        <v>590</v>
      </c>
      <c r="D7" s="459" t="s">
        <v>591</v>
      </c>
      <c r="E7" s="459" t="s">
        <v>592</v>
      </c>
      <c r="F7" s="459" t="s">
        <v>593</v>
      </c>
      <c r="G7" s="459" t="s">
        <v>594</v>
      </c>
      <c r="H7" s="459" t="s">
        <v>595</v>
      </c>
      <c r="I7" s="459" t="s">
        <v>596</v>
      </c>
      <c r="J7" s="459" t="s">
        <v>597</v>
      </c>
      <c r="K7" s="358"/>
      <c r="L7" s="582"/>
    </row>
    <row r="8" spans="1:12" ht="8.1" customHeight="1">
      <c r="A8" s="360"/>
      <c r="B8" s="361"/>
      <c r="C8" s="361"/>
      <c r="D8" s="361"/>
      <c r="E8" s="361"/>
      <c r="F8" s="360"/>
      <c r="K8" s="361"/>
      <c r="L8" s="361"/>
    </row>
    <row r="9" spans="1:12" ht="23.25" customHeight="1">
      <c r="A9" s="362" t="s">
        <v>55</v>
      </c>
      <c r="B9" s="363"/>
      <c r="C9" s="364">
        <v>12</v>
      </c>
      <c r="D9" s="364">
        <v>4</v>
      </c>
      <c r="E9" s="364">
        <v>34</v>
      </c>
      <c r="F9" s="364">
        <v>4</v>
      </c>
      <c r="G9" s="364">
        <v>1</v>
      </c>
      <c r="H9" s="364">
        <v>0</v>
      </c>
      <c r="I9" s="364">
        <v>0</v>
      </c>
      <c r="J9" s="364">
        <v>0</v>
      </c>
      <c r="K9" s="365">
        <v>0</v>
      </c>
      <c r="L9" s="366">
        <v>55</v>
      </c>
    </row>
    <row r="10" spans="1:12" ht="23.25" customHeight="1">
      <c r="A10" s="362" t="s">
        <v>56</v>
      </c>
      <c r="B10" s="363"/>
      <c r="C10" s="364">
        <v>24</v>
      </c>
      <c r="D10" s="364">
        <v>74</v>
      </c>
      <c r="E10" s="364">
        <v>31</v>
      </c>
      <c r="F10" s="364">
        <v>3</v>
      </c>
      <c r="G10" s="364">
        <v>0</v>
      </c>
      <c r="H10" s="364">
        <v>0</v>
      </c>
      <c r="I10" s="364">
        <v>0</v>
      </c>
      <c r="J10" s="364">
        <v>0</v>
      </c>
      <c r="K10" s="367"/>
      <c r="L10" s="366">
        <v>132</v>
      </c>
    </row>
    <row r="11" spans="1:12" ht="23.25" customHeight="1">
      <c r="A11" s="362" t="s">
        <v>57</v>
      </c>
      <c r="B11" s="363"/>
      <c r="C11" s="364">
        <v>1</v>
      </c>
      <c r="D11" s="364">
        <v>2</v>
      </c>
      <c r="E11" s="364">
        <v>0</v>
      </c>
      <c r="F11" s="364">
        <v>0</v>
      </c>
      <c r="G11" s="364">
        <v>0</v>
      </c>
      <c r="H11" s="364">
        <v>0</v>
      </c>
      <c r="I11" s="364">
        <v>0</v>
      </c>
      <c r="J11" s="364">
        <v>0</v>
      </c>
      <c r="K11" s="367"/>
      <c r="L11" s="366">
        <v>3</v>
      </c>
    </row>
    <row r="12" spans="1:12" ht="23.25" customHeight="1">
      <c r="A12" s="362" t="s">
        <v>58</v>
      </c>
      <c r="B12" s="363"/>
      <c r="C12" s="364">
        <v>5</v>
      </c>
      <c r="D12" s="364">
        <v>12</v>
      </c>
      <c r="E12" s="364">
        <v>0</v>
      </c>
      <c r="F12" s="364">
        <v>0</v>
      </c>
      <c r="G12" s="364">
        <v>0</v>
      </c>
      <c r="H12" s="364">
        <v>0</v>
      </c>
      <c r="I12" s="364">
        <v>0</v>
      </c>
      <c r="J12" s="364">
        <v>0</v>
      </c>
      <c r="K12" s="367"/>
      <c r="L12" s="366">
        <v>17</v>
      </c>
    </row>
    <row r="13" spans="1:12" ht="23.25" customHeight="1">
      <c r="A13" s="362" t="s">
        <v>61</v>
      </c>
      <c r="B13" s="363"/>
      <c r="C13" s="364">
        <v>10</v>
      </c>
      <c r="D13" s="364">
        <v>14</v>
      </c>
      <c r="E13" s="364">
        <v>17</v>
      </c>
      <c r="F13" s="364">
        <v>0</v>
      </c>
      <c r="G13" s="364">
        <v>0</v>
      </c>
      <c r="H13" s="364">
        <v>1</v>
      </c>
      <c r="I13" s="364">
        <v>0</v>
      </c>
      <c r="J13" s="364">
        <v>0</v>
      </c>
      <c r="K13" s="367"/>
      <c r="L13" s="366">
        <v>42</v>
      </c>
    </row>
    <row r="14" spans="1:12" ht="23.25" customHeight="1">
      <c r="A14" s="362" t="s">
        <v>62</v>
      </c>
      <c r="B14" s="363"/>
      <c r="C14" s="364">
        <v>17</v>
      </c>
      <c r="D14" s="364">
        <v>25</v>
      </c>
      <c r="E14" s="364">
        <v>19</v>
      </c>
      <c r="F14" s="364">
        <v>1</v>
      </c>
      <c r="G14" s="364">
        <v>2</v>
      </c>
      <c r="H14" s="364">
        <v>0</v>
      </c>
      <c r="I14" s="364">
        <v>0</v>
      </c>
      <c r="J14" s="364">
        <v>0</v>
      </c>
      <c r="K14" s="367"/>
      <c r="L14" s="366">
        <v>64</v>
      </c>
    </row>
    <row r="15" spans="1:12" ht="23.25" customHeight="1">
      <c r="A15" s="362" t="s">
        <v>63</v>
      </c>
      <c r="B15" s="363"/>
      <c r="C15" s="364">
        <v>50</v>
      </c>
      <c r="D15" s="364">
        <v>113</v>
      </c>
      <c r="E15" s="364">
        <v>316</v>
      </c>
      <c r="F15" s="364">
        <v>54</v>
      </c>
      <c r="G15" s="364">
        <v>15</v>
      </c>
      <c r="H15" s="364">
        <v>2</v>
      </c>
      <c r="I15" s="364">
        <v>1</v>
      </c>
      <c r="J15" s="364">
        <v>0</v>
      </c>
      <c r="K15" s="367"/>
      <c r="L15" s="366">
        <v>551</v>
      </c>
    </row>
    <row r="16" spans="1:12" ht="23.25" customHeight="1">
      <c r="A16" s="362" t="s">
        <v>59</v>
      </c>
      <c r="B16" s="363"/>
      <c r="C16" s="364">
        <v>8</v>
      </c>
      <c r="D16" s="364">
        <v>16</v>
      </c>
      <c r="E16" s="364">
        <v>48</v>
      </c>
      <c r="F16" s="364">
        <v>0</v>
      </c>
      <c r="G16" s="364">
        <v>0</v>
      </c>
      <c r="H16" s="364">
        <v>0</v>
      </c>
      <c r="I16" s="364">
        <v>0</v>
      </c>
      <c r="J16" s="364">
        <v>0</v>
      </c>
      <c r="K16" s="367"/>
      <c r="L16" s="366">
        <v>72</v>
      </c>
    </row>
    <row r="17" spans="1:12" ht="23.25" customHeight="1">
      <c r="A17" s="362" t="s">
        <v>60</v>
      </c>
      <c r="B17" s="363"/>
      <c r="C17" s="364">
        <v>2</v>
      </c>
      <c r="D17" s="364">
        <v>87</v>
      </c>
      <c r="E17" s="364">
        <v>31</v>
      </c>
      <c r="F17" s="364">
        <v>0</v>
      </c>
      <c r="G17" s="364">
        <v>0</v>
      </c>
      <c r="H17" s="364">
        <v>0</v>
      </c>
      <c r="I17" s="364">
        <v>0</v>
      </c>
      <c r="J17" s="364">
        <v>0</v>
      </c>
      <c r="K17" s="367"/>
      <c r="L17" s="366">
        <v>120</v>
      </c>
    </row>
    <row r="18" spans="1:12" ht="23.25" customHeight="1">
      <c r="A18" s="362" t="s">
        <v>64</v>
      </c>
      <c r="B18" s="363"/>
      <c r="C18" s="364">
        <v>0</v>
      </c>
      <c r="D18" s="364">
        <v>1</v>
      </c>
      <c r="E18" s="364">
        <v>0</v>
      </c>
      <c r="F18" s="364">
        <v>0</v>
      </c>
      <c r="G18" s="364">
        <v>0</v>
      </c>
      <c r="H18" s="364">
        <v>0</v>
      </c>
      <c r="I18" s="364">
        <v>0</v>
      </c>
      <c r="J18" s="364">
        <v>0</v>
      </c>
      <c r="K18" s="367"/>
      <c r="L18" s="366">
        <v>1</v>
      </c>
    </row>
    <row r="19" spans="1:12" ht="23.25" customHeight="1">
      <c r="A19" s="362" t="s">
        <v>69</v>
      </c>
      <c r="B19" s="363"/>
      <c r="C19" s="364">
        <v>67</v>
      </c>
      <c r="D19" s="364">
        <v>140</v>
      </c>
      <c r="E19" s="364">
        <v>238</v>
      </c>
      <c r="F19" s="364">
        <v>4</v>
      </c>
      <c r="G19" s="364">
        <v>9</v>
      </c>
      <c r="H19" s="364">
        <v>2</v>
      </c>
      <c r="I19" s="364">
        <v>0</v>
      </c>
      <c r="J19" s="364">
        <v>0</v>
      </c>
      <c r="K19" s="367"/>
      <c r="L19" s="366">
        <v>460</v>
      </c>
    </row>
    <row r="20" spans="1:12" ht="23.25" customHeight="1">
      <c r="A20" s="362" t="s">
        <v>65</v>
      </c>
      <c r="B20" s="363"/>
      <c r="C20" s="364">
        <v>10</v>
      </c>
      <c r="D20" s="364">
        <v>11</v>
      </c>
      <c r="E20" s="364">
        <v>17</v>
      </c>
      <c r="F20" s="364">
        <v>2</v>
      </c>
      <c r="G20" s="364">
        <v>0</v>
      </c>
      <c r="H20" s="364">
        <v>0</v>
      </c>
      <c r="I20" s="364">
        <v>0</v>
      </c>
      <c r="J20" s="364">
        <v>0</v>
      </c>
      <c r="K20" s="367"/>
      <c r="L20" s="366">
        <v>40</v>
      </c>
    </row>
    <row r="21" spans="1:12" ht="23.25" customHeight="1">
      <c r="A21" s="362" t="s">
        <v>66</v>
      </c>
      <c r="B21" s="363"/>
      <c r="C21" s="364">
        <v>5</v>
      </c>
      <c r="D21" s="364">
        <v>24</v>
      </c>
      <c r="E21" s="364">
        <v>33</v>
      </c>
      <c r="F21" s="364">
        <v>0</v>
      </c>
      <c r="G21" s="364">
        <v>3</v>
      </c>
      <c r="H21" s="364">
        <v>1</v>
      </c>
      <c r="I21" s="364">
        <v>3</v>
      </c>
      <c r="J21" s="364">
        <v>0</v>
      </c>
      <c r="K21" s="367"/>
      <c r="L21" s="366">
        <v>69</v>
      </c>
    </row>
    <row r="22" spans="1:12" ht="23.25" customHeight="1">
      <c r="A22" s="362" t="s">
        <v>67</v>
      </c>
      <c r="B22" s="363"/>
      <c r="C22" s="364">
        <v>18</v>
      </c>
      <c r="D22" s="364">
        <v>18</v>
      </c>
      <c r="E22" s="364">
        <v>14</v>
      </c>
      <c r="F22" s="364">
        <v>0</v>
      </c>
      <c r="G22" s="364">
        <v>1</v>
      </c>
      <c r="H22" s="364">
        <v>0</v>
      </c>
      <c r="I22" s="364">
        <v>0</v>
      </c>
      <c r="J22" s="364">
        <v>0</v>
      </c>
      <c r="K22" s="367"/>
      <c r="L22" s="366">
        <v>51</v>
      </c>
    </row>
    <row r="23" spans="1:12" ht="23.25" customHeight="1">
      <c r="A23" s="362" t="s">
        <v>68</v>
      </c>
      <c r="B23" s="363"/>
      <c r="C23" s="364">
        <v>27</v>
      </c>
      <c r="D23" s="364">
        <v>68</v>
      </c>
      <c r="E23" s="364">
        <v>166</v>
      </c>
      <c r="F23" s="364">
        <v>0</v>
      </c>
      <c r="G23" s="364">
        <v>0</v>
      </c>
      <c r="H23" s="364">
        <v>0</v>
      </c>
      <c r="I23" s="364">
        <v>0</v>
      </c>
      <c r="J23" s="364">
        <v>0</v>
      </c>
      <c r="K23" s="367"/>
      <c r="L23" s="366">
        <v>261</v>
      </c>
    </row>
    <row r="24" spans="1:12" ht="23.25" customHeight="1">
      <c r="A24" s="362" t="s">
        <v>70</v>
      </c>
      <c r="B24" s="363"/>
      <c r="C24" s="364">
        <v>24</v>
      </c>
      <c r="D24" s="364">
        <v>18</v>
      </c>
      <c r="E24" s="364">
        <v>10</v>
      </c>
      <c r="F24" s="364">
        <v>0</v>
      </c>
      <c r="G24" s="364">
        <v>2</v>
      </c>
      <c r="H24" s="364">
        <v>0</v>
      </c>
      <c r="I24" s="364">
        <v>0</v>
      </c>
      <c r="J24" s="364">
        <v>0</v>
      </c>
      <c r="K24" s="367"/>
      <c r="L24" s="366">
        <v>54</v>
      </c>
    </row>
    <row r="25" spans="1:12" ht="23.25" customHeight="1">
      <c r="A25" s="362" t="s">
        <v>71</v>
      </c>
      <c r="B25" s="363"/>
      <c r="C25" s="364">
        <v>12</v>
      </c>
      <c r="D25" s="364">
        <v>17</v>
      </c>
      <c r="E25" s="364">
        <v>66</v>
      </c>
      <c r="F25" s="364">
        <v>1</v>
      </c>
      <c r="G25" s="364">
        <v>0</v>
      </c>
      <c r="H25" s="364">
        <v>0</v>
      </c>
      <c r="I25" s="364">
        <v>0</v>
      </c>
      <c r="J25" s="364">
        <v>0</v>
      </c>
      <c r="K25" s="367"/>
      <c r="L25" s="366">
        <v>96</v>
      </c>
    </row>
    <row r="26" spans="1:12" ht="23.25" customHeight="1">
      <c r="A26" s="362" t="s">
        <v>72</v>
      </c>
      <c r="B26" s="363"/>
      <c r="C26" s="364">
        <v>3</v>
      </c>
      <c r="D26" s="364">
        <v>16</v>
      </c>
      <c r="E26" s="364">
        <v>20</v>
      </c>
      <c r="F26" s="364">
        <v>5</v>
      </c>
      <c r="G26" s="364">
        <v>0</v>
      </c>
      <c r="H26" s="364">
        <v>0</v>
      </c>
      <c r="I26" s="364">
        <v>0</v>
      </c>
      <c r="J26" s="364">
        <v>0</v>
      </c>
      <c r="K26" s="367"/>
      <c r="L26" s="366">
        <v>44</v>
      </c>
    </row>
    <row r="27" spans="1:12" ht="23.25" customHeight="1">
      <c r="A27" s="362" t="s">
        <v>73</v>
      </c>
      <c r="B27" s="363"/>
      <c r="C27" s="364">
        <v>50</v>
      </c>
      <c r="D27" s="364">
        <v>54</v>
      </c>
      <c r="E27" s="364">
        <v>75</v>
      </c>
      <c r="F27" s="364">
        <v>15</v>
      </c>
      <c r="G27" s="364">
        <v>1</v>
      </c>
      <c r="H27" s="364">
        <v>0</v>
      </c>
      <c r="I27" s="364">
        <v>0</v>
      </c>
      <c r="J27" s="364">
        <v>0</v>
      </c>
      <c r="K27" s="367"/>
      <c r="L27" s="366">
        <v>195</v>
      </c>
    </row>
    <row r="28" spans="1:12" ht="23.25" customHeight="1">
      <c r="A28" s="362" t="s">
        <v>74</v>
      </c>
      <c r="B28" s="363"/>
      <c r="C28" s="364">
        <v>14</v>
      </c>
      <c r="D28" s="364">
        <v>7</v>
      </c>
      <c r="E28" s="364">
        <v>13</v>
      </c>
      <c r="F28" s="364">
        <v>1</v>
      </c>
      <c r="G28" s="364">
        <v>1</v>
      </c>
      <c r="H28" s="364">
        <v>0</v>
      </c>
      <c r="I28" s="364">
        <v>0</v>
      </c>
      <c r="J28" s="364">
        <v>0</v>
      </c>
      <c r="K28" s="367"/>
      <c r="L28" s="366">
        <v>36</v>
      </c>
    </row>
    <row r="29" spans="1:12" ht="23.25" customHeight="1">
      <c r="A29" s="362" t="s">
        <v>75</v>
      </c>
      <c r="B29" s="363"/>
      <c r="C29" s="364">
        <v>13</v>
      </c>
      <c r="D29" s="364">
        <v>43</v>
      </c>
      <c r="E29" s="364">
        <v>44</v>
      </c>
      <c r="F29" s="364">
        <v>3</v>
      </c>
      <c r="G29" s="364">
        <v>2</v>
      </c>
      <c r="H29" s="364">
        <v>0</v>
      </c>
      <c r="I29" s="364">
        <v>0</v>
      </c>
      <c r="J29" s="364">
        <v>0</v>
      </c>
      <c r="K29" s="367"/>
      <c r="L29" s="366">
        <v>105</v>
      </c>
    </row>
    <row r="30" spans="1:12" ht="23.25" customHeight="1">
      <c r="A30" s="362" t="s">
        <v>76</v>
      </c>
      <c r="B30" s="363"/>
      <c r="C30" s="364">
        <v>2</v>
      </c>
      <c r="D30" s="364">
        <v>22</v>
      </c>
      <c r="E30" s="364">
        <v>6</v>
      </c>
      <c r="F30" s="364">
        <v>1</v>
      </c>
      <c r="G30" s="364">
        <v>0</v>
      </c>
      <c r="H30" s="364">
        <v>0</v>
      </c>
      <c r="I30" s="364">
        <v>0</v>
      </c>
      <c r="J30" s="364">
        <v>0</v>
      </c>
      <c r="K30" s="367"/>
      <c r="L30" s="366">
        <v>31</v>
      </c>
    </row>
    <row r="31" spans="1:12" ht="23.25" customHeight="1">
      <c r="A31" s="362" t="s">
        <v>77</v>
      </c>
      <c r="B31" s="363"/>
      <c r="C31" s="364">
        <v>9</v>
      </c>
      <c r="D31" s="364">
        <v>17</v>
      </c>
      <c r="E31" s="364">
        <v>10</v>
      </c>
      <c r="F31" s="364">
        <v>3</v>
      </c>
      <c r="G31" s="364">
        <v>0</v>
      </c>
      <c r="H31" s="364">
        <v>1</v>
      </c>
      <c r="I31" s="364">
        <v>0</v>
      </c>
      <c r="J31" s="364">
        <v>0</v>
      </c>
      <c r="K31" s="368"/>
      <c r="L31" s="366">
        <v>40</v>
      </c>
    </row>
    <row r="32" spans="1:12" ht="23.25" customHeight="1">
      <c r="A32" s="362" t="s">
        <v>78</v>
      </c>
      <c r="B32" s="363"/>
      <c r="C32" s="364">
        <v>0</v>
      </c>
      <c r="D32" s="364">
        <v>3</v>
      </c>
      <c r="E32" s="364">
        <v>3</v>
      </c>
      <c r="F32" s="364">
        <v>0</v>
      </c>
      <c r="G32" s="364">
        <v>0</v>
      </c>
      <c r="H32" s="364">
        <v>0</v>
      </c>
      <c r="I32" s="364">
        <v>0</v>
      </c>
      <c r="J32" s="364">
        <v>0</v>
      </c>
      <c r="K32" s="367"/>
      <c r="L32" s="366">
        <v>6</v>
      </c>
    </row>
    <row r="33" spans="1:12" ht="23.25" customHeight="1">
      <c r="A33" s="362" t="s">
        <v>79</v>
      </c>
      <c r="B33" s="363"/>
      <c r="C33" s="364">
        <v>8</v>
      </c>
      <c r="D33" s="364">
        <v>11</v>
      </c>
      <c r="E33" s="364">
        <v>3</v>
      </c>
      <c r="F33" s="364">
        <v>0</v>
      </c>
      <c r="G33" s="364">
        <v>1</v>
      </c>
      <c r="H33" s="364">
        <v>0</v>
      </c>
      <c r="I33" s="364">
        <v>0</v>
      </c>
      <c r="J33" s="364">
        <v>0</v>
      </c>
      <c r="K33" s="367"/>
      <c r="L33" s="366">
        <v>23</v>
      </c>
    </row>
    <row r="34" spans="1:12" ht="23.25" customHeight="1">
      <c r="A34" s="362" t="s">
        <v>80</v>
      </c>
      <c r="B34" s="363"/>
      <c r="C34" s="364">
        <v>9</v>
      </c>
      <c r="D34" s="364">
        <v>22</v>
      </c>
      <c r="E34" s="364">
        <v>2</v>
      </c>
      <c r="F34" s="364">
        <v>1</v>
      </c>
      <c r="G34" s="364">
        <v>0</v>
      </c>
      <c r="H34" s="364">
        <v>0</v>
      </c>
      <c r="I34" s="364">
        <v>0</v>
      </c>
      <c r="J34" s="364">
        <v>0</v>
      </c>
      <c r="K34" s="367"/>
      <c r="L34" s="366">
        <v>34</v>
      </c>
    </row>
    <row r="35" spans="1:12" ht="23.25" customHeight="1">
      <c r="A35" s="362" t="s">
        <v>81</v>
      </c>
      <c r="B35" s="363"/>
      <c r="C35" s="364">
        <v>8</v>
      </c>
      <c r="D35" s="364">
        <v>7</v>
      </c>
      <c r="E35" s="364">
        <v>6</v>
      </c>
      <c r="F35" s="364">
        <v>0</v>
      </c>
      <c r="G35" s="364">
        <v>0</v>
      </c>
      <c r="H35" s="364">
        <v>0</v>
      </c>
      <c r="I35" s="364">
        <v>0</v>
      </c>
      <c r="J35" s="364">
        <v>0</v>
      </c>
      <c r="K35" s="367"/>
      <c r="L35" s="366">
        <v>21</v>
      </c>
    </row>
    <row r="36" spans="1:12" ht="23.25" customHeight="1">
      <c r="A36" s="362" t="s">
        <v>82</v>
      </c>
      <c r="B36" s="363"/>
      <c r="C36" s="364">
        <v>5</v>
      </c>
      <c r="D36" s="364">
        <v>18</v>
      </c>
      <c r="E36" s="364">
        <v>8</v>
      </c>
      <c r="F36" s="364">
        <v>1</v>
      </c>
      <c r="G36" s="364">
        <v>0</v>
      </c>
      <c r="H36" s="364">
        <v>0</v>
      </c>
      <c r="I36" s="364">
        <v>0</v>
      </c>
      <c r="J36" s="364">
        <v>0</v>
      </c>
      <c r="K36" s="367"/>
      <c r="L36" s="366">
        <v>32</v>
      </c>
    </row>
    <row r="37" spans="1:12" ht="23.25" customHeight="1">
      <c r="A37" s="362" t="s">
        <v>83</v>
      </c>
      <c r="B37" s="363"/>
      <c r="C37" s="364">
        <v>0</v>
      </c>
      <c r="D37" s="364">
        <v>1</v>
      </c>
      <c r="E37" s="364">
        <v>7</v>
      </c>
      <c r="F37" s="364">
        <v>2</v>
      </c>
      <c r="G37" s="364">
        <v>0</v>
      </c>
      <c r="H37" s="364">
        <v>0</v>
      </c>
      <c r="I37" s="364">
        <v>0</v>
      </c>
      <c r="J37" s="364">
        <v>0</v>
      </c>
      <c r="K37" s="367"/>
      <c r="L37" s="366">
        <v>10</v>
      </c>
    </row>
    <row r="38" spans="1:12" ht="23.25" customHeight="1">
      <c r="A38" s="362" t="s">
        <v>84</v>
      </c>
      <c r="B38" s="363"/>
      <c r="C38" s="364">
        <v>28</v>
      </c>
      <c r="D38" s="364">
        <v>65</v>
      </c>
      <c r="E38" s="364">
        <v>6</v>
      </c>
      <c r="F38" s="364">
        <v>1</v>
      </c>
      <c r="G38" s="364">
        <v>0</v>
      </c>
      <c r="H38" s="364">
        <v>0</v>
      </c>
      <c r="I38" s="364">
        <v>0</v>
      </c>
      <c r="J38" s="364">
        <v>0</v>
      </c>
      <c r="K38" s="367"/>
      <c r="L38" s="366">
        <v>100</v>
      </c>
    </row>
    <row r="39" spans="1:12" ht="23.25" customHeight="1">
      <c r="A39" s="362" t="s">
        <v>85</v>
      </c>
      <c r="B39" s="363"/>
      <c r="C39" s="364">
        <v>6</v>
      </c>
      <c r="D39" s="364">
        <v>11</v>
      </c>
      <c r="E39" s="364">
        <v>19</v>
      </c>
      <c r="F39" s="364">
        <v>3</v>
      </c>
      <c r="G39" s="364">
        <v>0</v>
      </c>
      <c r="H39" s="364">
        <v>0</v>
      </c>
      <c r="I39" s="364">
        <v>0</v>
      </c>
      <c r="J39" s="364">
        <v>1</v>
      </c>
      <c r="K39" s="367"/>
      <c r="L39" s="366">
        <v>40</v>
      </c>
    </row>
    <row r="40" spans="1:12" ht="23.25" customHeight="1">
      <c r="A40" s="362" t="s">
        <v>86</v>
      </c>
      <c r="B40" s="363"/>
      <c r="C40" s="364">
        <v>27</v>
      </c>
      <c r="D40" s="364">
        <v>4</v>
      </c>
      <c r="E40" s="364">
        <v>0</v>
      </c>
      <c r="F40" s="364">
        <v>0</v>
      </c>
      <c r="G40" s="364">
        <v>0</v>
      </c>
      <c r="H40" s="364">
        <v>0</v>
      </c>
      <c r="I40" s="364">
        <v>0</v>
      </c>
      <c r="J40" s="364">
        <v>0</v>
      </c>
      <c r="K40" s="367"/>
      <c r="L40" s="366">
        <v>31</v>
      </c>
    </row>
    <row r="41" spans="1:12" ht="8.1" customHeight="1">
      <c r="A41" s="363"/>
      <c r="B41" s="363"/>
      <c r="C41" s="369"/>
      <c r="D41" s="370"/>
      <c r="E41" s="364"/>
      <c r="F41" s="364"/>
      <c r="G41" s="364"/>
      <c r="H41" s="364"/>
      <c r="I41" s="364"/>
      <c r="J41" s="364"/>
      <c r="K41" s="371"/>
      <c r="L41" s="372"/>
    </row>
    <row r="42" spans="1:12" ht="27" customHeight="1">
      <c r="A42" s="373" t="s">
        <v>193</v>
      </c>
      <c r="B42" s="361"/>
      <c r="C42" s="374">
        <v>474</v>
      </c>
      <c r="D42" s="374">
        <v>945</v>
      </c>
      <c r="E42" s="374">
        <v>1262</v>
      </c>
      <c r="F42" s="374">
        <v>105</v>
      </c>
      <c r="G42" s="374">
        <v>38</v>
      </c>
      <c r="H42" s="374">
        <v>7</v>
      </c>
      <c r="I42" s="374">
        <v>4</v>
      </c>
      <c r="J42" s="374">
        <v>1</v>
      </c>
      <c r="K42" s="367"/>
      <c r="L42" s="374">
        <v>2836</v>
      </c>
    </row>
    <row r="43" spans="1:12" ht="8.1" customHeight="1">
      <c r="A43" s="363"/>
      <c r="B43" s="363"/>
      <c r="C43" s="367"/>
      <c r="D43" s="367"/>
      <c r="E43" s="367"/>
      <c r="F43" s="367"/>
      <c r="G43" s="371"/>
      <c r="H43" s="371"/>
      <c r="I43" s="371"/>
      <c r="J43" s="371"/>
      <c r="K43" s="371"/>
      <c r="L43" s="372"/>
    </row>
    <row r="44" spans="1:12" ht="23.25" customHeight="1">
      <c r="A44" s="362" t="s">
        <v>366</v>
      </c>
      <c r="B44" s="360"/>
      <c r="C44" s="364">
        <v>0</v>
      </c>
      <c r="D44" s="364">
        <v>2</v>
      </c>
      <c r="E44" s="364">
        <v>0</v>
      </c>
      <c r="F44" s="364">
        <v>0</v>
      </c>
      <c r="G44" s="364">
        <v>0</v>
      </c>
      <c r="H44" s="364">
        <v>0</v>
      </c>
      <c r="I44" s="364">
        <v>0</v>
      </c>
      <c r="J44" s="364">
        <v>0</v>
      </c>
      <c r="K44" s="375"/>
      <c r="L44" s="366">
        <v>2</v>
      </c>
    </row>
    <row r="45" spans="1:12" ht="23.25" customHeight="1">
      <c r="A45" s="362" t="s">
        <v>183</v>
      </c>
      <c r="B45" s="360"/>
      <c r="C45" s="364">
        <v>0</v>
      </c>
      <c r="D45" s="364">
        <v>2</v>
      </c>
      <c r="E45" s="364">
        <v>0</v>
      </c>
      <c r="F45" s="364">
        <v>0</v>
      </c>
      <c r="G45" s="364">
        <v>0</v>
      </c>
      <c r="H45" s="364">
        <v>0</v>
      </c>
      <c r="I45" s="364">
        <v>0</v>
      </c>
      <c r="J45" s="364">
        <v>0</v>
      </c>
      <c r="K45" s="375"/>
      <c r="L45" s="366">
        <v>2</v>
      </c>
    </row>
    <row r="46" spans="1:12" ht="23.25" customHeight="1">
      <c r="A46" s="362" t="s">
        <v>184</v>
      </c>
      <c r="B46" s="360"/>
      <c r="C46" s="364">
        <v>0</v>
      </c>
      <c r="D46" s="364">
        <v>15</v>
      </c>
      <c r="E46" s="364">
        <v>9</v>
      </c>
      <c r="F46" s="364">
        <v>2</v>
      </c>
      <c r="G46" s="364">
        <v>0</v>
      </c>
      <c r="H46" s="364">
        <v>0</v>
      </c>
      <c r="I46" s="364">
        <v>0</v>
      </c>
      <c r="J46" s="364">
        <v>0</v>
      </c>
      <c r="K46" s="375"/>
      <c r="L46" s="366">
        <v>26</v>
      </c>
    </row>
    <row r="47" spans="1:12" ht="23.25" customHeight="1">
      <c r="A47" s="362" t="s">
        <v>185</v>
      </c>
      <c r="B47" s="360"/>
      <c r="C47" s="364">
        <v>0</v>
      </c>
      <c r="D47" s="364">
        <v>2</v>
      </c>
      <c r="E47" s="364">
        <v>1</v>
      </c>
      <c r="F47" s="364">
        <v>0</v>
      </c>
      <c r="G47" s="364">
        <v>0</v>
      </c>
      <c r="H47" s="364">
        <v>0</v>
      </c>
      <c r="I47" s="364">
        <v>0</v>
      </c>
      <c r="J47" s="364">
        <v>0</v>
      </c>
      <c r="K47" s="375"/>
      <c r="L47" s="366">
        <v>3</v>
      </c>
    </row>
    <row r="48" spans="1:12" ht="23.25" customHeight="1">
      <c r="A48" s="362" t="s">
        <v>186</v>
      </c>
      <c r="B48" s="360"/>
      <c r="C48" s="364">
        <v>0</v>
      </c>
      <c r="D48" s="364">
        <v>1</v>
      </c>
      <c r="E48" s="364">
        <v>0</v>
      </c>
      <c r="F48" s="364">
        <v>0</v>
      </c>
      <c r="G48" s="364">
        <v>0</v>
      </c>
      <c r="H48" s="364">
        <v>0</v>
      </c>
      <c r="I48" s="364">
        <v>1</v>
      </c>
      <c r="J48" s="364">
        <v>0</v>
      </c>
      <c r="K48" s="375"/>
      <c r="L48" s="366">
        <v>2</v>
      </c>
    </row>
    <row r="49" spans="1:12" ht="23.25" customHeight="1">
      <c r="A49" s="362" t="s">
        <v>187</v>
      </c>
      <c r="B49" s="360"/>
      <c r="C49" s="364">
        <v>0</v>
      </c>
      <c r="D49" s="364">
        <v>5</v>
      </c>
      <c r="E49" s="364">
        <v>10</v>
      </c>
      <c r="F49" s="364">
        <v>1</v>
      </c>
      <c r="G49" s="364">
        <v>0</v>
      </c>
      <c r="H49" s="364">
        <v>0</v>
      </c>
      <c r="I49" s="364">
        <v>0</v>
      </c>
      <c r="J49" s="364">
        <v>0</v>
      </c>
      <c r="K49" s="375"/>
      <c r="L49" s="366">
        <v>16</v>
      </c>
    </row>
    <row r="50" spans="1:12" ht="23.25" customHeight="1">
      <c r="A50" s="362" t="s">
        <v>188</v>
      </c>
      <c r="B50" s="360"/>
      <c r="C50" s="364">
        <v>0</v>
      </c>
      <c r="D50" s="364">
        <v>4</v>
      </c>
      <c r="E50" s="364">
        <v>1</v>
      </c>
      <c r="F50" s="364">
        <v>1</v>
      </c>
      <c r="G50" s="364">
        <v>0</v>
      </c>
      <c r="H50" s="364">
        <v>0</v>
      </c>
      <c r="I50" s="364">
        <v>0</v>
      </c>
      <c r="J50" s="364">
        <v>0</v>
      </c>
      <c r="K50" s="375"/>
      <c r="L50" s="366">
        <v>6</v>
      </c>
    </row>
    <row r="51" spans="1:12" ht="23.25" customHeight="1">
      <c r="A51" s="362" t="s">
        <v>189</v>
      </c>
      <c r="B51" s="360"/>
      <c r="C51" s="364">
        <v>0</v>
      </c>
      <c r="D51" s="364">
        <v>4</v>
      </c>
      <c r="E51" s="364">
        <v>13</v>
      </c>
      <c r="F51" s="364">
        <v>0</v>
      </c>
      <c r="G51" s="364">
        <v>2</v>
      </c>
      <c r="H51" s="364">
        <v>0</v>
      </c>
      <c r="I51" s="364">
        <v>0</v>
      </c>
      <c r="J51" s="364">
        <v>0</v>
      </c>
      <c r="K51" s="375"/>
      <c r="L51" s="366">
        <v>19</v>
      </c>
    </row>
    <row r="52" spans="1:12" ht="23.25" customHeight="1">
      <c r="A52" s="362" t="s">
        <v>190</v>
      </c>
      <c r="B52" s="360"/>
      <c r="C52" s="364">
        <v>0</v>
      </c>
      <c r="D52" s="364">
        <v>9</v>
      </c>
      <c r="E52" s="364">
        <v>2</v>
      </c>
      <c r="F52" s="364">
        <v>0</v>
      </c>
      <c r="G52" s="364">
        <v>0</v>
      </c>
      <c r="H52" s="364">
        <v>0</v>
      </c>
      <c r="I52" s="364">
        <v>0</v>
      </c>
      <c r="J52" s="364">
        <v>0</v>
      </c>
      <c r="K52" s="375"/>
      <c r="L52" s="366">
        <v>11</v>
      </c>
    </row>
    <row r="53" spans="1:12" ht="23.25" customHeight="1">
      <c r="A53" s="362" t="s">
        <v>182</v>
      </c>
      <c r="B53" s="360"/>
      <c r="C53" s="364">
        <v>0</v>
      </c>
      <c r="D53" s="364">
        <v>6</v>
      </c>
      <c r="E53" s="364">
        <v>2</v>
      </c>
      <c r="F53" s="364">
        <v>0</v>
      </c>
      <c r="G53" s="364">
        <v>0</v>
      </c>
      <c r="H53" s="364">
        <v>0</v>
      </c>
      <c r="I53" s="364">
        <v>0</v>
      </c>
      <c r="J53" s="364">
        <v>0</v>
      </c>
      <c r="K53" s="375"/>
      <c r="L53" s="366">
        <v>8</v>
      </c>
    </row>
    <row r="54" spans="1:12" ht="23.25" customHeight="1">
      <c r="A54" s="362" t="s">
        <v>181</v>
      </c>
      <c r="B54" s="360"/>
      <c r="C54" s="364">
        <v>74</v>
      </c>
      <c r="D54" s="364">
        <v>0</v>
      </c>
      <c r="E54" s="364">
        <v>158</v>
      </c>
      <c r="F54" s="364">
        <v>1</v>
      </c>
      <c r="G54" s="364">
        <v>0</v>
      </c>
      <c r="H54" s="364">
        <v>0</v>
      </c>
      <c r="I54" s="364">
        <v>0</v>
      </c>
      <c r="J54" s="364">
        <v>0</v>
      </c>
      <c r="K54" s="375"/>
      <c r="L54" s="366">
        <v>233</v>
      </c>
    </row>
    <row r="55" spans="1:12" ht="23.25" customHeight="1">
      <c r="A55" s="362" t="s">
        <v>180</v>
      </c>
      <c r="B55" s="360"/>
      <c r="C55" s="364">
        <v>0</v>
      </c>
      <c r="D55" s="364">
        <v>3</v>
      </c>
      <c r="E55" s="364">
        <v>4</v>
      </c>
      <c r="F55" s="364">
        <v>0</v>
      </c>
      <c r="G55" s="364">
        <v>1</v>
      </c>
      <c r="H55" s="364">
        <v>0</v>
      </c>
      <c r="I55" s="364">
        <v>0</v>
      </c>
      <c r="J55" s="364">
        <v>0</v>
      </c>
      <c r="K55" s="375"/>
      <c r="L55" s="366">
        <v>8</v>
      </c>
    </row>
    <row r="56" spans="1:12" ht="23.25" customHeight="1">
      <c r="A56" s="362" t="s">
        <v>179</v>
      </c>
      <c r="B56" s="360"/>
      <c r="C56" s="364">
        <v>0</v>
      </c>
      <c r="D56" s="364">
        <v>13</v>
      </c>
      <c r="E56" s="364">
        <v>6</v>
      </c>
      <c r="F56" s="364">
        <v>1</v>
      </c>
      <c r="G56" s="364">
        <v>0</v>
      </c>
      <c r="H56" s="364">
        <v>0</v>
      </c>
      <c r="I56" s="364">
        <v>0</v>
      </c>
      <c r="J56" s="364">
        <v>0</v>
      </c>
      <c r="K56" s="375"/>
      <c r="L56" s="366">
        <v>20</v>
      </c>
    </row>
    <row r="57" spans="1:12" ht="23.25" customHeight="1">
      <c r="A57" s="362" t="s">
        <v>191</v>
      </c>
      <c r="B57" s="360"/>
      <c r="C57" s="364">
        <v>0</v>
      </c>
      <c r="D57" s="364">
        <v>2</v>
      </c>
      <c r="E57" s="364">
        <v>5</v>
      </c>
      <c r="F57" s="364">
        <v>0</v>
      </c>
      <c r="G57" s="364">
        <v>2</v>
      </c>
      <c r="H57" s="364">
        <v>0</v>
      </c>
      <c r="I57" s="364">
        <v>0</v>
      </c>
      <c r="J57" s="364">
        <v>0</v>
      </c>
      <c r="K57" s="375"/>
      <c r="L57" s="366">
        <v>9</v>
      </c>
    </row>
    <row r="58" spans="1:12" ht="8.1" customHeight="1">
      <c r="A58" s="363"/>
      <c r="B58" s="363"/>
      <c r="C58" s="367"/>
      <c r="D58" s="367"/>
      <c r="E58" s="367"/>
      <c r="F58" s="367"/>
      <c r="G58" s="371"/>
      <c r="H58" s="371"/>
      <c r="I58" s="371"/>
      <c r="J58" s="371"/>
      <c r="K58" s="371"/>
      <c r="L58" s="372"/>
    </row>
    <row r="59" spans="1:12" ht="23.25" customHeight="1">
      <c r="A59" s="373" t="s">
        <v>193</v>
      </c>
      <c r="B59" s="361"/>
      <c r="C59" s="374">
        <v>74</v>
      </c>
      <c r="D59" s="374">
        <v>68</v>
      </c>
      <c r="E59" s="374">
        <v>211</v>
      </c>
      <c r="F59" s="374">
        <v>6</v>
      </c>
      <c r="G59" s="374">
        <v>5</v>
      </c>
      <c r="H59" s="374">
        <v>0</v>
      </c>
      <c r="I59" s="374">
        <v>1</v>
      </c>
      <c r="J59" s="374">
        <v>0</v>
      </c>
      <c r="K59" s="367"/>
      <c r="L59" s="374">
        <v>365</v>
      </c>
    </row>
    <row r="60" spans="1:12" ht="8.1" customHeight="1">
      <c r="A60" s="376"/>
      <c r="B60" s="363"/>
      <c r="C60" s="367"/>
      <c r="D60" s="367"/>
      <c r="E60" s="367"/>
      <c r="F60" s="367"/>
      <c r="G60" s="371"/>
      <c r="H60" s="371"/>
      <c r="I60" s="371"/>
      <c r="J60" s="371"/>
      <c r="K60" s="371"/>
      <c r="L60" s="372"/>
    </row>
    <row r="61" spans="1:12" ht="31.5" customHeight="1">
      <c r="A61" s="373" t="s">
        <v>90</v>
      </c>
      <c r="B61" s="361"/>
      <c r="C61" s="374">
        <v>548</v>
      </c>
      <c r="D61" s="374">
        <v>1013</v>
      </c>
      <c r="E61" s="374">
        <v>1473</v>
      </c>
      <c r="F61" s="374">
        <v>111</v>
      </c>
      <c r="G61" s="374">
        <v>43</v>
      </c>
      <c r="H61" s="374">
        <v>7</v>
      </c>
      <c r="I61" s="374">
        <v>5</v>
      </c>
      <c r="J61" s="374">
        <v>1</v>
      </c>
      <c r="K61" s="367"/>
      <c r="L61" s="374">
        <v>3201</v>
      </c>
    </row>
    <row r="62" spans="1:12">
      <c r="A62" s="363"/>
    </row>
    <row r="63" spans="1:12" s="377" customFormat="1" ht="18" customHeight="1">
      <c r="A63" s="377" t="s">
        <v>598</v>
      </c>
      <c r="F63" s="377" t="s">
        <v>599</v>
      </c>
    </row>
    <row r="64" spans="1:12" s="377" customFormat="1" ht="18" customHeight="1">
      <c r="A64" s="377" t="s">
        <v>600</v>
      </c>
      <c r="F64" s="377" t="s">
        <v>601</v>
      </c>
    </row>
    <row r="65" spans="1:6" s="377" customFormat="1" ht="18" customHeight="1">
      <c r="A65" s="378" t="s">
        <v>602</v>
      </c>
      <c r="F65" s="377" t="s">
        <v>603</v>
      </c>
    </row>
    <row r="66" spans="1:6" s="377" customFormat="1" ht="18" customHeight="1">
      <c r="A66" s="377" t="s">
        <v>604</v>
      </c>
      <c r="F66" s="377" t="s">
        <v>605</v>
      </c>
    </row>
    <row r="67" spans="1:6" s="377" customFormat="1" ht="15.75" customHeight="1"/>
    <row r="68" spans="1:6" s="377" customFormat="1" ht="15.75" customHeight="1"/>
    <row r="69" spans="1:6" s="377" customFormat="1" ht="18" customHeight="1">
      <c r="A69" s="378" t="s">
        <v>276</v>
      </c>
    </row>
    <row r="70" spans="1:6" s="377" customFormat="1" ht="18" customHeight="1">
      <c r="A70" s="378" t="s">
        <v>606</v>
      </c>
    </row>
    <row r="71" spans="1:6" s="377" customFormat="1" ht="18" customHeight="1">
      <c r="A71" s="378" t="s">
        <v>607</v>
      </c>
    </row>
    <row r="72" spans="1:6" s="377" customFormat="1" ht="18" customHeight="1">
      <c r="A72" s="378" t="s">
        <v>266</v>
      </c>
    </row>
  </sheetData>
  <protectedRanges>
    <protectedRange sqref="L6 C7:J7" name="Rango1_4"/>
  </protectedRanges>
  <mergeCells count="6">
    <mergeCell ref="A2:L2"/>
    <mergeCell ref="A3:L3"/>
    <mergeCell ref="A6:A7"/>
    <mergeCell ref="B6:B7"/>
    <mergeCell ref="C6:J6"/>
    <mergeCell ref="L6:L7"/>
  </mergeCells>
  <printOptions horizontalCentered="1"/>
  <pageMargins left="0.23622047244094491" right="0.23622047244094491" top="0.94488188976377963" bottom="0.35433070866141736" header="0.19685039370078741" footer="0.31496062992125984"/>
  <pageSetup scale="30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64505-6BBA-49D3-BD55-B93918412758}">
  <sheetPr>
    <tabColor theme="0" tint="-0.14999847407452621"/>
    <pageSetUpPr fitToPage="1"/>
  </sheetPr>
  <dimension ref="A2:IO54"/>
  <sheetViews>
    <sheetView view="pageBreakPreview" zoomScale="70" zoomScaleNormal="60" zoomScaleSheetLayoutView="70" workbookViewId="0">
      <selection activeCell="D6" sqref="D6:E6"/>
    </sheetView>
  </sheetViews>
  <sheetFormatPr baseColWidth="10" defaultColWidth="11.42578125" defaultRowHeight="12.75"/>
  <cols>
    <col min="1" max="1" width="45.28515625" style="313" customWidth="1"/>
    <col min="2" max="5" width="16.140625" style="313" customWidth="1"/>
    <col min="6" max="6" width="17.7109375" style="315" customWidth="1"/>
    <col min="7" max="7" width="14.7109375" style="315" customWidth="1"/>
    <col min="8" max="8" width="1.28515625" style="315" customWidth="1"/>
    <col min="9" max="11" width="16.140625" style="313" customWidth="1"/>
    <col min="12" max="12" width="16.140625" style="314" customWidth="1"/>
    <col min="13" max="13" width="17.7109375" style="314" customWidth="1"/>
    <col min="14" max="14" width="16.28515625" style="315" customWidth="1"/>
    <col min="15" max="15" width="1.28515625" style="313" customWidth="1"/>
    <col min="16" max="16" width="22" style="313" customWidth="1"/>
    <col min="17" max="17" width="12.85546875" style="316" hidden="1" customWidth="1"/>
    <col min="18" max="16384" width="11.42578125" style="316"/>
  </cols>
  <sheetData>
    <row r="2" spans="1:244" ht="28.5" customHeight="1">
      <c r="A2" s="585" t="s">
        <v>608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</row>
    <row r="3" spans="1:244" ht="42" customHeight="1">
      <c r="A3" s="586" t="s">
        <v>88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244" ht="50.1" customHeight="1">
      <c r="A4" s="318"/>
      <c r="B4" s="318"/>
      <c r="C4" s="318"/>
      <c r="D4" s="318"/>
      <c r="E4" s="318"/>
      <c r="F4" s="318"/>
      <c r="G4" s="318"/>
      <c r="H4" s="318"/>
      <c r="I4" s="318"/>
      <c r="J4" s="318"/>
      <c r="K4" s="318"/>
      <c r="L4" s="319"/>
      <c r="M4" s="319"/>
      <c r="N4" s="318"/>
      <c r="O4" s="318"/>
      <c r="P4" s="318"/>
      <c r="Q4" s="320"/>
      <c r="R4" s="320"/>
      <c r="S4" s="320"/>
      <c r="T4" s="320"/>
      <c r="U4" s="320"/>
      <c r="V4" s="320"/>
    </row>
    <row r="5" spans="1:244" s="380" customFormat="1" ht="21.75" customHeight="1">
      <c r="A5" s="563" t="s">
        <v>589</v>
      </c>
      <c r="B5" s="568" t="s">
        <v>269</v>
      </c>
      <c r="C5" s="569"/>
      <c r="D5" s="569"/>
      <c r="E5" s="569"/>
      <c r="F5" s="569"/>
      <c r="G5" s="570"/>
      <c r="H5" s="350"/>
      <c r="I5" s="568" t="s">
        <v>270</v>
      </c>
      <c r="J5" s="569"/>
      <c r="K5" s="569"/>
      <c r="L5" s="569"/>
      <c r="M5" s="569"/>
      <c r="N5" s="570"/>
      <c r="O5" s="351"/>
      <c r="P5" s="563" t="s">
        <v>90</v>
      </c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79"/>
      <c r="AF5" s="379"/>
      <c r="AG5" s="379"/>
      <c r="AH5" s="379"/>
      <c r="AI5" s="379"/>
      <c r="AJ5" s="379"/>
      <c r="AK5" s="379"/>
      <c r="AL5" s="379"/>
      <c r="AM5" s="379"/>
      <c r="AN5" s="379"/>
      <c r="AO5" s="379"/>
      <c r="AP5" s="379"/>
      <c r="AQ5" s="379"/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79"/>
      <c r="BO5" s="379"/>
      <c r="BP5" s="379"/>
      <c r="BQ5" s="379"/>
      <c r="BR5" s="379"/>
      <c r="BS5" s="379"/>
      <c r="BT5" s="379"/>
      <c r="BU5" s="379"/>
      <c r="BV5" s="379"/>
      <c r="BW5" s="379"/>
      <c r="BX5" s="379"/>
      <c r="BY5" s="379"/>
      <c r="BZ5" s="379"/>
      <c r="CA5" s="379"/>
      <c r="CB5" s="379"/>
      <c r="CC5" s="379"/>
      <c r="CD5" s="379"/>
      <c r="CE5" s="379"/>
      <c r="CF5" s="379"/>
      <c r="CG5" s="379"/>
      <c r="CH5" s="379"/>
      <c r="CI5" s="379"/>
      <c r="CJ5" s="379"/>
      <c r="CK5" s="379"/>
      <c r="CL5" s="379"/>
      <c r="CM5" s="379"/>
      <c r="CN5" s="379"/>
      <c r="CO5" s="379"/>
      <c r="CP5" s="379"/>
      <c r="CQ5" s="379"/>
      <c r="CR5" s="379"/>
      <c r="CS5" s="379"/>
      <c r="CT5" s="379"/>
      <c r="CU5" s="379"/>
      <c r="CV5" s="379"/>
      <c r="CW5" s="379"/>
      <c r="CX5" s="379"/>
      <c r="CY5" s="379"/>
      <c r="CZ5" s="379"/>
      <c r="DA5" s="379"/>
      <c r="DB5" s="379"/>
      <c r="DC5" s="379"/>
      <c r="DD5" s="379"/>
      <c r="DE5" s="379"/>
      <c r="DF5" s="379"/>
      <c r="DG5" s="379"/>
      <c r="DH5" s="379"/>
      <c r="DI5" s="379"/>
      <c r="DJ5" s="379"/>
      <c r="DK5" s="379"/>
      <c r="DL5" s="379"/>
      <c r="DM5" s="379"/>
      <c r="DN5" s="379"/>
      <c r="DO5" s="379"/>
      <c r="DP5" s="379"/>
      <c r="DQ5" s="379"/>
      <c r="DR5" s="379"/>
      <c r="DS5" s="379"/>
      <c r="DT5" s="379"/>
      <c r="DU5" s="379"/>
      <c r="DV5" s="379"/>
      <c r="DW5" s="379"/>
      <c r="DX5" s="379"/>
      <c r="DY5" s="379"/>
      <c r="DZ5" s="379"/>
      <c r="EA5" s="379"/>
      <c r="EB5" s="379"/>
      <c r="EC5" s="379"/>
      <c r="ED5" s="379"/>
      <c r="EE5" s="379"/>
      <c r="EF5" s="379"/>
      <c r="EG5" s="379"/>
      <c r="EH5" s="379"/>
      <c r="EI5" s="379"/>
      <c r="EJ5" s="379"/>
      <c r="EK5" s="379"/>
      <c r="EL5" s="379"/>
      <c r="EM5" s="379"/>
      <c r="EN5" s="379"/>
      <c r="EO5" s="379"/>
      <c r="EP5" s="379"/>
      <c r="EQ5" s="379"/>
      <c r="ER5" s="379"/>
      <c r="ES5" s="379"/>
      <c r="ET5" s="379"/>
      <c r="EU5" s="379"/>
      <c r="EV5" s="379"/>
      <c r="EW5" s="379"/>
      <c r="EX5" s="379"/>
      <c r="EY5" s="379"/>
      <c r="EZ5" s="379"/>
      <c r="FA5" s="379"/>
      <c r="FB5" s="379"/>
      <c r="FC5" s="379"/>
      <c r="FD5" s="379"/>
      <c r="FE5" s="379"/>
      <c r="FF5" s="379"/>
      <c r="FG5" s="379"/>
      <c r="FH5" s="379"/>
      <c r="FI5" s="379"/>
      <c r="FJ5" s="379"/>
      <c r="FK5" s="379"/>
      <c r="FL5" s="379"/>
      <c r="FM5" s="379"/>
      <c r="FN5" s="379"/>
      <c r="FO5" s="379"/>
      <c r="FP5" s="379"/>
      <c r="FQ5" s="379"/>
      <c r="FR5" s="379"/>
      <c r="FS5" s="379"/>
      <c r="FT5" s="379"/>
      <c r="FU5" s="379"/>
      <c r="FV5" s="379"/>
      <c r="FW5" s="379"/>
      <c r="FX5" s="379"/>
      <c r="FY5" s="379"/>
      <c r="FZ5" s="379"/>
      <c r="GA5" s="379"/>
      <c r="GB5" s="379"/>
      <c r="GC5" s="379"/>
      <c r="GD5" s="379"/>
      <c r="GE5" s="379"/>
      <c r="GF5" s="379"/>
      <c r="GG5" s="379"/>
      <c r="GH5" s="379"/>
      <c r="GI5" s="379"/>
      <c r="GJ5" s="379"/>
      <c r="GK5" s="379"/>
      <c r="GL5" s="379"/>
      <c r="GM5" s="379"/>
      <c r="GN5" s="379"/>
      <c r="GO5" s="379"/>
      <c r="GP5" s="379"/>
      <c r="GQ5" s="379"/>
      <c r="GR5" s="379"/>
      <c r="GS5" s="379"/>
      <c r="GT5" s="379"/>
      <c r="GU5" s="379"/>
      <c r="GV5" s="379"/>
      <c r="GW5" s="379"/>
      <c r="GX5" s="379"/>
      <c r="GY5" s="379"/>
      <c r="GZ5" s="379"/>
      <c r="HA5" s="379"/>
      <c r="HB5" s="379"/>
      <c r="HC5" s="379"/>
      <c r="HD5" s="379"/>
      <c r="HE5" s="379"/>
      <c r="HF5" s="379"/>
      <c r="HG5" s="379"/>
      <c r="HH5" s="379"/>
      <c r="HI5" s="379"/>
      <c r="HJ5" s="379"/>
      <c r="HK5" s="379"/>
      <c r="HL5" s="379"/>
      <c r="HM5" s="379"/>
      <c r="HN5" s="379"/>
      <c r="HO5" s="379"/>
      <c r="HP5" s="379"/>
      <c r="HQ5" s="379"/>
      <c r="HR5" s="379"/>
      <c r="HS5" s="379"/>
      <c r="HT5" s="379"/>
      <c r="HU5" s="379"/>
      <c r="HV5" s="379"/>
      <c r="HW5" s="379"/>
      <c r="HX5" s="379"/>
      <c r="HY5" s="379"/>
      <c r="HZ5" s="379"/>
      <c r="IA5" s="379"/>
      <c r="IB5" s="379"/>
      <c r="IC5" s="379"/>
      <c r="ID5" s="379"/>
      <c r="IE5" s="379"/>
      <c r="IF5" s="379"/>
      <c r="IG5" s="379"/>
      <c r="IH5" s="379"/>
      <c r="II5" s="379"/>
      <c r="IJ5" s="379"/>
    </row>
    <row r="6" spans="1:244" s="380" customFormat="1" ht="45" customHeight="1">
      <c r="A6" s="571"/>
      <c r="B6" s="583" t="s">
        <v>278</v>
      </c>
      <c r="C6" s="584"/>
      <c r="D6" s="583" t="s">
        <v>279</v>
      </c>
      <c r="E6" s="584"/>
      <c r="F6" s="563" t="s">
        <v>193</v>
      </c>
      <c r="G6" s="563" t="s">
        <v>583</v>
      </c>
      <c r="H6" s="350"/>
      <c r="I6" s="583" t="s">
        <v>278</v>
      </c>
      <c r="J6" s="584"/>
      <c r="K6" s="583" t="s">
        <v>279</v>
      </c>
      <c r="L6" s="584"/>
      <c r="M6" s="563" t="s">
        <v>193</v>
      </c>
      <c r="N6" s="563" t="s">
        <v>583</v>
      </c>
      <c r="O6" s="351"/>
      <c r="P6" s="571"/>
      <c r="Q6" s="379"/>
      <c r="R6" s="379"/>
      <c r="S6" s="379"/>
      <c r="T6" s="379"/>
      <c r="U6" s="379"/>
      <c r="V6" s="379"/>
      <c r="W6" s="379"/>
      <c r="X6" s="379"/>
      <c r="Y6" s="379"/>
      <c r="Z6" s="379"/>
      <c r="AA6" s="379"/>
      <c r="AB6" s="379"/>
      <c r="AC6" s="379"/>
      <c r="AD6" s="379"/>
      <c r="AE6" s="379"/>
      <c r="AF6" s="379"/>
      <c r="AG6" s="379"/>
      <c r="AH6" s="379"/>
      <c r="AI6" s="379"/>
      <c r="AJ6" s="379"/>
      <c r="AK6" s="379"/>
      <c r="AL6" s="379"/>
      <c r="AM6" s="379"/>
      <c r="AN6" s="379"/>
      <c r="AO6" s="379"/>
      <c r="AP6" s="379"/>
      <c r="AQ6" s="379"/>
      <c r="AR6" s="379"/>
      <c r="AS6" s="379"/>
      <c r="AT6" s="379"/>
      <c r="AU6" s="379"/>
      <c r="AV6" s="379"/>
      <c r="AW6" s="379"/>
      <c r="AX6" s="379"/>
      <c r="AY6" s="379"/>
      <c r="AZ6" s="379"/>
      <c r="BA6" s="379"/>
      <c r="BB6" s="379"/>
      <c r="BC6" s="379"/>
      <c r="BD6" s="379"/>
      <c r="BE6" s="379"/>
      <c r="BF6" s="379"/>
      <c r="BG6" s="379"/>
      <c r="BH6" s="379"/>
      <c r="BI6" s="379"/>
      <c r="BJ6" s="379"/>
      <c r="BK6" s="379"/>
      <c r="BL6" s="379"/>
      <c r="BM6" s="379"/>
      <c r="BN6" s="379"/>
      <c r="BO6" s="379"/>
      <c r="BP6" s="379"/>
      <c r="BQ6" s="379"/>
      <c r="BR6" s="379"/>
      <c r="BS6" s="379"/>
      <c r="BT6" s="379"/>
      <c r="BU6" s="379"/>
      <c r="BV6" s="379"/>
      <c r="BW6" s="379"/>
      <c r="BX6" s="379"/>
      <c r="BY6" s="379"/>
      <c r="BZ6" s="379"/>
      <c r="CA6" s="379"/>
      <c r="CB6" s="379"/>
      <c r="CC6" s="379"/>
      <c r="CD6" s="379"/>
      <c r="CE6" s="379"/>
      <c r="CF6" s="379"/>
      <c r="CG6" s="379"/>
      <c r="CH6" s="379"/>
      <c r="CI6" s="379"/>
      <c r="CJ6" s="379"/>
      <c r="CK6" s="379"/>
      <c r="CL6" s="379"/>
      <c r="CM6" s="379"/>
      <c r="CN6" s="379"/>
      <c r="CO6" s="379"/>
      <c r="CP6" s="379"/>
      <c r="CQ6" s="379"/>
      <c r="CR6" s="379"/>
      <c r="CS6" s="379"/>
      <c r="CT6" s="379"/>
      <c r="CU6" s="379"/>
      <c r="CV6" s="379"/>
      <c r="CW6" s="379"/>
      <c r="CX6" s="379"/>
      <c r="CY6" s="379"/>
      <c r="CZ6" s="379"/>
      <c r="DA6" s="379"/>
      <c r="DB6" s="379"/>
      <c r="DC6" s="379"/>
      <c r="DD6" s="379"/>
      <c r="DE6" s="379"/>
      <c r="DF6" s="379"/>
      <c r="DG6" s="379"/>
      <c r="DH6" s="379"/>
      <c r="DI6" s="379"/>
      <c r="DJ6" s="379"/>
      <c r="DK6" s="379"/>
      <c r="DL6" s="379"/>
      <c r="DM6" s="379"/>
      <c r="DN6" s="379"/>
      <c r="DO6" s="379"/>
      <c r="DP6" s="379"/>
      <c r="DQ6" s="379"/>
      <c r="DR6" s="379"/>
      <c r="DS6" s="379"/>
      <c r="DT6" s="379"/>
      <c r="DU6" s="379"/>
      <c r="DV6" s="379"/>
      <c r="DW6" s="379"/>
      <c r="DX6" s="379"/>
      <c r="DY6" s="379"/>
      <c r="DZ6" s="379"/>
      <c r="EA6" s="379"/>
      <c r="EB6" s="379"/>
      <c r="EC6" s="379"/>
      <c r="ED6" s="379"/>
      <c r="EE6" s="379"/>
      <c r="EF6" s="379"/>
      <c r="EG6" s="379"/>
      <c r="EH6" s="379"/>
      <c r="EI6" s="379"/>
      <c r="EJ6" s="379"/>
      <c r="EK6" s="379"/>
      <c r="EL6" s="379"/>
      <c r="EM6" s="379"/>
      <c r="EN6" s="379"/>
      <c r="EO6" s="379"/>
      <c r="EP6" s="379"/>
      <c r="EQ6" s="379"/>
      <c r="ER6" s="379"/>
      <c r="ES6" s="379"/>
      <c r="ET6" s="379"/>
      <c r="EU6" s="379"/>
      <c r="EV6" s="379"/>
      <c r="EW6" s="379"/>
      <c r="EX6" s="379"/>
      <c r="EY6" s="379"/>
      <c r="EZ6" s="379"/>
      <c r="FA6" s="379"/>
      <c r="FB6" s="379"/>
      <c r="FC6" s="379"/>
      <c r="FD6" s="379"/>
      <c r="FE6" s="379"/>
      <c r="FF6" s="379"/>
      <c r="FG6" s="379"/>
      <c r="FH6" s="379"/>
      <c r="FI6" s="379"/>
      <c r="FJ6" s="379"/>
      <c r="FK6" s="379"/>
      <c r="FL6" s="379"/>
      <c r="FM6" s="379"/>
      <c r="FN6" s="379"/>
      <c r="FO6" s="379"/>
      <c r="FP6" s="379"/>
      <c r="FQ6" s="379"/>
      <c r="FR6" s="379"/>
      <c r="FS6" s="379"/>
      <c r="FT6" s="379"/>
      <c r="FU6" s="379"/>
      <c r="FV6" s="379"/>
      <c r="FW6" s="379"/>
      <c r="FX6" s="379"/>
      <c r="FY6" s="379"/>
      <c r="FZ6" s="379"/>
      <c r="GA6" s="379"/>
      <c r="GB6" s="379"/>
      <c r="GC6" s="379"/>
      <c r="GD6" s="379"/>
      <c r="GE6" s="379"/>
      <c r="GF6" s="379"/>
      <c r="GG6" s="379"/>
      <c r="GH6" s="379"/>
      <c r="GI6" s="379"/>
      <c r="GJ6" s="379"/>
      <c r="GK6" s="379"/>
      <c r="GL6" s="379"/>
      <c r="GM6" s="379"/>
      <c r="GN6" s="379"/>
      <c r="GO6" s="379"/>
      <c r="GP6" s="379"/>
      <c r="GQ6" s="379"/>
      <c r="GR6" s="379"/>
      <c r="GS6" s="379"/>
      <c r="GT6" s="379"/>
      <c r="GU6" s="379"/>
      <c r="GV6" s="379"/>
      <c r="GW6" s="379"/>
      <c r="GX6" s="379"/>
      <c r="GY6" s="379"/>
      <c r="GZ6" s="379"/>
      <c r="HA6" s="379"/>
      <c r="HB6" s="379"/>
      <c r="HC6" s="379"/>
      <c r="HD6" s="379"/>
      <c r="HE6" s="379"/>
      <c r="HF6" s="379"/>
      <c r="HG6" s="379"/>
      <c r="HH6" s="379"/>
      <c r="HI6" s="379"/>
      <c r="HJ6" s="379"/>
      <c r="HK6" s="379"/>
      <c r="HL6" s="379"/>
      <c r="HM6" s="379"/>
      <c r="HN6" s="379"/>
      <c r="HO6" s="379"/>
      <c r="HP6" s="379"/>
      <c r="HQ6" s="379"/>
      <c r="HR6" s="379"/>
      <c r="HS6" s="379"/>
      <c r="HT6" s="379"/>
      <c r="HU6" s="379"/>
      <c r="HV6" s="379"/>
      <c r="HW6" s="379"/>
      <c r="HX6" s="379"/>
      <c r="HY6" s="379"/>
      <c r="HZ6" s="379"/>
      <c r="IA6" s="379"/>
      <c r="IB6" s="379"/>
      <c r="IC6" s="379"/>
      <c r="ID6" s="379"/>
      <c r="IE6" s="379"/>
      <c r="IF6" s="379"/>
      <c r="IG6" s="379"/>
      <c r="IH6" s="379"/>
      <c r="II6" s="379"/>
      <c r="IJ6" s="379"/>
    </row>
    <row r="7" spans="1:244" s="380" customFormat="1" ht="21.75" customHeight="1">
      <c r="A7" s="564"/>
      <c r="B7" s="381" t="s">
        <v>272</v>
      </c>
      <c r="C7" s="381" t="s">
        <v>273</v>
      </c>
      <c r="D7" s="381" t="s">
        <v>272</v>
      </c>
      <c r="E7" s="381" t="s">
        <v>273</v>
      </c>
      <c r="F7" s="564"/>
      <c r="G7" s="564"/>
      <c r="H7" s="350"/>
      <c r="I7" s="381" t="s">
        <v>272</v>
      </c>
      <c r="J7" s="381" t="s">
        <v>273</v>
      </c>
      <c r="K7" s="381" t="s">
        <v>272</v>
      </c>
      <c r="L7" s="381" t="s">
        <v>273</v>
      </c>
      <c r="M7" s="564"/>
      <c r="N7" s="564"/>
      <c r="O7" s="352"/>
      <c r="P7" s="564"/>
      <c r="Q7" s="379"/>
      <c r="R7" s="379"/>
      <c r="S7" s="379"/>
      <c r="T7" s="379"/>
      <c r="U7" s="379"/>
      <c r="V7" s="379"/>
      <c r="W7" s="379"/>
      <c r="X7" s="379"/>
      <c r="Y7" s="379"/>
      <c r="Z7" s="379"/>
      <c r="AA7" s="379"/>
      <c r="AB7" s="379"/>
      <c r="AC7" s="379"/>
      <c r="AD7" s="379"/>
      <c r="AE7" s="379"/>
      <c r="AF7" s="379"/>
      <c r="AG7" s="379"/>
      <c r="AH7" s="379"/>
      <c r="AI7" s="379"/>
      <c r="AJ7" s="379"/>
      <c r="AK7" s="379"/>
      <c r="AL7" s="379"/>
      <c r="AM7" s="379"/>
      <c r="AN7" s="379"/>
      <c r="AO7" s="379"/>
      <c r="AP7" s="379"/>
      <c r="AQ7" s="379"/>
      <c r="AR7" s="379"/>
      <c r="AS7" s="379"/>
      <c r="AT7" s="379"/>
      <c r="AU7" s="379"/>
      <c r="AV7" s="379"/>
      <c r="AW7" s="379"/>
      <c r="AX7" s="379"/>
      <c r="AY7" s="379"/>
      <c r="AZ7" s="379"/>
      <c r="BA7" s="379"/>
      <c r="BB7" s="379"/>
      <c r="BC7" s="379"/>
      <c r="BD7" s="379"/>
      <c r="BE7" s="379"/>
      <c r="BF7" s="379"/>
      <c r="BG7" s="379"/>
      <c r="BH7" s="379"/>
      <c r="BI7" s="379"/>
      <c r="BJ7" s="379"/>
      <c r="BK7" s="379"/>
      <c r="BL7" s="379"/>
      <c r="BM7" s="379"/>
      <c r="BN7" s="379"/>
      <c r="BO7" s="379"/>
      <c r="BP7" s="379"/>
      <c r="BQ7" s="379"/>
      <c r="BR7" s="379"/>
      <c r="BS7" s="379"/>
      <c r="BT7" s="379"/>
      <c r="BU7" s="379"/>
      <c r="BV7" s="379"/>
      <c r="BW7" s="379"/>
      <c r="BX7" s="379"/>
      <c r="BY7" s="379"/>
      <c r="BZ7" s="379"/>
      <c r="CA7" s="379"/>
      <c r="CB7" s="379"/>
      <c r="CC7" s="379"/>
      <c r="CD7" s="379"/>
      <c r="CE7" s="379"/>
      <c r="CF7" s="379"/>
      <c r="CG7" s="379"/>
      <c r="CH7" s="379"/>
      <c r="CI7" s="379"/>
      <c r="CJ7" s="379"/>
      <c r="CK7" s="379"/>
      <c r="CL7" s="379"/>
      <c r="CM7" s="379"/>
      <c r="CN7" s="379"/>
      <c r="CO7" s="379"/>
      <c r="CP7" s="379"/>
      <c r="CQ7" s="379"/>
      <c r="CR7" s="379"/>
      <c r="CS7" s="379"/>
      <c r="CT7" s="379"/>
      <c r="CU7" s="379"/>
      <c r="CV7" s="379"/>
      <c r="CW7" s="379"/>
      <c r="CX7" s="379"/>
      <c r="CY7" s="379"/>
      <c r="CZ7" s="379"/>
      <c r="DA7" s="379"/>
      <c r="DB7" s="379"/>
      <c r="DC7" s="379"/>
      <c r="DD7" s="379"/>
      <c r="DE7" s="379"/>
      <c r="DF7" s="379"/>
      <c r="DG7" s="379"/>
      <c r="DH7" s="379"/>
      <c r="DI7" s="379"/>
      <c r="DJ7" s="379"/>
      <c r="DK7" s="379"/>
      <c r="DL7" s="379"/>
      <c r="DM7" s="379"/>
      <c r="DN7" s="379"/>
      <c r="DO7" s="379"/>
      <c r="DP7" s="379"/>
      <c r="DQ7" s="379"/>
      <c r="DR7" s="379"/>
      <c r="DS7" s="379"/>
      <c r="DT7" s="379"/>
      <c r="DU7" s="379"/>
      <c r="DV7" s="379"/>
      <c r="DW7" s="379"/>
      <c r="DX7" s="379"/>
      <c r="DY7" s="379"/>
      <c r="DZ7" s="379"/>
      <c r="EA7" s="379"/>
      <c r="EB7" s="379"/>
      <c r="EC7" s="379"/>
      <c r="ED7" s="379"/>
      <c r="EE7" s="379"/>
      <c r="EF7" s="379"/>
      <c r="EG7" s="379"/>
      <c r="EH7" s="379"/>
      <c r="EI7" s="379"/>
      <c r="EJ7" s="379"/>
      <c r="EK7" s="379"/>
      <c r="EL7" s="379"/>
      <c r="EM7" s="379"/>
      <c r="EN7" s="379"/>
      <c r="EO7" s="379"/>
      <c r="EP7" s="379"/>
      <c r="EQ7" s="379"/>
      <c r="ER7" s="379"/>
      <c r="ES7" s="379"/>
      <c r="ET7" s="379"/>
      <c r="EU7" s="379"/>
      <c r="EV7" s="379"/>
      <c r="EW7" s="379"/>
      <c r="EX7" s="379"/>
      <c r="EY7" s="379"/>
      <c r="EZ7" s="379"/>
      <c r="FA7" s="379"/>
      <c r="FB7" s="379"/>
      <c r="FC7" s="379"/>
      <c r="FD7" s="379"/>
      <c r="FE7" s="379"/>
      <c r="FF7" s="379"/>
      <c r="FG7" s="379"/>
      <c r="FH7" s="379"/>
      <c r="FI7" s="379"/>
      <c r="FJ7" s="379"/>
      <c r="FK7" s="379"/>
      <c r="FL7" s="379"/>
      <c r="FM7" s="379"/>
      <c r="FN7" s="379"/>
      <c r="FO7" s="379"/>
      <c r="FP7" s="379"/>
      <c r="FQ7" s="379"/>
      <c r="FR7" s="379"/>
      <c r="FS7" s="379"/>
      <c r="FT7" s="379"/>
      <c r="FU7" s="379"/>
      <c r="FV7" s="379"/>
      <c r="FW7" s="379"/>
      <c r="FX7" s="379"/>
      <c r="FY7" s="379"/>
      <c r="FZ7" s="379"/>
      <c r="GA7" s="379"/>
      <c r="GB7" s="379"/>
      <c r="GC7" s="379"/>
      <c r="GD7" s="379"/>
      <c r="GE7" s="379"/>
      <c r="GF7" s="379"/>
      <c r="GG7" s="379"/>
      <c r="GH7" s="379"/>
      <c r="GI7" s="379"/>
      <c r="GJ7" s="379"/>
      <c r="GK7" s="379"/>
      <c r="GL7" s="379"/>
      <c r="GM7" s="379"/>
      <c r="GN7" s="379"/>
      <c r="GO7" s="379"/>
      <c r="GP7" s="379"/>
      <c r="GQ7" s="379"/>
      <c r="GR7" s="379"/>
      <c r="GS7" s="379"/>
      <c r="GT7" s="379"/>
      <c r="GU7" s="379"/>
      <c r="GV7" s="379"/>
      <c r="GW7" s="379"/>
      <c r="GX7" s="379"/>
      <c r="GY7" s="379"/>
      <c r="GZ7" s="379"/>
      <c r="HA7" s="379"/>
      <c r="HB7" s="379"/>
      <c r="HC7" s="379"/>
      <c r="HD7" s="379"/>
      <c r="HE7" s="379"/>
      <c r="HF7" s="379"/>
      <c r="HG7" s="379"/>
      <c r="HH7" s="379"/>
      <c r="HI7" s="379"/>
      <c r="HJ7" s="379"/>
      <c r="HK7" s="379"/>
      <c r="HL7" s="379"/>
      <c r="HM7" s="379"/>
      <c r="HN7" s="379"/>
      <c r="HO7" s="379"/>
      <c r="HP7" s="379"/>
      <c r="HQ7" s="379"/>
      <c r="HR7" s="379"/>
      <c r="HS7" s="379"/>
      <c r="HT7" s="379"/>
      <c r="HU7" s="379"/>
      <c r="HV7" s="379"/>
      <c r="HW7" s="379"/>
      <c r="HX7" s="379"/>
      <c r="HY7" s="379"/>
      <c r="HZ7" s="379"/>
      <c r="IA7" s="379"/>
      <c r="IB7" s="379"/>
      <c r="IC7" s="379"/>
      <c r="ID7" s="379"/>
      <c r="IE7" s="379"/>
      <c r="IF7" s="379"/>
      <c r="IG7" s="379"/>
      <c r="IH7" s="379"/>
      <c r="II7" s="379"/>
      <c r="IJ7" s="379"/>
    </row>
    <row r="8" spans="1:244" ht="8.25" customHeight="1">
      <c r="A8" s="324"/>
      <c r="B8" s="324"/>
      <c r="C8" s="325"/>
      <c r="D8" s="325"/>
      <c r="E8" s="325"/>
      <c r="F8" s="325"/>
      <c r="G8" s="325"/>
      <c r="H8" s="326"/>
      <c r="I8" s="325"/>
      <c r="J8" s="325"/>
      <c r="K8" s="325"/>
      <c r="L8" s="325"/>
      <c r="M8" s="325"/>
      <c r="N8" s="325"/>
      <c r="O8" s="325"/>
      <c r="P8" s="325"/>
      <c r="Q8" s="327"/>
      <c r="R8" s="327"/>
      <c r="S8" s="327"/>
      <c r="T8" s="327"/>
      <c r="U8" s="327"/>
      <c r="V8" s="327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328"/>
      <c r="AY8" s="328"/>
      <c r="AZ8" s="328"/>
      <c r="BA8" s="328"/>
      <c r="BB8" s="328"/>
      <c r="BC8" s="328"/>
      <c r="BD8" s="328"/>
      <c r="BE8" s="328"/>
      <c r="BF8" s="328"/>
      <c r="BG8" s="328"/>
      <c r="BH8" s="328"/>
      <c r="BI8" s="328"/>
      <c r="BJ8" s="328"/>
      <c r="BK8" s="328"/>
      <c r="BL8" s="328"/>
      <c r="BM8" s="328"/>
      <c r="BN8" s="328"/>
      <c r="BO8" s="328"/>
      <c r="BP8" s="328"/>
      <c r="BQ8" s="328"/>
      <c r="BR8" s="328"/>
      <c r="BS8" s="328"/>
      <c r="BT8" s="328"/>
      <c r="BU8" s="328"/>
      <c r="BV8" s="328"/>
      <c r="BW8" s="328"/>
      <c r="BX8" s="328"/>
      <c r="BY8" s="328"/>
      <c r="BZ8" s="328"/>
      <c r="CA8" s="328"/>
      <c r="CB8" s="328"/>
      <c r="CC8" s="328"/>
      <c r="CD8" s="328"/>
      <c r="CE8" s="328"/>
      <c r="CF8" s="328"/>
      <c r="CG8" s="328"/>
      <c r="CH8" s="328"/>
      <c r="CI8" s="328"/>
      <c r="CJ8" s="328"/>
      <c r="CK8" s="328"/>
      <c r="CL8" s="328"/>
      <c r="CM8" s="328"/>
      <c r="CN8" s="328"/>
      <c r="CO8" s="328"/>
      <c r="CP8" s="328"/>
      <c r="CQ8" s="328"/>
      <c r="CR8" s="328"/>
      <c r="CS8" s="328"/>
      <c r="CT8" s="328"/>
      <c r="CU8" s="328"/>
      <c r="CV8" s="328"/>
      <c r="CW8" s="328"/>
      <c r="CX8" s="328"/>
      <c r="CY8" s="328"/>
      <c r="CZ8" s="328"/>
      <c r="DA8" s="328"/>
      <c r="DB8" s="328"/>
      <c r="DC8" s="328"/>
      <c r="DD8" s="328"/>
      <c r="DE8" s="328"/>
      <c r="DF8" s="328"/>
      <c r="DG8" s="328"/>
      <c r="DH8" s="328"/>
      <c r="DI8" s="328"/>
      <c r="DJ8" s="328"/>
      <c r="DK8" s="328"/>
      <c r="DL8" s="328"/>
      <c r="DM8" s="328"/>
      <c r="DN8" s="328"/>
      <c r="DO8" s="328"/>
      <c r="DP8" s="328"/>
      <c r="DQ8" s="328"/>
      <c r="DR8" s="328"/>
      <c r="DS8" s="328"/>
      <c r="DT8" s="328"/>
      <c r="DU8" s="328"/>
      <c r="DV8" s="328"/>
      <c r="DW8" s="328"/>
      <c r="DX8" s="328"/>
      <c r="DY8" s="328"/>
      <c r="DZ8" s="328"/>
      <c r="EA8" s="328"/>
      <c r="EB8" s="328"/>
      <c r="EC8" s="328"/>
      <c r="ED8" s="328"/>
      <c r="EE8" s="328"/>
      <c r="EF8" s="328"/>
      <c r="EG8" s="328"/>
      <c r="EH8" s="328"/>
      <c r="EI8" s="328"/>
      <c r="EJ8" s="328"/>
      <c r="EK8" s="328"/>
      <c r="EL8" s="328"/>
      <c r="EM8" s="328"/>
      <c r="EN8" s="328"/>
      <c r="EO8" s="328"/>
      <c r="EP8" s="328"/>
      <c r="EQ8" s="328"/>
      <c r="ER8" s="328"/>
      <c r="ES8" s="328"/>
      <c r="ET8" s="328"/>
      <c r="EU8" s="328"/>
      <c r="EV8" s="328"/>
      <c r="EW8" s="328"/>
      <c r="EX8" s="328"/>
      <c r="EY8" s="328"/>
      <c r="EZ8" s="328"/>
      <c r="FA8" s="328"/>
      <c r="FB8" s="328"/>
      <c r="FC8" s="328"/>
      <c r="FD8" s="328"/>
      <c r="FE8" s="328"/>
      <c r="FF8" s="328"/>
      <c r="FG8" s="328"/>
      <c r="FH8" s="328"/>
      <c r="FI8" s="328"/>
      <c r="FJ8" s="328"/>
      <c r="FK8" s="328"/>
      <c r="FL8" s="328"/>
      <c r="FM8" s="328"/>
      <c r="FN8" s="328"/>
      <c r="FO8" s="328"/>
      <c r="FP8" s="328"/>
      <c r="FQ8" s="328"/>
      <c r="FR8" s="328"/>
      <c r="FS8" s="328"/>
      <c r="FT8" s="328"/>
      <c r="FU8" s="328"/>
      <c r="FV8" s="328"/>
      <c r="FW8" s="328"/>
      <c r="FX8" s="328"/>
      <c r="FY8" s="328"/>
      <c r="FZ8" s="328"/>
      <c r="GA8" s="328"/>
      <c r="GB8" s="328"/>
      <c r="GC8" s="328"/>
      <c r="GD8" s="328"/>
      <c r="GE8" s="328"/>
      <c r="GF8" s="328"/>
      <c r="GG8" s="328"/>
      <c r="GH8" s="328"/>
      <c r="GI8" s="328"/>
      <c r="GJ8" s="328"/>
      <c r="GK8" s="328"/>
      <c r="GL8" s="328"/>
      <c r="GM8" s="328"/>
      <c r="GN8" s="328"/>
      <c r="GO8" s="328"/>
      <c r="GP8" s="328"/>
      <c r="GQ8" s="328"/>
      <c r="GR8" s="328"/>
      <c r="GS8" s="328"/>
      <c r="GT8" s="328"/>
      <c r="GU8" s="328"/>
      <c r="GV8" s="328"/>
      <c r="GW8" s="328"/>
      <c r="GX8" s="328"/>
      <c r="GY8" s="328"/>
      <c r="GZ8" s="328"/>
      <c r="HA8" s="328"/>
      <c r="HB8" s="328"/>
      <c r="HC8" s="328"/>
      <c r="HD8" s="328"/>
      <c r="HE8" s="328"/>
      <c r="HF8" s="328"/>
      <c r="HG8" s="328"/>
      <c r="HH8" s="328"/>
      <c r="HI8" s="328"/>
      <c r="HJ8" s="328"/>
      <c r="HK8" s="328"/>
      <c r="HL8" s="328"/>
      <c r="HM8" s="328"/>
      <c r="HN8" s="328"/>
      <c r="HO8" s="328"/>
      <c r="HP8" s="328"/>
      <c r="HQ8" s="328"/>
      <c r="HR8" s="328"/>
      <c r="HS8" s="328"/>
      <c r="HT8" s="328"/>
      <c r="HU8" s="328"/>
      <c r="HV8" s="328"/>
      <c r="HW8" s="328"/>
      <c r="HX8" s="328"/>
      <c r="HY8" s="328"/>
      <c r="HZ8" s="328"/>
      <c r="IA8" s="328"/>
      <c r="IB8" s="328"/>
      <c r="IC8" s="328"/>
      <c r="ID8" s="328"/>
      <c r="IE8" s="328"/>
      <c r="IF8" s="328"/>
      <c r="IG8" s="328"/>
      <c r="IH8" s="328"/>
      <c r="II8" s="328"/>
      <c r="IJ8" s="328"/>
    </row>
    <row r="9" spans="1:244" s="385" customFormat="1" ht="50.1" customHeight="1">
      <c r="A9" s="382" t="s">
        <v>590</v>
      </c>
      <c r="B9" s="383">
        <v>0</v>
      </c>
      <c r="C9" s="383">
        <v>178</v>
      </c>
      <c r="D9" s="383">
        <v>0</v>
      </c>
      <c r="E9" s="383">
        <v>290</v>
      </c>
      <c r="F9" s="344">
        <v>468</v>
      </c>
      <c r="G9" s="355">
        <v>85.401459854014604</v>
      </c>
      <c r="H9" s="384"/>
      <c r="I9" s="383">
        <v>0</v>
      </c>
      <c r="J9" s="383">
        <v>32</v>
      </c>
      <c r="K9" s="383">
        <v>0</v>
      </c>
      <c r="L9" s="383">
        <v>48</v>
      </c>
      <c r="M9" s="344">
        <v>80</v>
      </c>
      <c r="N9" s="355">
        <v>14.598540145985401</v>
      </c>
      <c r="O9" s="339"/>
      <c r="P9" s="344">
        <v>548</v>
      </c>
    </row>
    <row r="10" spans="1:244" s="385" customFormat="1" ht="50.1" customHeight="1">
      <c r="A10" s="382" t="s">
        <v>591</v>
      </c>
      <c r="B10" s="383">
        <v>370</v>
      </c>
      <c r="C10" s="383">
        <v>0</v>
      </c>
      <c r="D10" s="383">
        <v>541</v>
      </c>
      <c r="E10" s="383">
        <v>0</v>
      </c>
      <c r="F10" s="344">
        <v>911</v>
      </c>
      <c r="G10" s="355">
        <v>89.930898321816386</v>
      </c>
      <c r="H10" s="384"/>
      <c r="I10" s="383">
        <v>52</v>
      </c>
      <c r="J10" s="383">
        <v>0</v>
      </c>
      <c r="K10" s="383">
        <v>50</v>
      </c>
      <c r="L10" s="383">
        <v>0</v>
      </c>
      <c r="M10" s="344">
        <v>102</v>
      </c>
      <c r="N10" s="355">
        <v>10.069101678183612</v>
      </c>
      <c r="O10" s="339"/>
      <c r="P10" s="344">
        <v>1013</v>
      </c>
    </row>
    <row r="11" spans="1:244" s="385" customFormat="1" ht="50.1" customHeight="1">
      <c r="A11" s="382" t="s">
        <v>592</v>
      </c>
      <c r="B11" s="383">
        <v>183</v>
      </c>
      <c r="C11" s="383">
        <v>209</v>
      </c>
      <c r="D11" s="383">
        <v>387</v>
      </c>
      <c r="E11" s="383">
        <v>533</v>
      </c>
      <c r="F11" s="344">
        <v>1312</v>
      </c>
      <c r="G11" s="355">
        <v>89.06992532247115</v>
      </c>
      <c r="H11" s="384"/>
      <c r="I11" s="383">
        <v>27</v>
      </c>
      <c r="J11" s="383">
        <v>43</v>
      </c>
      <c r="K11" s="383">
        <v>30</v>
      </c>
      <c r="L11" s="383">
        <v>61</v>
      </c>
      <c r="M11" s="344">
        <v>161</v>
      </c>
      <c r="N11" s="355">
        <v>10.930074677528852</v>
      </c>
      <c r="O11" s="339"/>
      <c r="P11" s="344">
        <v>1473</v>
      </c>
    </row>
    <row r="12" spans="1:244" s="385" customFormat="1" ht="50.1" customHeight="1">
      <c r="A12" s="382" t="s">
        <v>593</v>
      </c>
      <c r="B12" s="383">
        <v>19</v>
      </c>
      <c r="C12" s="383">
        <v>9</v>
      </c>
      <c r="D12" s="383">
        <v>43</v>
      </c>
      <c r="E12" s="383">
        <v>26</v>
      </c>
      <c r="F12" s="344">
        <v>97</v>
      </c>
      <c r="G12" s="355">
        <v>87.387387387387392</v>
      </c>
      <c r="H12" s="384"/>
      <c r="I12" s="383">
        <v>2</v>
      </c>
      <c r="J12" s="383">
        <v>1</v>
      </c>
      <c r="K12" s="383">
        <v>4</v>
      </c>
      <c r="L12" s="383">
        <v>7</v>
      </c>
      <c r="M12" s="344">
        <v>14</v>
      </c>
      <c r="N12" s="355">
        <v>12.612612612612613</v>
      </c>
      <c r="O12" s="339"/>
      <c r="P12" s="344">
        <v>111</v>
      </c>
    </row>
    <row r="13" spans="1:244" s="385" customFormat="1" ht="50.1" customHeight="1">
      <c r="A13" s="382" t="s">
        <v>594</v>
      </c>
      <c r="B13" s="383">
        <v>14</v>
      </c>
      <c r="C13" s="383">
        <v>3</v>
      </c>
      <c r="D13" s="383">
        <v>19</v>
      </c>
      <c r="E13" s="383">
        <v>1</v>
      </c>
      <c r="F13" s="344">
        <v>37</v>
      </c>
      <c r="G13" s="355">
        <v>86.04651162790698</v>
      </c>
      <c r="H13" s="384"/>
      <c r="I13" s="383">
        <v>3</v>
      </c>
      <c r="J13" s="383">
        <v>0</v>
      </c>
      <c r="K13" s="383">
        <v>1</v>
      </c>
      <c r="L13" s="383">
        <v>2</v>
      </c>
      <c r="M13" s="344">
        <v>6</v>
      </c>
      <c r="N13" s="355">
        <v>13.953488372093023</v>
      </c>
      <c r="O13" s="339"/>
      <c r="P13" s="344">
        <v>43</v>
      </c>
    </row>
    <row r="14" spans="1:244" s="385" customFormat="1" ht="50.1" customHeight="1">
      <c r="A14" s="382" t="s">
        <v>595</v>
      </c>
      <c r="B14" s="383">
        <v>3</v>
      </c>
      <c r="C14" s="383">
        <v>0</v>
      </c>
      <c r="D14" s="383">
        <v>4</v>
      </c>
      <c r="E14" s="383">
        <v>0</v>
      </c>
      <c r="F14" s="344">
        <v>7</v>
      </c>
      <c r="G14" s="355">
        <v>100</v>
      </c>
      <c r="H14" s="384"/>
      <c r="I14" s="383">
        <v>0</v>
      </c>
      <c r="J14" s="383">
        <v>0</v>
      </c>
      <c r="K14" s="383">
        <v>0</v>
      </c>
      <c r="L14" s="383">
        <v>0</v>
      </c>
      <c r="M14" s="344">
        <v>0</v>
      </c>
      <c r="N14" s="355">
        <v>0</v>
      </c>
      <c r="O14" s="339"/>
      <c r="P14" s="344">
        <v>7</v>
      </c>
    </row>
    <row r="15" spans="1:244" s="385" customFormat="1" ht="50.1" customHeight="1">
      <c r="A15" s="382" t="s">
        <v>596</v>
      </c>
      <c r="B15" s="383">
        <v>1</v>
      </c>
      <c r="C15" s="383">
        <v>0</v>
      </c>
      <c r="D15" s="383">
        <v>3</v>
      </c>
      <c r="E15" s="383">
        <v>0</v>
      </c>
      <c r="F15" s="344">
        <v>4</v>
      </c>
      <c r="G15" s="355">
        <v>80</v>
      </c>
      <c r="H15" s="384"/>
      <c r="I15" s="383">
        <v>0</v>
      </c>
      <c r="J15" s="383">
        <v>0</v>
      </c>
      <c r="K15" s="383">
        <v>1</v>
      </c>
      <c r="L15" s="383">
        <v>0</v>
      </c>
      <c r="M15" s="344">
        <v>1</v>
      </c>
      <c r="N15" s="355">
        <v>20</v>
      </c>
      <c r="O15" s="339"/>
      <c r="P15" s="344">
        <v>5</v>
      </c>
    </row>
    <row r="16" spans="1:244" s="385" customFormat="1" ht="50.1" customHeight="1">
      <c r="A16" s="382" t="s">
        <v>597</v>
      </c>
      <c r="B16" s="383">
        <v>0</v>
      </c>
      <c r="C16" s="383">
        <v>0</v>
      </c>
      <c r="D16" s="383">
        <v>1</v>
      </c>
      <c r="E16" s="383">
        <v>0</v>
      </c>
      <c r="F16" s="344">
        <v>1</v>
      </c>
      <c r="G16" s="355">
        <v>100</v>
      </c>
      <c r="H16" s="384"/>
      <c r="I16" s="383">
        <v>0</v>
      </c>
      <c r="J16" s="383">
        <v>0</v>
      </c>
      <c r="K16" s="383">
        <v>0</v>
      </c>
      <c r="L16" s="383">
        <v>0</v>
      </c>
      <c r="M16" s="344">
        <v>0</v>
      </c>
      <c r="N16" s="355">
        <v>0</v>
      </c>
      <c r="O16" s="339"/>
      <c r="P16" s="344">
        <v>1</v>
      </c>
    </row>
    <row r="17" spans="1:249" ht="6" customHeight="1">
      <c r="A17" s="386"/>
      <c r="B17" s="387"/>
      <c r="C17" s="387"/>
      <c r="D17" s="387"/>
      <c r="E17" s="388"/>
      <c r="F17" s="388"/>
      <c r="G17" s="388"/>
      <c r="H17" s="389"/>
      <c r="I17" s="387"/>
      <c r="J17" s="387"/>
      <c r="K17" s="387"/>
      <c r="L17" s="388"/>
      <c r="M17" s="388"/>
      <c r="N17" s="388"/>
      <c r="O17" s="387"/>
      <c r="P17" s="390"/>
      <c r="Q17" s="320"/>
      <c r="R17" s="320"/>
      <c r="S17" s="320"/>
      <c r="T17" s="320"/>
      <c r="U17" s="320"/>
      <c r="V17" s="320"/>
    </row>
    <row r="18" spans="1:249" s="385" customFormat="1" ht="50.1" customHeight="1">
      <c r="A18" s="391" t="s">
        <v>90</v>
      </c>
      <c r="B18" s="392">
        <v>590</v>
      </c>
      <c r="C18" s="392">
        <v>399</v>
      </c>
      <c r="D18" s="392">
        <v>998</v>
      </c>
      <c r="E18" s="392">
        <v>850</v>
      </c>
      <c r="F18" s="392">
        <v>2837</v>
      </c>
      <c r="G18" s="392">
        <v>88.628553577007182</v>
      </c>
      <c r="H18" s="393"/>
      <c r="I18" s="392">
        <v>84</v>
      </c>
      <c r="J18" s="392">
        <v>76</v>
      </c>
      <c r="K18" s="392">
        <v>86</v>
      </c>
      <c r="L18" s="392">
        <v>118</v>
      </c>
      <c r="M18" s="392">
        <v>364</v>
      </c>
      <c r="N18" s="341">
        <v>11.371446422992815</v>
      </c>
      <c r="O18" s="394"/>
      <c r="P18" s="341">
        <v>3201</v>
      </c>
      <c r="AJ18" s="395"/>
      <c r="AK18" s="395"/>
      <c r="AL18" s="395"/>
      <c r="AM18" s="395"/>
      <c r="AN18" s="395"/>
      <c r="AO18" s="395"/>
      <c r="AP18" s="395"/>
      <c r="AQ18" s="395"/>
      <c r="AR18" s="395"/>
      <c r="AS18" s="395"/>
      <c r="AT18" s="395"/>
      <c r="AU18" s="395"/>
      <c r="AV18" s="395"/>
      <c r="AW18" s="395"/>
      <c r="AX18" s="395"/>
      <c r="AY18" s="395"/>
      <c r="AZ18" s="395"/>
      <c r="BA18" s="395"/>
      <c r="BB18" s="395"/>
      <c r="BC18" s="395"/>
      <c r="BD18" s="395"/>
      <c r="BE18" s="395"/>
      <c r="BF18" s="395"/>
      <c r="BG18" s="395"/>
      <c r="BH18" s="395"/>
      <c r="BI18" s="395"/>
      <c r="BJ18" s="395"/>
      <c r="BK18" s="395"/>
      <c r="BL18" s="395"/>
      <c r="BM18" s="395"/>
      <c r="BN18" s="395"/>
      <c r="BO18" s="395"/>
      <c r="BP18" s="395"/>
      <c r="BQ18" s="395"/>
      <c r="BR18" s="395"/>
      <c r="BS18" s="395"/>
      <c r="BT18" s="395"/>
      <c r="BU18" s="395"/>
      <c r="BV18" s="395"/>
      <c r="BW18" s="395"/>
      <c r="BX18" s="395"/>
      <c r="BY18" s="395"/>
      <c r="BZ18" s="395"/>
      <c r="CA18" s="395"/>
      <c r="CB18" s="395"/>
      <c r="CC18" s="395"/>
      <c r="CD18" s="395"/>
      <c r="CE18" s="395"/>
      <c r="CF18" s="395"/>
      <c r="CG18" s="395"/>
      <c r="CH18" s="395"/>
      <c r="CI18" s="395"/>
      <c r="CJ18" s="395"/>
      <c r="CK18" s="395"/>
      <c r="CL18" s="395"/>
      <c r="CM18" s="395"/>
      <c r="CN18" s="395"/>
      <c r="CO18" s="395"/>
      <c r="CP18" s="395"/>
      <c r="CQ18" s="395"/>
      <c r="CR18" s="395"/>
      <c r="CS18" s="395"/>
      <c r="CT18" s="395"/>
      <c r="CU18" s="395"/>
      <c r="CV18" s="395"/>
      <c r="CW18" s="395"/>
      <c r="CX18" s="395"/>
      <c r="CY18" s="395"/>
      <c r="CZ18" s="395"/>
      <c r="DA18" s="395"/>
      <c r="DB18" s="395"/>
      <c r="DC18" s="395"/>
      <c r="DD18" s="395"/>
      <c r="DE18" s="395"/>
      <c r="DF18" s="395"/>
      <c r="DG18" s="395"/>
      <c r="DH18" s="395"/>
      <c r="DI18" s="395"/>
      <c r="DJ18" s="395"/>
      <c r="DK18" s="395"/>
      <c r="DL18" s="395"/>
      <c r="DM18" s="395"/>
      <c r="DN18" s="395"/>
      <c r="DO18" s="395"/>
      <c r="DP18" s="395"/>
      <c r="DQ18" s="395"/>
      <c r="DR18" s="395"/>
      <c r="DS18" s="395"/>
      <c r="DT18" s="395"/>
      <c r="DU18" s="395"/>
      <c r="DV18" s="395"/>
      <c r="DW18" s="395"/>
      <c r="DX18" s="395"/>
      <c r="DY18" s="395"/>
      <c r="DZ18" s="395"/>
      <c r="EA18" s="395"/>
      <c r="EB18" s="395"/>
      <c r="EC18" s="395"/>
      <c r="ED18" s="395"/>
      <c r="EE18" s="395"/>
      <c r="EF18" s="395"/>
      <c r="EG18" s="395"/>
      <c r="EH18" s="395"/>
      <c r="EI18" s="395"/>
      <c r="EJ18" s="395"/>
      <c r="EK18" s="395"/>
      <c r="EL18" s="395"/>
      <c r="EM18" s="395"/>
      <c r="EN18" s="395"/>
      <c r="EO18" s="395"/>
      <c r="EP18" s="395"/>
      <c r="EQ18" s="395"/>
      <c r="ER18" s="395"/>
      <c r="ES18" s="395"/>
      <c r="ET18" s="395"/>
      <c r="EU18" s="395"/>
      <c r="EV18" s="395"/>
      <c r="EW18" s="395"/>
      <c r="EX18" s="395"/>
      <c r="EY18" s="395"/>
      <c r="EZ18" s="395"/>
      <c r="FA18" s="395"/>
      <c r="FB18" s="395"/>
      <c r="FC18" s="395"/>
      <c r="FD18" s="395"/>
      <c r="FE18" s="395"/>
      <c r="FF18" s="395"/>
      <c r="FG18" s="395"/>
      <c r="FH18" s="395"/>
      <c r="FI18" s="395"/>
      <c r="FJ18" s="395"/>
      <c r="FK18" s="395"/>
      <c r="FL18" s="395"/>
      <c r="FM18" s="395"/>
      <c r="FN18" s="395"/>
      <c r="FO18" s="395"/>
      <c r="FP18" s="395"/>
      <c r="FQ18" s="395"/>
      <c r="FR18" s="395"/>
      <c r="FS18" s="395"/>
      <c r="FT18" s="395"/>
      <c r="FU18" s="395"/>
      <c r="FV18" s="395"/>
      <c r="FW18" s="395"/>
      <c r="FX18" s="395"/>
      <c r="FY18" s="395"/>
      <c r="FZ18" s="395"/>
      <c r="GA18" s="395"/>
      <c r="GB18" s="395"/>
      <c r="GC18" s="395"/>
      <c r="GD18" s="395"/>
      <c r="GE18" s="395"/>
      <c r="GF18" s="395"/>
      <c r="GG18" s="395"/>
      <c r="GH18" s="395"/>
      <c r="GI18" s="395"/>
      <c r="GJ18" s="395"/>
      <c r="GK18" s="395"/>
      <c r="GL18" s="395"/>
      <c r="GM18" s="395"/>
      <c r="GN18" s="395"/>
      <c r="GO18" s="395"/>
      <c r="GP18" s="395"/>
      <c r="GQ18" s="395"/>
      <c r="GR18" s="395"/>
      <c r="GS18" s="395"/>
      <c r="GT18" s="395"/>
      <c r="GU18" s="395"/>
      <c r="GV18" s="395"/>
      <c r="GW18" s="395"/>
      <c r="GX18" s="395"/>
      <c r="GY18" s="395"/>
      <c r="GZ18" s="395"/>
      <c r="HA18" s="395"/>
      <c r="HB18" s="395"/>
      <c r="HC18" s="395"/>
      <c r="HD18" s="395"/>
      <c r="HE18" s="395"/>
      <c r="HF18" s="395"/>
      <c r="HG18" s="395"/>
      <c r="HH18" s="395"/>
      <c r="HI18" s="395"/>
      <c r="HJ18" s="395"/>
      <c r="HK18" s="395"/>
      <c r="HL18" s="395"/>
      <c r="HM18" s="395"/>
      <c r="HN18" s="395"/>
      <c r="HO18" s="395"/>
      <c r="HP18" s="395"/>
      <c r="HQ18" s="395"/>
      <c r="HR18" s="395"/>
      <c r="HS18" s="395"/>
      <c r="HT18" s="395"/>
      <c r="HU18" s="395"/>
      <c r="HV18" s="395"/>
      <c r="HW18" s="395"/>
      <c r="HX18" s="395"/>
      <c r="HY18" s="395"/>
      <c r="HZ18" s="395"/>
      <c r="IA18" s="395"/>
      <c r="IB18" s="395"/>
      <c r="IC18" s="395"/>
      <c r="ID18" s="395"/>
      <c r="IE18" s="395"/>
      <c r="IF18" s="395"/>
      <c r="IG18" s="395"/>
      <c r="IH18" s="395"/>
      <c r="II18" s="395"/>
      <c r="IJ18" s="395"/>
    </row>
    <row r="19" spans="1:249" ht="38.25" customHeight="1">
      <c r="A19" s="396"/>
      <c r="B19" s="397"/>
      <c r="C19" s="398"/>
      <c r="D19" s="398"/>
      <c r="E19" s="398"/>
      <c r="F19" s="398"/>
      <c r="G19" s="398"/>
      <c r="H19" s="318"/>
      <c r="I19" s="398"/>
      <c r="J19" s="398"/>
      <c r="K19" s="398"/>
      <c r="L19" s="398"/>
      <c r="M19" s="398"/>
      <c r="N19" s="398"/>
      <c r="O19" s="398"/>
      <c r="P19" s="398"/>
      <c r="Q19" s="320"/>
      <c r="R19" s="320"/>
      <c r="S19" s="320"/>
      <c r="T19" s="320"/>
      <c r="U19" s="320"/>
      <c r="V19" s="320"/>
    </row>
    <row r="20" spans="1:249" ht="15" customHeight="1">
      <c r="A20" s="396" t="s">
        <v>276</v>
      </c>
      <c r="B20" s="397"/>
      <c r="C20" s="398"/>
      <c r="D20" s="398"/>
      <c r="E20" s="398"/>
      <c r="F20" s="398"/>
      <c r="G20" s="398"/>
      <c r="H20" s="318"/>
      <c r="I20" s="398"/>
      <c r="J20" s="398"/>
      <c r="K20" s="398"/>
      <c r="L20" s="398"/>
      <c r="M20" s="398"/>
      <c r="N20" s="398"/>
      <c r="O20" s="398"/>
      <c r="P20" s="398"/>
      <c r="Q20" s="320"/>
      <c r="R20" s="320"/>
      <c r="S20" s="320"/>
      <c r="T20" s="320"/>
      <c r="U20" s="320"/>
      <c r="V20" s="320"/>
    </row>
    <row r="21" spans="1:249" ht="15" customHeight="1">
      <c r="A21" s="396" t="s">
        <v>609</v>
      </c>
      <c r="B21" s="397"/>
      <c r="C21" s="398"/>
      <c r="D21" s="398"/>
      <c r="E21" s="398"/>
      <c r="F21" s="398"/>
      <c r="G21" s="398"/>
      <c r="H21" s="318"/>
      <c r="I21" s="398"/>
      <c r="J21" s="398"/>
      <c r="K21" s="398"/>
      <c r="L21" s="398"/>
      <c r="M21" s="398"/>
      <c r="N21" s="398"/>
      <c r="O21" s="398"/>
      <c r="P21" s="398"/>
      <c r="Q21" s="320"/>
      <c r="R21" s="320"/>
      <c r="S21" s="320"/>
      <c r="T21" s="320"/>
      <c r="U21" s="320"/>
      <c r="V21" s="320"/>
    </row>
    <row r="22" spans="1:249" ht="15" customHeight="1">
      <c r="A22" s="396" t="s">
        <v>610</v>
      </c>
      <c r="B22" s="397"/>
      <c r="C22" s="398"/>
      <c r="D22" s="398"/>
      <c r="E22" s="398"/>
      <c r="F22" s="398"/>
      <c r="G22" s="398"/>
      <c r="H22" s="318"/>
      <c r="I22" s="398"/>
      <c r="J22" s="398"/>
      <c r="K22" s="398"/>
      <c r="L22" s="398"/>
      <c r="M22" s="398"/>
      <c r="N22" s="398"/>
      <c r="O22" s="398"/>
      <c r="P22" s="398"/>
      <c r="Q22" s="320"/>
      <c r="R22" s="320"/>
      <c r="S22" s="320"/>
      <c r="T22" s="320"/>
      <c r="U22" s="320"/>
      <c r="V22" s="320"/>
    </row>
    <row r="23" spans="1:249" ht="15" customHeight="1">
      <c r="A23" s="399"/>
      <c r="C23" s="318"/>
      <c r="D23" s="318"/>
      <c r="E23" s="318"/>
      <c r="F23" s="318"/>
      <c r="G23" s="318"/>
      <c r="H23" s="318"/>
      <c r="I23" s="318"/>
      <c r="J23" s="318"/>
      <c r="K23" s="318"/>
      <c r="L23" s="319"/>
      <c r="M23" s="319"/>
      <c r="N23" s="318"/>
      <c r="O23" s="318"/>
      <c r="P23" s="318"/>
      <c r="Q23" s="320"/>
      <c r="R23" s="320"/>
      <c r="S23" s="320"/>
      <c r="T23" s="320"/>
      <c r="U23" s="320"/>
      <c r="V23" s="320"/>
    </row>
    <row r="24" spans="1:249" s="313" customFormat="1" ht="15" customHeight="1">
      <c r="A24" s="400" t="s">
        <v>579</v>
      </c>
      <c r="C24" s="318"/>
      <c r="D24" s="318"/>
      <c r="E24" s="318"/>
      <c r="F24" s="318"/>
      <c r="G24" s="318"/>
      <c r="H24" s="318"/>
      <c r="I24" s="318"/>
      <c r="J24" s="318"/>
      <c r="K24" s="318"/>
      <c r="L24" s="319"/>
      <c r="M24" s="319"/>
      <c r="N24" s="318"/>
      <c r="O24" s="318"/>
      <c r="P24" s="318"/>
      <c r="Q24" s="320"/>
      <c r="R24" s="320"/>
      <c r="S24" s="320"/>
      <c r="T24" s="320"/>
      <c r="U24" s="320"/>
      <c r="V24" s="320"/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6"/>
      <c r="CQ24" s="316"/>
      <c r="CR24" s="316"/>
      <c r="CS24" s="316"/>
      <c r="CT24" s="316"/>
      <c r="CU24" s="316"/>
      <c r="CV24" s="316"/>
      <c r="CW24" s="316"/>
      <c r="CX24" s="316"/>
      <c r="CY24" s="316"/>
      <c r="CZ24" s="316"/>
      <c r="DA24" s="316"/>
      <c r="DB24" s="316"/>
      <c r="DC24" s="316"/>
      <c r="DD24" s="316"/>
      <c r="DE24" s="316"/>
      <c r="DF24" s="316"/>
      <c r="DG24" s="316"/>
      <c r="DH24" s="316"/>
      <c r="DI24" s="316"/>
      <c r="DJ24" s="316"/>
      <c r="DK24" s="316"/>
      <c r="DL24" s="316"/>
      <c r="DM24" s="316"/>
      <c r="DN24" s="316"/>
      <c r="DO24" s="316"/>
      <c r="DP24" s="316"/>
      <c r="DQ24" s="316"/>
      <c r="DR24" s="316"/>
      <c r="DS24" s="316"/>
      <c r="DT24" s="316"/>
      <c r="DU24" s="316"/>
      <c r="DV24" s="316"/>
      <c r="DW24" s="316"/>
      <c r="DX24" s="316"/>
      <c r="DY24" s="316"/>
      <c r="DZ24" s="316"/>
      <c r="EA24" s="316"/>
      <c r="EB24" s="316"/>
      <c r="EC24" s="316"/>
      <c r="ED24" s="316"/>
      <c r="EE24" s="316"/>
      <c r="EF24" s="316"/>
      <c r="EG24" s="316"/>
      <c r="EH24" s="316"/>
      <c r="EI24" s="316"/>
      <c r="EJ24" s="316"/>
      <c r="EK24" s="316"/>
      <c r="EL24" s="316"/>
      <c r="EM24" s="316"/>
      <c r="EN24" s="316"/>
      <c r="EO24" s="316"/>
      <c r="EP24" s="316"/>
      <c r="EQ24" s="316"/>
      <c r="ER24" s="316"/>
      <c r="ES24" s="316"/>
      <c r="ET24" s="316"/>
      <c r="EU24" s="316"/>
      <c r="EV24" s="316"/>
      <c r="EW24" s="316"/>
      <c r="EX24" s="316"/>
      <c r="EY24" s="316"/>
      <c r="EZ24" s="316"/>
      <c r="FA24" s="316"/>
      <c r="FB24" s="316"/>
      <c r="FC24" s="316"/>
      <c r="FD24" s="316"/>
      <c r="FE24" s="316"/>
      <c r="FF24" s="316"/>
      <c r="FG24" s="316"/>
      <c r="FH24" s="316"/>
      <c r="FI24" s="316"/>
      <c r="FJ24" s="316"/>
      <c r="FK24" s="316"/>
      <c r="FL24" s="316"/>
      <c r="FM24" s="316"/>
      <c r="FN24" s="316"/>
      <c r="FO24" s="316"/>
      <c r="FP24" s="316"/>
      <c r="FQ24" s="316"/>
      <c r="FR24" s="316"/>
      <c r="FS24" s="316"/>
      <c r="FT24" s="316"/>
      <c r="FU24" s="316"/>
      <c r="FV24" s="316"/>
      <c r="FW24" s="316"/>
      <c r="FX24" s="316"/>
      <c r="FY24" s="316"/>
      <c r="FZ24" s="316"/>
      <c r="GA24" s="316"/>
      <c r="GB24" s="316"/>
      <c r="GC24" s="316"/>
      <c r="GD24" s="316"/>
      <c r="GE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</row>
    <row r="25" spans="1:249" s="313" customFormat="1" ht="15" customHeight="1">
      <c r="A25" s="400" t="s">
        <v>266</v>
      </c>
      <c r="C25" s="318"/>
      <c r="D25" s="318"/>
      <c r="E25" s="318"/>
      <c r="F25" s="318"/>
      <c r="G25" s="318"/>
      <c r="H25" s="318"/>
      <c r="I25" s="318"/>
      <c r="J25" s="318"/>
      <c r="K25" s="318"/>
      <c r="L25" s="319"/>
      <c r="M25" s="319"/>
      <c r="N25" s="318"/>
      <c r="O25" s="318"/>
      <c r="P25" s="318"/>
      <c r="Q25" s="320"/>
      <c r="R25" s="320"/>
      <c r="S25" s="320"/>
      <c r="T25" s="320"/>
      <c r="U25" s="320"/>
      <c r="V25" s="320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6"/>
      <c r="EF25" s="316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6"/>
      <c r="FY25" s="316"/>
      <c r="FZ25" s="316"/>
      <c r="GA25" s="316"/>
      <c r="GB25" s="316"/>
      <c r="GC25" s="316"/>
      <c r="GD25" s="316"/>
      <c r="GE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</row>
    <row r="26" spans="1:249" ht="15.75">
      <c r="C26" s="318"/>
      <c r="D26" s="318"/>
      <c r="E26" s="318"/>
      <c r="F26" s="318"/>
      <c r="G26" s="318"/>
      <c r="H26" s="318"/>
      <c r="I26" s="318"/>
      <c r="J26" s="318"/>
      <c r="K26" s="318"/>
      <c r="L26" s="319"/>
      <c r="M26" s="319"/>
      <c r="N26" s="318"/>
      <c r="O26" s="318"/>
      <c r="P26" s="318"/>
      <c r="Q26" s="320"/>
      <c r="R26" s="320"/>
      <c r="S26" s="320"/>
      <c r="T26" s="320"/>
      <c r="U26" s="320"/>
      <c r="V26" s="320"/>
    </row>
    <row r="27" spans="1:249" ht="15.75">
      <c r="C27" s="318"/>
      <c r="D27" s="318"/>
      <c r="E27" s="318"/>
      <c r="F27" s="318"/>
      <c r="G27" s="318"/>
      <c r="H27" s="318"/>
      <c r="I27" s="318"/>
      <c r="J27" s="318"/>
      <c r="K27" s="318"/>
      <c r="L27" s="319"/>
      <c r="M27" s="319"/>
      <c r="N27" s="318"/>
      <c r="O27" s="318"/>
      <c r="P27" s="318"/>
      <c r="Q27" s="320"/>
      <c r="R27" s="320"/>
      <c r="S27" s="320"/>
      <c r="T27" s="320"/>
      <c r="U27" s="320"/>
      <c r="V27" s="320"/>
    </row>
    <row r="28" spans="1:249" ht="15.75">
      <c r="C28" s="318"/>
      <c r="D28" s="318"/>
      <c r="E28" s="318"/>
      <c r="F28" s="318"/>
      <c r="G28" s="318"/>
      <c r="H28" s="318"/>
      <c r="I28" s="318"/>
      <c r="J28" s="318"/>
      <c r="K28" s="318"/>
      <c r="L28" s="319"/>
      <c r="M28" s="319"/>
      <c r="N28" s="318"/>
      <c r="O28" s="318"/>
      <c r="P28" s="318"/>
      <c r="Q28" s="320"/>
      <c r="R28" s="320"/>
      <c r="S28" s="320"/>
      <c r="T28" s="320"/>
      <c r="U28" s="320"/>
      <c r="V28" s="320"/>
    </row>
    <row r="29" spans="1:249" ht="15.75">
      <c r="C29" s="318"/>
      <c r="D29" s="318"/>
      <c r="E29" s="318"/>
      <c r="F29" s="318"/>
      <c r="G29" s="318"/>
      <c r="H29" s="318"/>
      <c r="I29" s="318"/>
      <c r="J29" s="318"/>
      <c r="K29" s="318"/>
      <c r="L29" s="319"/>
      <c r="M29" s="319"/>
      <c r="N29" s="318"/>
      <c r="O29" s="318"/>
      <c r="P29" s="318"/>
      <c r="Q29" s="320"/>
      <c r="R29" s="320"/>
      <c r="S29" s="320"/>
      <c r="T29" s="320"/>
      <c r="U29" s="320"/>
      <c r="V29" s="320"/>
    </row>
    <row r="30" spans="1:249" ht="15.75">
      <c r="C30" s="318"/>
      <c r="D30" s="318"/>
      <c r="E30" s="318"/>
      <c r="F30" s="318"/>
      <c r="G30" s="318"/>
      <c r="H30" s="318"/>
      <c r="I30" s="318"/>
      <c r="J30" s="318"/>
      <c r="K30" s="318"/>
      <c r="L30" s="319"/>
      <c r="M30" s="319"/>
      <c r="N30" s="318"/>
      <c r="O30" s="318"/>
      <c r="P30" s="318"/>
      <c r="Q30" s="320"/>
      <c r="R30" s="320"/>
      <c r="S30" s="320"/>
      <c r="T30" s="320"/>
      <c r="U30" s="320"/>
      <c r="V30" s="320"/>
    </row>
    <row r="31" spans="1:249" ht="15.75">
      <c r="C31" s="318"/>
      <c r="D31" s="318"/>
      <c r="E31" s="318"/>
      <c r="F31" s="318"/>
      <c r="G31" s="318"/>
      <c r="H31" s="318"/>
      <c r="I31" s="318"/>
      <c r="J31" s="318"/>
      <c r="K31" s="318"/>
      <c r="L31" s="319"/>
      <c r="M31" s="319"/>
      <c r="N31" s="318"/>
      <c r="O31" s="318"/>
      <c r="P31" s="318"/>
      <c r="Q31" s="320"/>
      <c r="R31" s="320"/>
      <c r="S31" s="320"/>
      <c r="T31" s="320"/>
      <c r="U31" s="320"/>
      <c r="V31" s="320"/>
    </row>
    <row r="32" spans="1:249" ht="15.75">
      <c r="C32" s="318"/>
      <c r="D32" s="318"/>
      <c r="E32" s="318"/>
      <c r="F32" s="318"/>
      <c r="G32" s="318"/>
      <c r="H32" s="318"/>
      <c r="I32" s="318"/>
      <c r="J32" s="318"/>
      <c r="K32" s="318"/>
      <c r="L32" s="319"/>
      <c r="M32" s="319"/>
      <c r="N32" s="318"/>
      <c r="O32" s="318"/>
      <c r="P32" s="318"/>
      <c r="Q32" s="320"/>
      <c r="R32" s="320"/>
      <c r="S32" s="320"/>
      <c r="T32" s="320"/>
      <c r="U32" s="320"/>
      <c r="V32" s="320"/>
    </row>
    <row r="33" spans="3:22" ht="15.75">
      <c r="C33" s="318"/>
      <c r="D33" s="318"/>
      <c r="E33" s="318"/>
      <c r="F33" s="318"/>
      <c r="G33" s="318"/>
      <c r="H33" s="318"/>
      <c r="I33" s="318"/>
      <c r="J33" s="318"/>
      <c r="K33" s="318"/>
      <c r="L33" s="319"/>
      <c r="M33" s="319"/>
      <c r="N33" s="318"/>
      <c r="O33" s="318"/>
      <c r="P33" s="318"/>
      <c r="Q33" s="320"/>
      <c r="R33" s="320"/>
      <c r="S33" s="320"/>
      <c r="T33" s="320"/>
      <c r="U33" s="320"/>
      <c r="V33" s="320"/>
    </row>
    <row r="34" spans="3:22" ht="15.75">
      <c r="C34" s="318"/>
      <c r="D34" s="318"/>
      <c r="E34" s="318"/>
      <c r="F34" s="318"/>
      <c r="G34" s="318"/>
      <c r="H34" s="318"/>
      <c r="I34" s="318"/>
      <c r="J34" s="318"/>
      <c r="K34" s="318"/>
      <c r="L34" s="319"/>
      <c r="M34" s="319"/>
      <c r="N34" s="318"/>
      <c r="O34" s="318"/>
      <c r="P34" s="318"/>
      <c r="Q34" s="320"/>
      <c r="R34" s="320"/>
      <c r="S34" s="320"/>
      <c r="T34" s="320"/>
      <c r="U34" s="320"/>
      <c r="V34" s="320"/>
    </row>
    <row r="35" spans="3:22" ht="15.75">
      <c r="C35" s="318"/>
      <c r="D35" s="318"/>
      <c r="E35" s="318"/>
      <c r="F35" s="318"/>
      <c r="G35" s="318"/>
      <c r="H35" s="318"/>
      <c r="I35" s="318"/>
      <c r="J35" s="318"/>
      <c r="K35" s="318"/>
      <c r="L35" s="319"/>
      <c r="M35" s="319"/>
      <c r="N35" s="318"/>
      <c r="O35" s="318"/>
      <c r="P35" s="318"/>
      <c r="Q35" s="320"/>
      <c r="R35" s="320"/>
      <c r="S35" s="320"/>
      <c r="T35" s="320"/>
      <c r="U35" s="320"/>
      <c r="V35" s="320"/>
    </row>
    <row r="36" spans="3:22" ht="15.75">
      <c r="C36" s="318"/>
      <c r="D36" s="318"/>
      <c r="E36" s="318"/>
      <c r="F36" s="318"/>
      <c r="G36" s="318"/>
      <c r="H36" s="318"/>
      <c r="I36" s="318"/>
      <c r="J36" s="318"/>
      <c r="K36" s="318"/>
      <c r="L36" s="319"/>
      <c r="M36" s="319"/>
      <c r="N36" s="318"/>
      <c r="O36" s="318"/>
      <c r="P36" s="318"/>
      <c r="Q36" s="320"/>
      <c r="R36" s="320"/>
      <c r="S36" s="320"/>
      <c r="T36" s="320"/>
      <c r="U36" s="320"/>
      <c r="V36" s="320"/>
    </row>
    <row r="37" spans="3:22" ht="15.75">
      <c r="C37" s="318"/>
      <c r="D37" s="318"/>
      <c r="E37" s="318"/>
      <c r="F37" s="318"/>
      <c r="G37" s="318"/>
      <c r="H37" s="318"/>
      <c r="I37" s="318"/>
      <c r="J37" s="318"/>
      <c r="K37" s="318"/>
      <c r="L37" s="319"/>
      <c r="M37" s="319"/>
      <c r="N37" s="318"/>
      <c r="O37" s="318"/>
      <c r="P37" s="318"/>
      <c r="Q37" s="320"/>
      <c r="R37" s="320"/>
      <c r="S37" s="320"/>
      <c r="T37" s="320"/>
      <c r="U37" s="320"/>
      <c r="V37" s="320"/>
    </row>
    <row r="38" spans="3:22" ht="15.75">
      <c r="C38" s="318"/>
      <c r="D38" s="318"/>
      <c r="E38" s="318"/>
      <c r="F38" s="318"/>
      <c r="G38" s="318"/>
      <c r="H38" s="318"/>
      <c r="I38" s="318"/>
      <c r="J38" s="318"/>
      <c r="K38" s="318"/>
      <c r="L38" s="319"/>
      <c r="M38" s="319"/>
      <c r="N38" s="318"/>
      <c r="O38" s="318"/>
      <c r="P38" s="318"/>
      <c r="Q38" s="320"/>
      <c r="R38" s="320"/>
      <c r="S38" s="320"/>
      <c r="T38" s="320"/>
      <c r="U38" s="320"/>
      <c r="V38" s="320"/>
    </row>
    <row r="39" spans="3:22" ht="15.75">
      <c r="C39" s="318"/>
      <c r="D39" s="318"/>
      <c r="E39" s="318"/>
      <c r="F39" s="318"/>
      <c r="G39" s="318"/>
      <c r="H39" s="318"/>
      <c r="I39" s="318"/>
      <c r="J39" s="318"/>
      <c r="K39" s="318"/>
      <c r="L39" s="319"/>
      <c r="M39" s="319"/>
      <c r="N39" s="318"/>
      <c r="O39" s="318"/>
      <c r="P39" s="318"/>
      <c r="Q39" s="320"/>
      <c r="R39" s="320"/>
      <c r="S39" s="320"/>
      <c r="T39" s="320"/>
      <c r="U39" s="320"/>
      <c r="V39" s="320"/>
    </row>
    <row r="40" spans="3:22" ht="15.75">
      <c r="C40" s="318"/>
      <c r="D40" s="318"/>
      <c r="E40" s="318"/>
      <c r="F40" s="318"/>
      <c r="G40" s="318"/>
      <c r="H40" s="318"/>
      <c r="I40" s="318"/>
      <c r="J40" s="318"/>
      <c r="K40" s="318"/>
      <c r="L40" s="319"/>
      <c r="M40" s="319"/>
      <c r="N40" s="318"/>
      <c r="O40" s="318"/>
      <c r="P40" s="318"/>
      <c r="Q40" s="320"/>
      <c r="R40" s="320"/>
      <c r="S40" s="320"/>
      <c r="T40" s="320"/>
      <c r="U40" s="320"/>
      <c r="V40" s="320"/>
    </row>
    <row r="41" spans="3:22" ht="15.75">
      <c r="C41" s="318"/>
      <c r="D41" s="318"/>
      <c r="E41" s="318"/>
      <c r="F41" s="318"/>
      <c r="G41" s="318"/>
      <c r="H41" s="318"/>
      <c r="I41" s="318"/>
      <c r="J41" s="318"/>
      <c r="K41" s="318"/>
      <c r="L41" s="319"/>
      <c r="M41" s="319"/>
      <c r="N41" s="318"/>
      <c r="O41" s="318"/>
      <c r="P41" s="318"/>
      <c r="Q41" s="320"/>
      <c r="R41" s="320"/>
      <c r="S41" s="320"/>
      <c r="T41" s="320"/>
      <c r="U41" s="320"/>
      <c r="V41" s="320"/>
    </row>
    <row r="42" spans="3:22" ht="15.75">
      <c r="C42" s="318"/>
      <c r="D42" s="318"/>
      <c r="E42" s="318"/>
      <c r="F42" s="318"/>
      <c r="G42" s="318"/>
      <c r="H42" s="318"/>
      <c r="I42" s="318"/>
      <c r="J42" s="318"/>
      <c r="K42" s="318"/>
      <c r="L42" s="319"/>
      <c r="M42" s="319"/>
      <c r="N42" s="318"/>
      <c r="O42" s="318"/>
      <c r="P42" s="318"/>
      <c r="Q42" s="320"/>
      <c r="R42" s="320"/>
      <c r="S42" s="320"/>
      <c r="T42" s="320"/>
      <c r="U42" s="320"/>
      <c r="V42" s="320"/>
    </row>
    <row r="43" spans="3:22" ht="15.75">
      <c r="C43" s="318"/>
      <c r="D43" s="318"/>
      <c r="E43" s="318"/>
      <c r="F43" s="318"/>
      <c r="G43" s="318"/>
      <c r="H43" s="318"/>
      <c r="I43" s="318"/>
      <c r="J43" s="318"/>
      <c r="K43" s="318"/>
      <c r="L43" s="319"/>
      <c r="M43" s="319"/>
      <c r="N43" s="318"/>
      <c r="O43" s="318"/>
      <c r="P43" s="318"/>
      <c r="Q43" s="320"/>
      <c r="R43" s="320"/>
      <c r="S43" s="320"/>
      <c r="T43" s="320"/>
      <c r="U43" s="320"/>
      <c r="V43" s="320"/>
    </row>
    <row r="44" spans="3:22" ht="15.75">
      <c r="C44" s="318"/>
      <c r="D44" s="318"/>
      <c r="E44" s="318"/>
      <c r="F44" s="318"/>
      <c r="G44" s="318"/>
      <c r="H44" s="318"/>
      <c r="I44" s="318"/>
      <c r="J44" s="318"/>
      <c r="K44" s="318"/>
      <c r="L44" s="319"/>
      <c r="M44" s="319"/>
      <c r="N44" s="318"/>
      <c r="O44" s="318"/>
      <c r="P44" s="318"/>
      <c r="Q44" s="320"/>
      <c r="R44" s="320"/>
      <c r="S44" s="320"/>
      <c r="T44" s="320"/>
      <c r="U44" s="320"/>
      <c r="V44" s="320"/>
    </row>
    <row r="45" spans="3:22" ht="15.75">
      <c r="C45" s="318"/>
      <c r="D45" s="318"/>
      <c r="E45" s="318"/>
      <c r="F45" s="318"/>
      <c r="G45" s="318"/>
      <c r="H45" s="318"/>
      <c r="I45" s="318"/>
      <c r="J45" s="318"/>
      <c r="K45" s="318"/>
      <c r="L45" s="319"/>
      <c r="M45" s="319"/>
      <c r="N45" s="318"/>
      <c r="O45" s="318"/>
      <c r="P45" s="318"/>
      <c r="Q45" s="320"/>
      <c r="R45" s="320"/>
      <c r="S45" s="320"/>
      <c r="T45" s="320"/>
      <c r="U45" s="320"/>
      <c r="V45" s="320"/>
    </row>
    <row r="46" spans="3:22" ht="15.75">
      <c r="C46" s="318"/>
      <c r="D46" s="318"/>
      <c r="E46" s="318"/>
      <c r="F46" s="318"/>
      <c r="G46" s="318"/>
      <c r="H46" s="318"/>
      <c r="I46" s="318"/>
      <c r="J46" s="318"/>
      <c r="K46" s="318"/>
      <c r="L46" s="319"/>
      <c r="M46" s="319"/>
      <c r="N46" s="318"/>
      <c r="O46" s="318"/>
      <c r="P46" s="318"/>
      <c r="Q46" s="320"/>
      <c r="R46" s="320"/>
      <c r="S46" s="320"/>
      <c r="T46" s="320"/>
      <c r="U46" s="320"/>
      <c r="V46" s="320"/>
    </row>
    <row r="47" spans="3:22" ht="15.75">
      <c r="C47" s="318"/>
      <c r="D47" s="318"/>
      <c r="E47" s="318"/>
      <c r="F47" s="318"/>
      <c r="G47" s="318"/>
      <c r="H47" s="318"/>
      <c r="I47" s="318"/>
      <c r="J47" s="318"/>
      <c r="K47" s="318"/>
      <c r="L47" s="319"/>
      <c r="M47" s="319"/>
      <c r="N47" s="318"/>
      <c r="O47" s="318"/>
      <c r="P47" s="318"/>
      <c r="Q47" s="320"/>
      <c r="R47" s="320"/>
      <c r="S47" s="320"/>
      <c r="T47" s="320"/>
      <c r="U47" s="320"/>
      <c r="V47" s="320"/>
    </row>
    <row r="48" spans="3:22" ht="15.75">
      <c r="C48" s="318"/>
      <c r="D48" s="318"/>
      <c r="E48" s="318"/>
      <c r="F48" s="318"/>
      <c r="G48" s="318"/>
      <c r="H48" s="318"/>
      <c r="I48" s="318"/>
      <c r="J48" s="318"/>
      <c r="K48" s="318"/>
      <c r="L48" s="319"/>
      <c r="M48" s="319"/>
      <c r="N48" s="318"/>
      <c r="O48" s="318"/>
      <c r="P48" s="318"/>
      <c r="Q48" s="320"/>
      <c r="R48" s="320"/>
      <c r="S48" s="320"/>
      <c r="T48" s="320"/>
      <c r="U48" s="320"/>
      <c r="V48" s="320"/>
    </row>
    <row r="49" spans="3:22" ht="15.75">
      <c r="C49" s="318"/>
      <c r="D49" s="318"/>
      <c r="E49" s="318"/>
      <c r="F49" s="318"/>
      <c r="G49" s="318"/>
      <c r="H49" s="318"/>
      <c r="I49" s="318"/>
      <c r="J49" s="318"/>
      <c r="K49" s="318"/>
      <c r="L49" s="319"/>
      <c r="M49" s="319"/>
      <c r="N49" s="318"/>
      <c r="O49" s="318"/>
      <c r="P49" s="318"/>
      <c r="Q49" s="320"/>
      <c r="R49" s="320"/>
      <c r="S49" s="320"/>
      <c r="T49" s="320"/>
      <c r="U49" s="320"/>
      <c r="V49" s="320"/>
    </row>
    <row r="50" spans="3:22" ht="15.75">
      <c r="C50" s="318"/>
      <c r="D50" s="318"/>
      <c r="E50" s="318"/>
      <c r="F50" s="318"/>
      <c r="G50" s="318"/>
      <c r="H50" s="318"/>
      <c r="I50" s="318"/>
      <c r="J50" s="318"/>
      <c r="K50" s="318"/>
      <c r="L50" s="319"/>
      <c r="M50" s="319"/>
      <c r="N50" s="318"/>
      <c r="O50" s="318"/>
      <c r="P50" s="318"/>
      <c r="Q50" s="320"/>
      <c r="R50" s="320"/>
      <c r="S50" s="320"/>
      <c r="T50" s="320"/>
      <c r="U50" s="320"/>
      <c r="V50" s="320"/>
    </row>
    <row r="51" spans="3:22" ht="15.75">
      <c r="C51" s="318"/>
      <c r="D51" s="318"/>
      <c r="E51" s="318"/>
      <c r="F51" s="318"/>
      <c r="G51" s="318"/>
      <c r="H51" s="318"/>
      <c r="I51" s="318"/>
      <c r="J51" s="318"/>
      <c r="K51" s="318"/>
      <c r="L51" s="319"/>
      <c r="M51" s="319"/>
      <c r="N51" s="318"/>
      <c r="O51" s="318"/>
      <c r="P51" s="318"/>
      <c r="Q51" s="320"/>
      <c r="R51" s="320"/>
      <c r="S51" s="320"/>
      <c r="T51" s="320"/>
      <c r="U51" s="320"/>
      <c r="V51" s="320"/>
    </row>
    <row r="52" spans="3:22" ht="15.75">
      <c r="C52" s="318"/>
      <c r="D52" s="318"/>
      <c r="E52" s="318"/>
      <c r="F52" s="318"/>
      <c r="G52" s="318"/>
      <c r="H52" s="318"/>
      <c r="I52" s="318"/>
      <c r="J52" s="318"/>
      <c r="K52" s="318"/>
      <c r="L52" s="319"/>
      <c r="M52" s="319"/>
      <c r="N52" s="318"/>
      <c r="O52" s="318"/>
      <c r="P52" s="318"/>
      <c r="Q52" s="320"/>
      <c r="R52" s="320"/>
      <c r="S52" s="320"/>
      <c r="T52" s="320"/>
      <c r="U52" s="320"/>
      <c r="V52" s="320"/>
    </row>
    <row r="53" spans="3:22" ht="15.75">
      <c r="C53" s="318"/>
      <c r="D53" s="318"/>
      <c r="E53" s="318"/>
      <c r="F53" s="318"/>
      <c r="G53" s="318"/>
      <c r="H53" s="318"/>
      <c r="I53" s="318"/>
      <c r="J53" s="318"/>
      <c r="K53" s="318"/>
      <c r="L53" s="319"/>
      <c r="M53" s="319"/>
      <c r="N53" s="318"/>
      <c r="O53" s="318"/>
      <c r="P53" s="318"/>
      <c r="Q53" s="320"/>
      <c r="R53" s="320"/>
      <c r="S53" s="320"/>
      <c r="T53" s="320"/>
      <c r="U53" s="320"/>
      <c r="V53" s="320"/>
    </row>
    <row r="54" spans="3:22" ht="15.75">
      <c r="C54" s="318"/>
      <c r="D54" s="318"/>
      <c r="E54" s="318"/>
      <c r="F54" s="318"/>
      <c r="G54" s="318"/>
      <c r="H54" s="318"/>
      <c r="I54" s="318"/>
      <c r="J54" s="318"/>
      <c r="K54" s="318"/>
      <c r="L54" s="319"/>
      <c r="M54" s="319"/>
      <c r="N54" s="318"/>
      <c r="O54" s="318"/>
      <c r="P54" s="318"/>
      <c r="Q54" s="320"/>
      <c r="R54" s="320"/>
      <c r="S54" s="320"/>
      <c r="T54" s="320"/>
      <c r="U54" s="320"/>
      <c r="V54" s="320"/>
    </row>
  </sheetData>
  <sheetProtection formatCells="0" formatColumns="0" formatRows="0" autoFilter="0"/>
  <protectedRanges>
    <protectedRange sqref="A18:N22 M6:N16 F6:G16 O5:P22 H5:L17 A5:E17" name="Rango1"/>
  </protectedRanges>
  <mergeCells count="14">
    <mergeCell ref="I6:J6"/>
    <mergeCell ref="K6:L6"/>
    <mergeCell ref="M6:M7"/>
    <mergeCell ref="N6:N7"/>
    <mergeCell ref="A2:P2"/>
    <mergeCell ref="A3:P3"/>
    <mergeCell ref="A5:A7"/>
    <mergeCell ref="B5:G5"/>
    <mergeCell ref="I5:N5"/>
    <mergeCell ref="P5:P7"/>
    <mergeCell ref="B6:C6"/>
    <mergeCell ref="D6:E6"/>
    <mergeCell ref="F6:F7"/>
    <mergeCell ref="G6:G7"/>
  </mergeCells>
  <conditionalFormatting sqref="B9 D9 I9 K9">
    <cfRule type="cellIs" dxfId="1" priority="2" operator="greaterThan">
      <formula>0</formula>
    </cfRule>
  </conditionalFormatting>
  <conditionalFormatting sqref="C10 E10 J10 L10">
    <cfRule type="cellIs" dxfId="0" priority="1" operator="greaterThan">
      <formula>0</formula>
    </cfRule>
  </conditionalFormatting>
  <dataValidations count="1">
    <dataValidation type="whole" allowBlank="1" showInputMessage="1" showErrorMessage="1" sqref="B9:E16 I9:L16" xr:uid="{71E5DD28-35FB-4179-B8C5-8217054BDD53}">
      <formula1>0</formula1>
      <formula2>1000</formula2>
    </dataValidation>
  </dataValidations>
  <printOptions horizontalCentered="1"/>
  <pageMargins left="0.23622047244094491" right="0.23622047244094491" top="1.04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06B50-C047-4B4A-8F2C-17EAEBAC2295}">
  <sheetPr>
    <tabColor theme="0" tint="-0.14999847407452621"/>
    <pageSetUpPr fitToPage="1"/>
  </sheetPr>
  <dimension ref="A1:V63"/>
  <sheetViews>
    <sheetView view="pageBreakPreview" zoomScale="85" zoomScaleNormal="100" zoomScaleSheetLayoutView="85" workbookViewId="0">
      <selection activeCell="R17" sqref="R17"/>
    </sheetView>
  </sheetViews>
  <sheetFormatPr baseColWidth="10" defaultColWidth="11.42578125" defaultRowHeight="15"/>
  <cols>
    <col min="1" max="1" width="10.7109375" style="356" customWidth="1"/>
    <col min="2" max="2" width="8.7109375" style="356" customWidth="1"/>
    <col min="3" max="7" width="11.42578125" style="356"/>
    <col min="8" max="8" width="14.140625" style="356" customWidth="1"/>
    <col min="9" max="9" width="11.42578125" style="356"/>
    <col min="10" max="10" width="13.5703125" style="356" bestFit="1" customWidth="1"/>
    <col min="11" max="12" width="11.42578125" style="356"/>
    <col min="13" max="13" width="4.140625" style="356" customWidth="1"/>
    <col min="14" max="16384" width="11.42578125" style="356"/>
  </cols>
  <sheetData>
    <row r="1" spans="1:22">
      <c r="A1" s="401" t="s">
        <v>53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</row>
    <row r="2" spans="1:22" ht="20.100000000000001" customHeight="1">
      <c r="A2" s="587" t="s">
        <v>620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</row>
    <row r="3" spans="1:22" ht="20.100000000000001" customHeight="1">
      <c r="A3" s="588" t="s">
        <v>88</v>
      </c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403"/>
      <c r="O3" s="403"/>
      <c r="P3" s="403"/>
      <c r="Q3" s="403"/>
      <c r="R3" s="403"/>
      <c r="S3" s="403"/>
      <c r="T3" s="403"/>
      <c r="U3" s="403"/>
      <c r="V3" s="403"/>
    </row>
    <row r="4" spans="1:22" ht="16.5" customHeight="1">
      <c r="A4" s="404"/>
      <c r="B4" s="405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</row>
    <row r="5" spans="1:22" ht="10.5" customHeight="1">
      <c r="A5" s="406"/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8"/>
      <c r="O5" s="408"/>
      <c r="P5" s="408"/>
      <c r="Q5" s="408"/>
      <c r="R5" s="408"/>
      <c r="S5" s="408"/>
      <c r="T5" s="408"/>
      <c r="U5" s="408"/>
      <c r="V5" s="408"/>
    </row>
    <row r="6" spans="1:22" ht="13.5" customHeight="1">
      <c r="A6" s="409"/>
      <c r="B6" s="410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8"/>
      <c r="O6" s="408"/>
      <c r="P6" s="408"/>
      <c r="Q6" s="408"/>
      <c r="R6" s="408"/>
      <c r="S6" s="408"/>
      <c r="T6" s="408"/>
      <c r="U6" s="408"/>
      <c r="V6" s="408"/>
    </row>
    <row r="7" spans="1:22" ht="13.5" customHeight="1">
      <c r="A7" s="411" t="s">
        <v>611</v>
      </c>
      <c r="B7" s="412" t="s">
        <v>581</v>
      </c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</row>
    <row r="8" spans="1:22" ht="13.5" customHeight="1">
      <c r="A8" s="411" t="s">
        <v>597</v>
      </c>
      <c r="B8" s="412">
        <v>1</v>
      </c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8"/>
      <c r="O8" s="408"/>
      <c r="P8" s="408"/>
      <c r="Q8" s="408"/>
      <c r="R8" s="408"/>
      <c r="S8" s="408"/>
      <c r="T8" s="408"/>
      <c r="U8" s="408"/>
      <c r="V8" s="408"/>
    </row>
    <row r="9" spans="1:22" ht="13.5" customHeight="1">
      <c r="A9" s="411" t="s">
        <v>596</v>
      </c>
      <c r="B9" s="412">
        <v>5</v>
      </c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8"/>
      <c r="O9" s="408"/>
      <c r="P9" s="408"/>
      <c r="Q9" s="408"/>
      <c r="R9" s="408"/>
      <c r="S9" s="408"/>
      <c r="T9" s="408"/>
      <c r="U9" s="408"/>
      <c r="V9" s="408"/>
    </row>
    <row r="10" spans="1:22" ht="13.5" customHeight="1">
      <c r="A10" s="411" t="s">
        <v>595</v>
      </c>
      <c r="B10" s="412">
        <v>7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8"/>
      <c r="O10" s="408"/>
      <c r="P10" s="408"/>
      <c r="Q10" s="408"/>
      <c r="R10" s="408"/>
      <c r="S10" s="408"/>
      <c r="T10" s="408"/>
      <c r="U10" s="408"/>
      <c r="V10" s="408"/>
    </row>
    <row r="11" spans="1:22" ht="13.5" customHeight="1">
      <c r="A11" s="411" t="s">
        <v>594</v>
      </c>
      <c r="B11" s="412">
        <v>43</v>
      </c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N11" s="408"/>
      <c r="O11" s="408"/>
      <c r="P11" s="408"/>
      <c r="Q11" s="408"/>
      <c r="R11" s="408"/>
      <c r="S11" s="408"/>
      <c r="T11" s="408"/>
      <c r="U11" s="408"/>
      <c r="V11" s="408"/>
    </row>
    <row r="12" spans="1:22" ht="13.5" customHeight="1">
      <c r="A12" s="411" t="s">
        <v>593</v>
      </c>
      <c r="B12" s="412">
        <v>111</v>
      </c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N12" s="408"/>
      <c r="O12" s="408"/>
      <c r="P12" s="408"/>
      <c r="Q12" s="408"/>
      <c r="R12" s="408"/>
      <c r="S12" s="408"/>
      <c r="T12" s="408"/>
      <c r="U12" s="408"/>
      <c r="V12" s="408"/>
    </row>
    <row r="13" spans="1:22" ht="13.5" customHeight="1">
      <c r="A13" s="411" t="s">
        <v>590</v>
      </c>
      <c r="B13" s="412">
        <v>548</v>
      </c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8"/>
      <c r="O13" s="408"/>
      <c r="P13" s="408"/>
      <c r="Q13" s="408"/>
      <c r="R13" s="408"/>
      <c r="S13" s="408"/>
      <c r="T13" s="408"/>
      <c r="U13" s="408"/>
      <c r="V13" s="408"/>
    </row>
    <row r="14" spans="1:22" ht="13.5" customHeight="1">
      <c r="A14" s="411" t="s">
        <v>591</v>
      </c>
      <c r="B14" s="412">
        <v>1013</v>
      </c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8"/>
      <c r="O14" s="408"/>
      <c r="P14" s="408"/>
      <c r="Q14" s="408"/>
      <c r="R14" s="408"/>
      <c r="S14" s="408"/>
      <c r="T14" s="408"/>
      <c r="U14" s="408"/>
      <c r="V14" s="408"/>
    </row>
    <row r="15" spans="1:22" ht="13.5" customHeight="1">
      <c r="A15" s="411" t="s">
        <v>592</v>
      </c>
      <c r="B15" s="412">
        <v>1473</v>
      </c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N15" s="408"/>
      <c r="O15" s="408"/>
      <c r="P15" s="408"/>
      <c r="Q15" s="408"/>
      <c r="R15" s="408"/>
      <c r="S15" s="408"/>
      <c r="T15" s="408"/>
      <c r="U15" s="408"/>
      <c r="V15" s="408"/>
    </row>
    <row r="16" spans="1:22" ht="13.5" customHeight="1">
      <c r="A16" s="411"/>
      <c r="B16" s="412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8"/>
      <c r="O16" s="408"/>
      <c r="P16" s="408"/>
      <c r="Q16" s="408"/>
      <c r="R16" s="408"/>
      <c r="S16" s="408"/>
      <c r="T16" s="408"/>
      <c r="U16" s="408"/>
      <c r="V16" s="408"/>
    </row>
    <row r="17" spans="1:22" ht="13.5" customHeight="1">
      <c r="A17" s="409"/>
      <c r="B17" s="410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N17" s="408"/>
      <c r="O17" s="408"/>
      <c r="P17" s="408"/>
      <c r="Q17" s="408"/>
      <c r="R17" s="408"/>
      <c r="S17" s="408"/>
      <c r="T17" s="408"/>
      <c r="U17" s="408"/>
      <c r="V17" s="408"/>
    </row>
    <row r="18" spans="1:22" ht="13.5" customHeight="1">
      <c r="A18" s="409"/>
      <c r="B18" s="410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8"/>
      <c r="O18" s="408"/>
      <c r="P18" s="408"/>
      <c r="Q18" s="408"/>
      <c r="R18" s="408"/>
      <c r="S18" s="408"/>
      <c r="T18" s="408"/>
      <c r="U18" s="408"/>
      <c r="V18" s="408"/>
    </row>
    <row r="19" spans="1:22" ht="13.5" customHeight="1">
      <c r="A19" s="409"/>
      <c r="B19" s="410"/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408"/>
      <c r="O19" s="408"/>
      <c r="P19" s="408"/>
      <c r="Q19" s="408"/>
      <c r="R19" s="408"/>
      <c r="S19" s="408"/>
      <c r="T19" s="408"/>
      <c r="U19" s="408"/>
      <c r="V19" s="408"/>
    </row>
    <row r="20" spans="1:22" ht="13.5" customHeight="1">
      <c r="A20" s="409"/>
      <c r="B20" s="410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08"/>
      <c r="O20" s="408"/>
      <c r="P20" s="408"/>
      <c r="Q20" s="408"/>
      <c r="R20" s="408"/>
      <c r="S20" s="408"/>
      <c r="T20" s="408"/>
      <c r="U20" s="408"/>
      <c r="V20" s="408"/>
    </row>
    <row r="21" spans="1:22" ht="13.5" customHeight="1">
      <c r="A21" s="409"/>
      <c r="B21" s="410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N21" s="408"/>
      <c r="O21" s="408"/>
      <c r="P21" s="408"/>
      <c r="Q21" s="408"/>
      <c r="R21" s="408"/>
      <c r="S21" s="408"/>
      <c r="T21" s="408"/>
      <c r="U21" s="408"/>
      <c r="V21" s="408"/>
    </row>
    <row r="22" spans="1:22" ht="13.5" customHeight="1">
      <c r="A22" s="409"/>
      <c r="B22" s="410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8"/>
      <c r="O22" s="408"/>
      <c r="P22" s="408"/>
      <c r="Q22" s="408"/>
      <c r="R22" s="408"/>
      <c r="S22" s="408"/>
      <c r="T22" s="408"/>
      <c r="U22" s="408"/>
      <c r="V22" s="408"/>
    </row>
    <row r="23" spans="1:22" ht="13.5" customHeight="1">
      <c r="A23" s="409"/>
      <c r="B23" s="410"/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  <c r="N23" s="408"/>
      <c r="O23" s="408"/>
      <c r="P23" s="408"/>
      <c r="Q23" s="408"/>
      <c r="R23" s="408"/>
      <c r="S23" s="408"/>
      <c r="T23" s="408"/>
      <c r="U23" s="408"/>
      <c r="V23" s="408"/>
    </row>
    <row r="24" spans="1:22" ht="13.5" customHeight="1">
      <c r="A24" s="413"/>
      <c r="B24" s="414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  <c r="N24" s="408"/>
      <c r="O24" s="408"/>
      <c r="P24" s="408"/>
      <c r="Q24" s="408"/>
      <c r="R24" s="408"/>
      <c r="S24" s="408"/>
      <c r="T24" s="408"/>
      <c r="U24" s="408"/>
      <c r="V24" s="408"/>
    </row>
    <row r="25" spans="1:22" ht="13.5" customHeight="1">
      <c r="A25" s="415"/>
      <c r="B25" s="415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  <c r="N25" s="408"/>
      <c r="O25" s="408"/>
      <c r="P25" s="408"/>
      <c r="Q25" s="408"/>
      <c r="R25" s="408"/>
      <c r="S25" s="408"/>
      <c r="T25" s="408"/>
      <c r="U25" s="408"/>
      <c r="V25" s="408"/>
    </row>
    <row r="26" spans="1:22" ht="13.5" customHeight="1">
      <c r="A26" s="415"/>
      <c r="B26" s="415"/>
      <c r="C26" s="416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8"/>
      <c r="O26" s="408"/>
      <c r="P26" s="408"/>
      <c r="Q26" s="408"/>
      <c r="R26" s="408"/>
      <c r="S26" s="408"/>
      <c r="T26" s="408"/>
      <c r="U26" s="408"/>
      <c r="V26" s="408"/>
    </row>
    <row r="27" spans="1:22" ht="16.5" customHeight="1">
      <c r="A27" s="415"/>
      <c r="B27" s="415"/>
      <c r="C27" s="416"/>
      <c r="D27" s="407"/>
      <c r="E27" s="407"/>
      <c r="F27" s="407"/>
      <c r="G27" s="407"/>
      <c r="H27" s="407"/>
      <c r="I27" s="407"/>
      <c r="J27" s="407"/>
      <c r="K27" s="407"/>
      <c r="L27" s="407"/>
      <c r="M27" s="407"/>
      <c r="N27" s="408"/>
      <c r="O27" s="408"/>
      <c r="P27" s="408"/>
      <c r="Q27" s="408"/>
      <c r="R27" s="408"/>
      <c r="S27" s="408"/>
      <c r="T27" s="408"/>
      <c r="U27" s="408"/>
      <c r="V27" s="408"/>
    </row>
    <row r="28" spans="1:22" ht="16.5" customHeight="1">
      <c r="A28" s="415"/>
      <c r="B28" s="415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  <c r="N28" s="408"/>
      <c r="O28" s="408"/>
      <c r="P28" s="408"/>
      <c r="Q28" s="408"/>
      <c r="R28" s="408"/>
      <c r="S28" s="408"/>
      <c r="T28" s="408"/>
      <c r="U28" s="408"/>
      <c r="V28" s="408"/>
    </row>
    <row r="29" spans="1:22" ht="16.5" customHeight="1">
      <c r="A29" s="402"/>
      <c r="B29" s="402"/>
      <c r="C29" s="407"/>
      <c r="D29" s="407"/>
      <c r="E29" s="407"/>
      <c r="F29" s="407"/>
      <c r="G29" s="407"/>
      <c r="H29" s="407"/>
      <c r="I29" s="407"/>
      <c r="J29" s="407"/>
      <c r="K29" s="407"/>
      <c r="L29" s="407"/>
      <c r="M29" s="407"/>
      <c r="N29" s="408"/>
      <c r="O29" s="408"/>
      <c r="P29" s="408"/>
      <c r="Q29" s="408"/>
      <c r="R29" s="408"/>
      <c r="S29" s="408"/>
      <c r="T29" s="408"/>
      <c r="U29" s="408"/>
      <c r="V29" s="408"/>
    </row>
    <row r="30" spans="1:22" ht="16.5" customHeight="1">
      <c r="A30" s="402"/>
      <c r="B30" s="402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8"/>
      <c r="O30" s="408"/>
      <c r="P30" s="408"/>
      <c r="Q30" s="408"/>
      <c r="R30" s="408"/>
      <c r="S30" s="408"/>
      <c r="T30" s="408"/>
      <c r="U30" s="408"/>
      <c r="V30" s="408"/>
    </row>
    <row r="31" spans="1:22" ht="29.25" customHeight="1">
      <c r="A31" s="402"/>
      <c r="B31" s="402"/>
      <c r="C31" s="407"/>
      <c r="D31" s="407"/>
      <c r="E31" s="407"/>
      <c r="F31" s="407"/>
      <c r="G31" s="402"/>
      <c r="H31" s="402"/>
      <c r="I31" s="407"/>
      <c r="J31" s="407"/>
      <c r="K31" s="407"/>
      <c r="L31" s="407"/>
      <c r="M31" s="407"/>
      <c r="N31" s="408"/>
      <c r="O31" s="408"/>
      <c r="P31" s="408"/>
      <c r="Q31" s="408"/>
      <c r="R31" s="408"/>
      <c r="S31" s="408"/>
      <c r="T31" s="408"/>
      <c r="U31" s="408"/>
      <c r="V31" s="408"/>
    </row>
    <row r="32" spans="1:22" ht="34.5" customHeight="1">
      <c r="A32" s="402"/>
      <c r="B32" s="402"/>
      <c r="C32" s="407"/>
      <c r="D32" s="407"/>
      <c r="F32" s="417" t="s">
        <v>267</v>
      </c>
      <c r="G32" s="418">
        <v>3201</v>
      </c>
      <c r="I32" s="407"/>
      <c r="J32" s="407"/>
      <c r="K32" s="407"/>
      <c r="L32" s="407"/>
      <c r="M32" s="407"/>
      <c r="N32" s="408"/>
      <c r="O32" s="408"/>
      <c r="P32" s="408"/>
      <c r="Q32" s="408"/>
      <c r="R32" s="408"/>
      <c r="S32" s="408"/>
      <c r="T32" s="408"/>
      <c r="U32" s="408"/>
      <c r="V32" s="408"/>
    </row>
    <row r="33" spans="1:22" ht="34.5" customHeight="1">
      <c r="A33" s="402"/>
      <c r="B33" s="402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8"/>
      <c r="O33" s="408"/>
      <c r="P33" s="408"/>
      <c r="Q33" s="408"/>
      <c r="R33" s="408"/>
      <c r="S33" s="408"/>
      <c r="T33" s="408"/>
      <c r="U33" s="408"/>
      <c r="V33" s="408"/>
    </row>
    <row r="34" spans="1:22" ht="10.5" customHeight="1">
      <c r="A34" s="419" t="s">
        <v>276</v>
      </c>
      <c r="B34" s="402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8"/>
      <c r="O34" s="408"/>
      <c r="P34" s="408"/>
      <c r="Q34" s="408"/>
      <c r="R34" s="408"/>
      <c r="S34" s="408"/>
      <c r="T34" s="408"/>
      <c r="U34" s="408"/>
      <c r="V34" s="408"/>
    </row>
    <row r="35" spans="1:22" ht="10.5" customHeight="1">
      <c r="A35" s="420" t="s">
        <v>612</v>
      </c>
      <c r="B35" s="402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8"/>
      <c r="O35" s="408"/>
      <c r="P35" s="408"/>
      <c r="Q35" s="408"/>
      <c r="R35" s="408"/>
      <c r="S35" s="408"/>
      <c r="T35" s="408"/>
      <c r="U35" s="408"/>
      <c r="V35" s="408"/>
    </row>
    <row r="36" spans="1:22" ht="10.5" customHeight="1">
      <c r="A36" s="420" t="s">
        <v>266</v>
      </c>
      <c r="B36" s="402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8"/>
      <c r="O36" s="408"/>
      <c r="P36" s="408"/>
      <c r="Q36" s="408"/>
      <c r="R36" s="408"/>
      <c r="S36" s="408"/>
      <c r="T36" s="408"/>
      <c r="U36" s="408"/>
      <c r="V36" s="408"/>
    </row>
    <row r="37" spans="1:22" ht="15.75">
      <c r="C37" s="408"/>
      <c r="D37" s="408"/>
      <c r="E37" s="408"/>
      <c r="F37" s="408"/>
      <c r="G37" s="408"/>
      <c r="H37" s="408"/>
      <c r="I37" s="408"/>
      <c r="J37" s="408"/>
      <c r="K37" s="408"/>
      <c r="L37" s="408"/>
      <c r="M37" s="408"/>
      <c r="N37" s="408"/>
      <c r="O37" s="408"/>
      <c r="P37" s="408"/>
      <c r="Q37" s="408"/>
      <c r="R37" s="408"/>
      <c r="S37" s="408"/>
      <c r="T37" s="408"/>
      <c r="U37" s="408"/>
      <c r="V37" s="408"/>
    </row>
    <row r="38" spans="1:22" ht="15.75">
      <c r="C38" s="408"/>
      <c r="D38" s="408"/>
      <c r="E38" s="408"/>
      <c r="F38" s="408"/>
      <c r="G38" s="408"/>
      <c r="H38" s="408"/>
      <c r="I38" s="408"/>
      <c r="J38" s="408"/>
      <c r="K38" s="408"/>
      <c r="L38" s="408"/>
      <c r="M38" s="408"/>
      <c r="N38" s="408"/>
      <c r="O38" s="408"/>
      <c r="P38" s="408"/>
      <c r="Q38" s="408"/>
      <c r="R38" s="408"/>
      <c r="S38" s="408"/>
      <c r="T38" s="408"/>
      <c r="U38" s="408"/>
      <c r="V38" s="408"/>
    </row>
    <row r="39" spans="1:22" ht="15.75">
      <c r="C39" s="408"/>
      <c r="D39" s="408"/>
      <c r="E39" s="408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408"/>
      <c r="Q39" s="408"/>
      <c r="R39" s="408"/>
      <c r="S39" s="408"/>
      <c r="T39" s="408"/>
      <c r="U39" s="408"/>
      <c r="V39" s="408"/>
    </row>
    <row r="40" spans="1:22" ht="15.75">
      <c r="C40" s="408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08"/>
      <c r="V40" s="408"/>
    </row>
    <row r="41" spans="1:22" ht="15.75">
      <c r="C41" s="408"/>
      <c r="D41" s="408"/>
      <c r="E41" s="408"/>
      <c r="F41" s="408"/>
      <c r="G41" s="408"/>
      <c r="H41" s="408"/>
      <c r="I41" s="408"/>
      <c r="J41" s="408"/>
      <c r="K41" s="408"/>
      <c r="L41" s="408"/>
      <c r="M41" s="408"/>
      <c r="N41" s="408"/>
      <c r="O41" s="408"/>
      <c r="P41" s="408"/>
      <c r="Q41" s="408"/>
      <c r="R41" s="408"/>
      <c r="S41" s="408"/>
      <c r="T41" s="408"/>
      <c r="U41" s="408"/>
      <c r="V41" s="408"/>
    </row>
    <row r="42" spans="1:22" ht="15.75">
      <c r="C42" s="408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08"/>
      <c r="V42" s="408"/>
    </row>
    <row r="43" spans="1:22" ht="15.75">
      <c r="C43" s="408"/>
      <c r="D43" s="408"/>
      <c r="E43" s="408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08"/>
      <c r="T43" s="408"/>
      <c r="U43" s="408"/>
      <c r="V43" s="408"/>
    </row>
    <row r="44" spans="1:22" ht="15.75">
      <c r="C44" s="408"/>
      <c r="D44" s="408"/>
      <c r="E44" s="408"/>
      <c r="F44" s="408"/>
      <c r="G44" s="408"/>
      <c r="H44" s="408"/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08"/>
      <c r="T44" s="408"/>
      <c r="U44" s="408"/>
      <c r="V44" s="408"/>
    </row>
    <row r="45" spans="1:22" ht="15.75"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408"/>
      <c r="N45" s="408"/>
      <c r="O45" s="408"/>
      <c r="P45" s="408"/>
      <c r="Q45" s="408"/>
      <c r="R45" s="408"/>
      <c r="S45" s="408"/>
      <c r="T45" s="408"/>
      <c r="U45" s="408"/>
      <c r="V45" s="408"/>
    </row>
    <row r="46" spans="1:22" ht="15.75">
      <c r="C46" s="408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408"/>
      <c r="S46" s="408"/>
      <c r="T46" s="408"/>
      <c r="U46" s="408"/>
      <c r="V46" s="408"/>
    </row>
    <row r="47" spans="1:22" ht="15.75">
      <c r="C47" s="408"/>
      <c r="D47" s="408"/>
      <c r="E47" s="408"/>
      <c r="F47" s="408"/>
      <c r="G47" s="408"/>
      <c r="H47" s="408"/>
      <c r="I47" s="408"/>
      <c r="J47" s="408"/>
      <c r="K47" s="408"/>
      <c r="L47" s="408"/>
      <c r="M47" s="408"/>
      <c r="N47" s="408"/>
      <c r="O47" s="408"/>
      <c r="P47" s="408"/>
      <c r="Q47" s="408"/>
      <c r="R47" s="408"/>
      <c r="S47" s="408"/>
      <c r="T47" s="408"/>
      <c r="U47" s="408"/>
      <c r="V47" s="408"/>
    </row>
    <row r="48" spans="1:22" ht="15.75">
      <c r="C48" s="408"/>
      <c r="D48" s="408"/>
      <c r="E48" s="408"/>
      <c r="F48" s="408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8"/>
      <c r="R48" s="408"/>
      <c r="S48" s="408"/>
      <c r="T48" s="408"/>
      <c r="U48" s="408"/>
      <c r="V48" s="408"/>
    </row>
    <row r="49" spans="3:22" ht="15.75">
      <c r="C49" s="408"/>
      <c r="D49" s="408"/>
      <c r="E49" s="408"/>
      <c r="F49" s="408"/>
      <c r="G49" s="408"/>
      <c r="H49" s="408"/>
      <c r="I49" s="408"/>
      <c r="J49" s="408"/>
      <c r="K49" s="408"/>
      <c r="L49" s="408"/>
      <c r="M49" s="408"/>
      <c r="N49" s="408"/>
      <c r="O49" s="408"/>
      <c r="P49" s="408"/>
      <c r="Q49" s="408"/>
      <c r="R49" s="408"/>
      <c r="S49" s="408"/>
      <c r="T49" s="408"/>
      <c r="U49" s="408"/>
      <c r="V49" s="408"/>
    </row>
    <row r="50" spans="3:22" ht="15.75">
      <c r="C50" s="408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408"/>
      <c r="O50" s="408"/>
      <c r="P50" s="408"/>
      <c r="Q50" s="408"/>
      <c r="R50" s="408"/>
      <c r="S50" s="408"/>
      <c r="T50" s="408"/>
      <c r="U50" s="408"/>
      <c r="V50" s="408"/>
    </row>
    <row r="51" spans="3:22" ht="15.75">
      <c r="C51" s="408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</row>
    <row r="52" spans="3:22" ht="15.75"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408"/>
      <c r="N52" s="408"/>
      <c r="O52" s="408"/>
      <c r="P52" s="408"/>
      <c r="Q52" s="408"/>
      <c r="R52" s="408"/>
      <c r="S52" s="408"/>
      <c r="T52" s="408"/>
      <c r="U52" s="408"/>
      <c r="V52" s="408"/>
    </row>
    <row r="53" spans="3:22" ht="15.75">
      <c r="C53" s="408"/>
      <c r="D53" s="408"/>
      <c r="E53" s="408"/>
      <c r="F53" s="408"/>
      <c r="G53" s="408"/>
      <c r="H53" s="408"/>
      <c r="I53" s="408"/>
      <c r="J53" s="408"/>
      <c r="K53" s="408"/>
      <c r="L53" s="408"/>
      <c r="M53" s="408"/>
      <c r="N53" s="408"/>
      <c r="O53" s="408"/>
      <c r="P53" s="408"/>
      <c r="Q53" s="408"/>
      <c r="R53" s="408"/>
      <c r="S53" s="408"/>
      <c r="T53" s="408"/>
      <c r="U53" s="408"/>
      <c r="V53" s="408"/>
    </row>
    <row r="54" spans="3:22" ht="15.75">
      <c r="C54" s="408"/>
      <c r="D54" s="408"/>
      <c r="E54" s="408"/>
      <c r="F54" s="408"/>
      <c r="G54" s="408"/>
      <c r="H54" s="408"/>
      <c r="I54" s="408"/>
      <c r="J54" s="408"/>
      <c r="K54" s="408"/>
      <c r="L54" s="408"/>
      <c r="M54" s="408"/>
      <c r="N54" s="408"/>
      <c r="O54" s="408"/>
      <c r="P54" s="408"/>
      <c r="Q54" s="408"/>
      <c r="R54" s="408"/>
      <c r="S54" s="408"/>
      <c r="T54" s="408"/>
      <c r="U54" s="408"/>
      <c r="V54" s="408"/>
    </row>
    <row r="55" spans="3:22" ht="15.75">
      <c r="C55" s="408"/>
      <c r="D55" s="408"/>
      <c r="E55" s="408"/>
      <c r="F55" s="408"/>
      <c r="G55" s="408"/>
      <c r="H55" s="408"/>
      <c r="I55" s="408"/>
      <c r="J55" s="408"/>
      <c r="K55" s="408"/>
      <c r="L55" s="408"/>
      <c r="M55" s="408"/>
      <c r="N55" s="408"/>
      <c r="O55" s="408"/>
      <c r="P55" s="408"/>
      <c r="Q55" s="408"/>
      <c r="R55" s="408"/>
      <c r="S55" s="408"/>
      <c r="T55" s="408"/>
      <c r="U55" s="408"/>
      <c r="V55" s="408"/>
    </row>
    <row r="56" spans="3:22" ht="15.75">
      <c r="C56" s="408"/>
      <c r="D56" s="408"/>
      <c r="E56" s="408"/>
      <c r="F56" s="408"/>
      <c r="G56" s="408"/>
      <c r="H56" s="408"/>
      <c r="I56" s="408"/>
      <c r="J56" s="408"/>
      <c r="K56" s="408"/>
      <c r="L56" s="408"/>
      <c r="M56" s="408"/>
      <c r="N56" s="408"/>
      <c r="O56" s="408"/>
      <c r="P56" s="408"/>
      <c r="Q56" s="408"/>
      <c r="R56" s="408"/>
      <c r="S56" s="408"/>
      <c r="T56" s="408"/>
      <c r="U56" s="408"/>
      <c r="V56" s="408"/>
    </row>
    <row r="57" spans="3:22" ht="15.75"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408"/>
      <c r="N57" s="408"/>
      <c r="O57" s="408"/>
      <c r="P57" s="408"/>
      <c r="Q57" s="408"/>
      <c r="R57" s="408"/>
      <c r="S57" s="408"/>
      <c r="T57" s="408"/>
      <c r="U57" s="408"/>
      <c r="V57" s="408"/>
    </row>
    <row r="58" spans="3:22" ht="15.75">
      <c r="C58" s="408"/>
      <c r="D58" s="408"/>
      <c r="E58" s="408"/>
      <c r="F58" s="408"/>
      <c r="G58" s="408"/>
      <c r="H58" s="408"/>
      <c r="I58" s="408"/>
      <c r="J58" s="408"/>
      <c r="K58" s="408"/>
      <c r="L58" s="408"/>
      <c r="M58" s="408"/>
      <c r="N58" s="408"/>
      <c r="O58" s="408"/>
      <c r="P58" s="408"/>
      <c r="Q58" s="408"/>
      <c r="R58" s="408"/>
      <c r="S58" s="408"/>
      <c r="T58" s="408"/>
      <c r="U58" s="408"/>
      <c r="V58" s="408"/>
    </row>
    <row r="59" spans="3:22" ht="15.75">
      <c r="C59" s="408"/>
      <c r="D59" s="408"/>
      <c r="E59" s="408"/>
      <c r="F59" s="408"/>
      <c r="G59" s="408"/>
      <c r="H59" s="408"/>
      <c r="I59" s="408"/>
      <c r="J59" s="408"/>
      <c r="K59" s="408"/>
      <c r="L59" s="408"/>
      <c r="M59" s="408"/>
      <c r="N59" s="408"/>
      <c r="O59" s="408"/>
      <c r="P59" s="408"/>
      <c r="Q59" s="408"/>
      <c r="R59" s="408"/>
      <c r="S59" s="408"/>
      <c r="T59" s="408"/>
      <c r="U59" s="408"/>
      <c r="V59" s="408"/>
    </row>
    <row r="60" spans="3:22" ht="15.75">
      <c r="C60" s="408"/>
      <c r="D60" s="408"/>
      <c r="E60" s="408"/>
      <c r="F60" s="408"/>
      <c r="G60" s="408"/>
      <c r="H60" s="408"/>
      <c r="I60" s="408"/>
      <c r="J60" s="408"/>
      <c r="K60" s="408"/>
      <c r="L60" s="408"/>
      <c r="M60" s="408"/>
      <c r="N60" s="408"/>
      <c r="O60" s="408"/>
      <c r="P60" s="408"/>
      <c r="Q60" s="408"/>
      <c r="R60" s="408"/>
      <c r="S60" s="408"/>
      <c r="T60" s="408"/>
      <c r="U60" s="408"/>
      <c r="V60" s="408"/>
    </row>
    <row r="61" spans="3:22" ht="15.75">
      <c r="C61" s="408"/>
      <c r="D61" s="408"/>
      <c r="E61" s="408"/>
      <c r="F61" s="408"/>
      <c r="G61" s="408"/>
      <c r="H61" s="408"/>
      <c r="I61" s="408"/>
      <c r="J61" s="408"/>
      <c r="K61" s="408"/>
      <c r="L61" s="408"/>
      <c r="M61" s="408"/>
      <c r="N61" s="408"/>
      <c r="O61" s="408"/>
      <c r="P61" s="408"/>
      <c r="Q61" s="408"/>
      <c r="R61" s="408"/>
      <c r="S61" s="408"/>
      <c r="T61" s="408"/>
      <c r="U61" s="408"/>
      <c r="V61" s="408"/>
    </row>
    <row r="62" spans="3:22" ht="15.75">
      <c r="C62" s="408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08"/>
      <c r="V62" s="408"/>
    </row>
    <row r="63" spans="3:22" ht="15.75">
      <c r="C63" s="408"/>
      <c r="D63" s="408"/>
      <c r="E63" s="408"/>
      <c r="F63" s="408"/>
      <c r="G63" s="408"/>
      <c r="H63" s="408"/>
      <c r="I63" s="408"/>
      <c r="J63" s="408"/>
      <c r="K63" s="408"/>
      <c r="L63" s="408"/>
      <c r="M63" s="408"/>
      <c r="N63" s="408"/>
      <c r="O63" s="408"/>
      <c r="P63" s="408"/>
      <c r="Q63" s="408"/>
      <c r="R63" s="408"/>
      <c r="S63" s="408"/>
      <c r="T63" s="408"/>
      <c r="U63" s="408"/>
      <c r="V63" s="408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52167-5937-4638-8402-8EC6B02BF44B}">
  <dimension ref="A1:Q67"/>
  <sheetViews>
    <sheetView view="pageBreakPreview" zoomScale="70" zoomScaleNormal="100" zoomScaleSheetLayoutView="70" workbookViewId="0">
      <selection activeCell="V35" sqref="V35"/>
    </sheetView>
  </sheetViews>
  <sheetFormatPr baseColWidth="10" defaultColWidth="11.42578125" defaultRowHeight="15"/>
  <cols>
    <col min="1" max="1" width="55.7109375" style="422" customWidth="1"/>
    <col min="2" max="2" width="1.7109375" style="422" customWidth="1"/>
    <col min="3" max="8" width="14.7109375" style="422" customWidth="1"/>
    <col min="9" max="9" width="1.7109375" style="422" customWidth="1"/>
    <col min="10" max="15" width="14.7109375" style="422" customWidth="1"/>
    <col min="16" max="16" width="1.7109375" style="422" customWidth="1"/>
    <col min="17" max="17" width="14.7109375" style="422" customWidth="1"/>
    <col min="18" max="16384" width="11.42578125" style="422"/>
  </cols>
  <sheetData>
    <row r="1" spans="1:17">
      <c r="A1" s="421" t="s">
        <v>53</v>
      </c>
    </row>
    <row r="2" spans="1:17" ht="20.100000000000001" customHeight="1">
      <c r="A2" s="589" t="s">
        <v>613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7" ht="20.100000000000001" customHeight="1">
      <c r="A3" s="589" t="s">
        <v>88</v>
      </c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</row>
    <row r="4" spans="1:17">
      <c r="A4" s="423"/>
    </row>
    <row r="5" spans="1:17" ht="15" customHeight="1">
      <c r="A5" s="590" t="s">
        <v>614</v>
      </c>
      <c r="B5" s="425"/>
      <c r="C5" s="593" t="s">
        <v>269</v>
      </c>
      <c r="D5" s="594"/>
      <c r="E5" s="594"/>
      <c r="F5" s="594"/>
      <c r="G5" s="594"/>
      <c r="H5" s="595"/>
      <c r="I5" s="425"/>
      <c r="J5" s="593" t="s">
        <v>270</v>
      </c>
      <c r="K5" s="594"/>
      <c r="L5" s="594"/>
      <c r="M5" s="594"/>
      <c r="N5" s="594"/>
      <c r="O5" s="594"/>
      <c r="P5" s="596"/>
      <c r="Q5" s="590" t="s">
        <v>90</v>
      </c>
    </row>
    <row r="6" spans="1:17" ht="15" customHeight="1">
      <c r="A6" s="591"/>
      <c r="B6" s="425"/>
      <c r="C6" s="593" t="s">
        <v>278</v>
      </c>
      <c r="D6" s="595"/>
      <c r="E6" s="593" t="s">
        <v>279</v>
      </c>
      <c r="F6" s="595"/>
      <c r="G6" s="590" t="s">
        <v>193</v>
      </c>
      <c r="H6" s="590" t="s">
        <v>271</v>
      </c>
      <c r="I6" s="425"/>
      <c r="J6" s="593" t="s">
        <v>278</v>
      </c>
      <c r="K6" s="595"/>
      <c r="L6" s="593" t="s">
        <v>279</v>
      </c>
      <c r="M6" s="595"/>
      <c r="N6" s="590" t="s">
        <v>193</v>
      </c>
      <c r="O6" s="597" t="s">
        <v>271</v>
      </c>
      <c r="P6" s="596"/>
      <c r="Q6" s="591"/>
    </row>
    <row r="7" spans="1:17">
      <c r="A7" s="592"/>
      <c r="B7" s="425"/>
      <c r="C7" s="424" t="s">
        <v>272</v>
      </c>
      <c r="D7" s="424" t="s">
        <v>273</v>
      </c>
      <c r="E7" s="424" t="s">
        <v>272</v>
      </c>
      <c r="F7" s="424" t="s">
        <v>273</v>
      </c>
      <c r="G7" s="591"/>
      <c r="H7" s="591"/>
      <c r="I7" s="425"/>
      <c r="J7" s="426" t="s">
        <v>272</v>
      </c>
      <c r="K7" s="426" t="s">
        <v>273</v>
      </c>
      <c r="L7" s="426" t="s">
        <v>272</v>
      </c>
      <c r="M7" s="426" t="s">
        <v>273</v>
      </c>
      <c r="N7" s="592"/>
      <c r="O7" s="598"/>
      <c r="P7" s="596"/>
      <c r="Q7" s="592"/>
    </row>
    <row r="8" spans="1:17" ht="8.1" customHeight="1">
      <c r="A8" s="423"/>
      <c r="B8" s="423"/>
      <c r="C8" s="423"/>
      <c r="D8" s="423"/>
      <c r="E8" s="423"/>
      <c r="F8" s="423"/>
      <c r="G8" s="423"/>
      <c r="H8" s="423"/>
      <c r="I8" s="423"/>
      <c r="J8" s="423"/>
      <c r="K8" s="423"/>
      <c r="L8" s="423"/>
      <c r="M8" s="423"/>
      <c r="N8" s="423"/>
      <c r="O8" s="423"/>
      <c r="P8" s="423"/>
      <c r="Q8" s="423"/>
    </row>
    <row r="9" spans="1:17">
      <c r="A9" s="427" t="s">
        <v>55</v>
      </c>
      <c r="B9" s="428"/>
      <c r="C9" s="429">
        <v>22</v>
      </c>
      <c r="D9" s="429">
        <v>14</v>
      </c>
      <c r="E9" s="429">
        <v>0</v>
      </c>
      <c r="F9" s="429">
        <v>15</v>
      </c>
      <c r="G9" s="430">
        <v>51</v>
      </c>
      <c r="H9" s="431">
        <v>92.727272727272734</v>
      </c>
      <c r="I9" s="432"/>
      <c r="J9" s="429">
        <v>0</v>
      </c>
      <c r="K9" s="429">
        <v>3</v>
      </c>
      <c r="L9" s="429">
        <v>0</v>
      </c>
      <c r="M9" s="429">
        <v>1</v>
      </c>
      <c r="N9" s="430">
        <v>4</v>
      </c>
      <c r="O9" s="431">
        <v>7.2727272727272725</v>
      </c>
      <c r="P9" s="433"/>
      <c r="Q9" s="430">
        <v>55</v>
      </c>
    </row>
    <row r="10" spans="1:17">
      <c r="A10" s="427" t="s">
        <v>56</v>
      </c>
      <c r="B10" s="428"/>
      <c r="C10" s="429">
        <v>47</v>
      </c>
      <c r="D10" s="429">
        <v>12</v>
      </c>
      <c r="E10" s="429">
        <v>51</v>
      </c>
      <c r="F10" s="429">
        <v>10</v>
      </c>
      <c r="G10" s="430">
        <v>120</v>
      </c>
      <c r="H10" s="431">
        <v>90.909090909090907</v>
      </c>
      <c r="I10" s="432"/>
      <c r="J10" s="429">
        <v>2</v>
      </c>
      <c r="K10" s="429">
        <v>3</v>
      </c>
      <c r="L10" s="429">
        <v>3</v>
      </c>
      <c r="M10" s="429">
        <v>4</v>
      </c>
      <c r="N10" s="430">
        <v>12</v>
      </c>
      <c r="O10" s="431">
        <v>9.0909090909090917</v>
      </c>
      <c r="P10" s="433"/>
      <c r="Q10" s="430">
        <v>132</v>
      </c>
    </row>
    <row r="11" spans="1:17">
      <c r="A11" s="427" t="s">
        <v>57</v>
      </c>
      <c r="B11" s="428"/>
      <c r="C11" s="429">
        <v>1</v>
      </c>
      <c r="D11" s="429">
        <v>1</v>
      </c>
      <c r="E11" s="429">
        <v>1</v>
      </c>
      <c r="F11" s="429">
        <v>0</v>
      </c>
      <c r="G11" s="430">
        <v>3</v>
      </c>
      <c r="H11" s="431">
        <v>100</v>
      </c>
      <c r="I11" s="432"/>
      <c r="J11" s="429">
        <v>0</v>
      </c>
      <c r="K11" s="429">
        <v>0</v>
      </c>
      <c r="L11" s="429">
        <v>0</v>
      </c>
      <c r="M11" s="429">
        <v>0</v>
      </c>
      <c r="N11" s="430">
        <v>0</v>
      </c>
      <c r="O11" s="431">
        <v>0</v>
      </c>
      <c r="P11" s="433"/>
      <c r="Q11" s="430">
        <v>3</v>
      </c>
    </row>
    <row r="12" spans="1:17">
      <c r="A12" s="427" t="s">
        <v>58</v>
      </c>
      <c r="B12" s="428"/>
      <c r="C12" s="429">
        <v>0</v>
      </c>
      <c r="D12" s="429">
        <v>0</v>
      </c>
      <c r="E12" s="429">
        <v>12</v>
      </c>
      <c r="F12" s="429">
        <v>5</v>
      </c>
      <c r="G12" s="430">
        <v>17</v>
      </c>
      <c r="H12" s="431">
        <v>100</v>
      </c>
      <c r="I12" s="432"/>
      <c r="J12" s="429">
        <v>0</v>
      </c>
      <c r="K12" s="429">
        <v>0</v>
      </c>
      <c r="L12" s="429">
        <v>0</v>
      </c>
      <c r="M12" s="429">
        <v>0</v>
      </c>
      <c r="N12" s="430">
        <v>0</v>
      </c>
      <c r="O12" s="431">
        <v>0</v>
      </c>
      <c r="P12" s="433"/>
      <c r="Q12" s="430">
        <v>17</v>
      </c>
    </row>
    <row r="13" spans="1:17">
      <c r="A13" s="427" t="s">
        <v>61</v>
      </c>
      <c r="B13" s="428"/>
      <c r="C13" s="429">
        <v>13</v>
      </c>
      <c r="D13" s="429">
        <v>10</v>
      </c>
      <c r="E13" s="429">
        <v>8</v>
      </c>
      <c r="F13" s="429">
        <v>9</v>
      </c>
      <c r="G13" s="430">
        <v>40</v>
      </c>
      <c r="H13" s="431">
        <v>95.238095238095241</v>
      </c>
      <c r="I13" s="432"/>
      <c r="J13" s="429">
        <v>0</v>
      </c>
      <c r="K13" s="429">
        <v>0</v>
      </c>
      <c r="L13" s="429">
        <v>0</v>
      </c>
      <c r="M13" s="429">
        <v>2</v>
      </c>
      <c r="N13" s="430">
        <v>2</v>
      </c>
      <c r="O13" s="431">
        <v>4.7619047619047619</v>
      </c>
      <c r="P13" s="433"/>
      <c r="Q13" s="430">
        <v>42</v>
      </c>
    </row>
    <row r="14" spans="1:17">
      <c r="A14" s="427" t="s">
        <v>62</v>
      </c>
      <c r="B14" s="428"/>
      <c r="C14" s="429">
        <v>9</v>
      </c>
      <c r="D14" s="429">
        <v>15</v>
      </c>
      <c r="E14" s="429">
        <v>21</v>
      </c>
      <c r="F14" s="429">
        <v>13</v>
      </c>
      <c r="G14" s="430">
        <v>58</v>
      </c>
      <c r="H14" s="431">
        <v>90.625</v>
      </c>
      <c r="I14" s="432"/>
      <c r="J14" s="429">
        <v>1</v>
      </c>
      <c r="K14" s="429">
        <v>0</v>
      </c>
      <c r="L14" s="429">
        <v>0</v>
      </c>
      <c r="M14" s="429">
        <v>5</v>
      </c>
      <c r="N14" s="430">
        <v>6</v>
      </c>
      <c r="O14" s="431">
        <v>9.375</v>
      </c>
      <c r="P14" s="433"/>
      <c r="Q14" s="430">
        <v>64</v>
      </c>
    </row>
    <row r="15" spans="1:17">
      <c r="A15" s="427" t="s">
        <v>63</v>
      </c>
      <c r="B15" s="428"/>
      <c r="C15" s="429">
        <v>51</v>
      </c>
      <c r="D15" s="429">
        <v>20</v>
      </c>
      <c r="E15" s="429">
        <v>261</v>
      </c>
      <c r="F15" s="429">
        <v>182</v>
      </c>
      <c r="G15" s="430">
        <v>514</v>
      </c>
      <c r="H15" s="431">
        <v>93.284936479128859</v>
      </c>
      <c r="I15" s="432"/>
      <c r="J15" s="429">
        <v>1</v>
      </c>
      <c r="K15" s="429">
        <v>4</v>
      </c>
      <c r="L15" s="429">
        <v>8</v>
      </c>
      <c r="M15" s="429">
        <v>24</v>
      </c>
      <c r="N15" s="430">
        <v>37</v>
      </c>
      <c r="O15" s="431">
        <v>6.7150635208711433</v>
      </c>
      <c r="P15" s="433"/>
      <c r="Q15" s="430">
        <v>551</v>
      </c>
    </row>
    <row r="16" spans="1:17">
      <c r="A16" s="427" t="s">
        <v>59</v>
      </c>
      <c r="B16" s="428"/>
      <c r="C16" s="429">
        <v>8</v>
      </c>
      <c r="D16" s="429">
        <v>19</v>
      </c>
      <c r="E16" s="429">
        <v>16</v>
      </c>
      <c r="F16" s="429">
        <v>29</v>
      </c>
      <c r="G16" s="430">
        <v>72</v>
      </c>
      <c r="H16" s="431">
        <v>100</v>
      </c>
      <c r="I16" s="432"/>
      <c r="J16" s="429">
        <v>0</v>
      </c>
      <c r="K16" s="429">
        <v>0</v>
      </c>
      <c r="L16" s="429">
        <v>0</v>
      </c>
      <c r="M16" s="429">
        <v>0</v>
      </c>
      <c r="N16" s="430">
        <v>0</v>
      </c>
      <c r="O16" s="431">
        <v>0</v>
      </c>
      <c r="P16" s="433"/>
      <c r="Q16" s="430">
        <v>72</v>
      </c>
    </row>
    <row r="17" spans="1:17">
      <c r="A17" s="427" t="s">
        <v>60</v>
      </c>
      <c r="B17" s="428"/>
      <c r="C17" s="429">
        <v>49</v>
      </c>
      <c r="D17" s="429">
        <v>3</v>
      </c>
      <c r="E17" s="429">
        <v>27</v>
      </c>
      <c r="F17" s="429">
        <v>3</v>
      </c>
      <c r="G17" s="430">
        <v>82</v>
      </c>
      <c r="H17" s="431">
        <v>68.333333333333329</v>
      </c>
      <c r="I17" s="432"/>
      <c r="J17" s="429">
        <v>28</v>
      </c>
      <c r="K17" s="429">
        <v>1</v>
      </c>
      <c r="L17" s="429">
        <v>5</v>
      </c>
      <c r="M17" s="429">
        <v>4</v>
      </c>
      <c r="N17" s="430">
        <v>38</v>
      </c>
      <c r="O17" s="431">
        <v>31.666666666666668</v>
      </c>
      <c r="P17" s="433"/>
      <c r="Q17" s="430">
        <v>120</v>
      </c>
    </row>
    <row r="18" spans="1:17">
      <c r="A18" s="427" t="s">
        <v>64</v>
      </c>
      <c r="B18" s="428"/>
      <c r="C18" s="429">
        <v>1</v>
      </c>
      <c r="D18" s="429">
        <v>0</v>
      </c>
      <c r="E18" s="429">
        <v>0</v>
      </c>
      <c r="F18" s="429">
        <v>0</v>
      </c>
      <c r="G18" s="430">
        <v>1</v>
      </c>
      <c r="H18" s="431">
        <v>100</v>
      </c>
      <c r="I18" s="432"/>
      <c r="J18" s="429">
        <v>0</v>
      </c>
      <c r="K18" s="429">
        <v>0</v>
      </c>
      <c r="L18" s="429">
        <v>0</v>
      </c>
      <c r="M18" s="429">
        <v>0</v>
      </c>
      <c r="N18" s="430">
        <v>0</v>
      </c>
      <c r="O18" s="431">
        <v>0</v>
      </c>
      <c r="P18" s="433"/>
      <c r="Q18" s="430">
        <v>1</v>
      </c>
    </row>
    <row r="19" spans="1:17">
      <c r="A19" s="427" t="s">
        <v>69</v>
      </c>
      <c r="B19" s="428"/>
      <c r="C19" s="429">
        <v>98</v>
      </c>
      <c r="D19" s="429">
        <v>65</v>
      </c>
      <c r="E19" s="429">
        <v>146</v>
      </c>
      <c r="F19" s="429">
        <v>136</v>
      </c>
      <c r="G19" s="430">
        <v>445</v>
      </c>
      <c r="H19" s="431">
        <v>96.739130434782609</v>
      </c>
      <c r="I19" s="432"/>
      <c r="J19" s="429">
        <v>3</v>
      </c>
      <c r="K19" s="429">
        <v>6</v>
      </c>
      <c r="L19" s="429">
        <v>3</v>
      </c>
      <c r="M19" s="429">
        <v>3</v>
      </c>
      <c r="N19" s="430">
        <v>15</v>
      </c>
      <c r="O19" s="431">
        <v>3.2608695652173911</v>
      </c>
      <c r="P19" s="433"/>
      <c r="Q19" s="430">
        <v>460</v>
      </c>
    </row>
    <row r="20" spans="1:17">
      <c r="A20" s="427" t="s">
        <v>65</v>
      </c>
      <c r="B20" s="428"/>
      <c r="C20" s="429">
        <v>5</v>
      </c>
      <c r="D20" s="429">
        <v>8</v>
      </c>
      <c r="E20" s="429">
        <v>12</v>
      </c>
      <c r="F20" s="429">
        <v>13</v>
      </c>
      <c r="G20" s="430">
        <v>38</v>
      </c>
      <c r="H20" s="431">
        <v>95</v>
      </c>
      <c r="I20" s="432"/>
      <c r="J20" s="429">
        <v>1</v>
      </c>
      <c r="K20" s="429">
        <v>1</v>
      </c>
      <c r="L20" s="429">
        <v>0</v>
      </c>
      <c r="M20" s="429">
        <v>0</v>
      </c>
      <c r="N20" s="430">
        <v>2</v>
      </c>
      <c r="O20" s="431">
        <v>5</v>
      </c>
      <c r="P20" s="433"/>
      <c r="Q20" s="430">
        <v>40</v>
      </c>
    </row>
    <row r="21" spans="1:17">
      <c r="A21" s="427" t="s">
        <v>66</v>
      </c>
      <c r="B21" s="428"/>
      <c r="C21" s="429">
        <v>30</v>
      </c>
      <c r="D21" s="429">
        <v>15</v>
      </c>
      <c r="E21" s="429">
        <v>19</v>
      </c>
      <c r="F21" s="429">
        <v>1</v>
      </c>
      <c r="G21" s="430">
        <v>65</v>
      </c>
      <c r="H21" s="431">
        <v>94.20289855072464</v>
      </c>
      <c r="I21" s="432"/>
      <c r="J21" s="429">
        <v>0</v>
      </c>
      <c r="K21" s="429">
        <v>2</v>
      </c>
      <c r="L21" s="429">
        <v>0</v>
      </c>
      <c r="M21" s="429">
        <v>2</v>
      </c>
      <c r="N21" s="430">
        <v>4</v>
      </c>
      <c r="O21" s="431">
        <v>5.7971014492753623</v>
      </c>
      <c r="P21" s="433"/>
      <c r="Q21" s="430">
        <v>69</v>
      </c>
    </row>
    <row r="22" spans="1:17">
      <c r="A22" s="427" t="s">
        <v>67</v>
      </c>
      <c r="B22" s="428"/>
      <c r="C22" s="429">
        <v>2</v>
      </c>
      <c r="D22" s="429">
        <v>4</v>
      </c>
      <c r="E22" s="429">
        <v>21</v>
      </c>
      <c r="F22" s="429">
        <v>23</v>
      </c>
      <c r="G22" s="430">
        <v>50</v>
      </c>
      <c r="H22" s="431">
        <v>98.039215686274517</v>
      </c>
      <c r="I22" s="432"/>
      <c r="J22" s="429">
        <v>0</v>
      </c>
      <c r="K22" s="429">
        <v>0</v>
      </c>
      <c r="L22" s="429">
        <v>0</v>
      </c>
      <c r="M22" s="429">
        <v>1</v>
      </c>
      <c r="N22" s="430">
        <v>1</v>
      </c>
      <c r="O22" s="431">
        <v>1.9607843137254901</v>
      </c>
      <c r="P22" s="433"/>
      <c r="Q22" s="430">
        <v>51</v>
      </c>
    </row>
    <row r="23" spans="1:17">
      <c r="A23" s="427" t="s">
        <v>68</v>
      </c>
      <c r="B23" s="428"/>
      <c r="C23" s="429">
        <v>70</v>
      </c>
      <c r="D23" s="429">
        <v>34</v>
      </c>
      <c r="E23" s="429">
        <v>91</v>
      </c>
      <c r="F23" s="429">
        <v>41</v>
      </c>
      <c r="G23" s="430">
        <v>236</v>
      </c>
      <c r="H23" s="431">
        <v>90.421455938697321</v>
      </c>
      <c r="I23" s="432"/>
      <c r="J23" s="429">
        <v>6</v>
      </c>
      <c r="K23" s="429">
        <v>5</v>
      </c>
      <c r="L23" s="429">
        <v>10</v>
      </c>
      <c r="M23" s="429">
        <v>4</v>
      </c>
      <c r="N23" s="430">
        <v>25</v>
      </c>
      <c r="O23" s="431">
        <v>9.5785440613026829</v>
      </c>
      <c r="P23" s="433"/>
      <c r="Q23" s="430">
        <v>261</v>
      </c>
    </row>
    <row r="24" spans="1:17">
      <c r="A24" s="427" t="s">
        <v>70</v>
      </c>
      <c r="B24" s="428"/>
      <c r="C24" s="429">
        <v>5</v>
      </c>
      <c r="D24" s="429">
        <v>10</v>
      </c>
      <c r="E24" s="429">
        <v>17</v>
      </c>
      <c r="F24" s="429">
        <v>14</v>
      </c>
      <c r="G24" s="430">
        <v>46</v>
      </c>
      <c r="H24" s="431">
        <v>85.18518518518519</v>
      </c>
      <c r="I24" s="432"/>
      <c r="J24" s="429">
        <v>0</v>
      </c>
      <c r="K24" s="429">
        <v>1</v>
      </c>
      <c r="L24" s="429">
        <v>1</v>
      </c>
      <c r="M24" s="429">
        <v>6</v>
      </c>
      <c r="N24" s="430">
        <v>8</v>
      </c>
      <c r="O24" s="431">
        <v>14.814814814814815</v>
      </c>
      <c r="P24" s="433"/>
      <c r="Q24" s="430">
        <v>54</v>
      </c>
    </row>
    <row r="25" spans="1:17">
      <c r="A25" s="427" t="s">
        <v>71</v>
      </c>
      <c r="B25" s="428"/>
      <c r="C25" s="429">
        <v>9</v>
      </c>
      <c r="D25" s="429">
        <v>15</v>
      </c>
      <c r="E25" s="429">
        <v>24</v>
      </c>
      <c r="F25" s="429">
        <v>44</v>
      </c>
      <c r="G25" s="430">
        <v>92</v>
      </c>
      <c r="H25" s="431">
        <v>95.833333333333329</v>
      </c>
      <c r="I25" s="432"/>
      <c r="J25" s="429">
        <v>0</v>
      </c>
      <c r="K25" s="429">
        <v>2</v>
      </c>
      <c r="L25" s="429">
        <v>1</v>
      </c>
      <c r="M25" s="429">
        <v>1</v>
      </c>
      <c r="N25" s="430">
        <v>4</v>
      </c>
      <c r="O25" s="431">
        <v>4.166666666666667</v>
      </c>
      <c r="P25" s="433"/>
      <c r="Q25" s="430">
        <v>96</v>
      </c>
    </row>
    <row r="26" spans="1:17">
      <c r="A26" s="427" t="s">
        <v>72</v>
      </c>
      <c r="B26" s="428"/>
      <c r="C26" s="429">
        <v>12</v>
      </c>
      <c r="D26" s="429">
        <v>8</v>
      </c>
      <c r="E26" s="429">
        <v>8</v>
      </c>
      <c r="F26" s="429">
        <v>16</v>
      </c>
      <c r="G26" s="430">
        <v>44</v>
      </c>
      <c r="H26" s="431">
        <v>100</v>
      </c>
      <c r="I26" s="432"/>
      <c r="J26" s="429">
        <v>0</v>
      </c>
      <c r="K26" s="429">
        <v>0</v>
      </c>
      <c r="L26" s="429">
        <v>0</v>
      </c>
      <c r="M26" s="429">
        <v>0</v>
      </c>
      <c r="N26" s="430">
        <v>0</v>
      </c>
      <c r="O26" s="431">
        <v>0</v>
      </c>
      <c r="P26" s="433"/>
      <c r="Q26" s="430">
        <v>44</v>
      </c>
    </row>
    <row r="27" spans="1:17">
      <c r="A27" s="427" t="s">
        <v>73</v>
      </c>
      <c r="B27" s="428"/>
      <c r="C27" s="429">
        <v>15</v>
      </c>
      <c r="D27" s="429">
        <v>50</v>
      </c>
      <c r="E27" s="429">
        <v>48</v>
      </c>
      <c r="F27" s="429">
        <v>63</v>
      </c>
      <c r="G27" s="430">
        <v>176</v>
      </c>
      <c r="H27" s="431">
        <v>90.256410256410263</v>
      </c>
      <c r="I27" s="432"/>
      <c r="J27" s="429">
        <v>2</v>
      </c>
      <c r="K27" s="429">
        <v>8</v>
      </c>
      <c r="L27" s="429">
        <v>0</v>
      </c>
      <c r="M27" s="429">
        <v>9</v>
      </c>
      <c r="N27" s="430">
        <v>19</v>
      </c>
      <c r="O27" s="431">
        <v>9.7435897435897427</v>
      </c>
      <c r="P27" s="433"/>
      <c r="Q27" s="430">
        <v>195</v>
      </c>
    </row>
    <row r="28" spans="1:17">
      <c r="A28" s="427" t="s">
        <v>74</v>
      </c>
      <c r="B28" s="428"/>
      <c r="C28" s="429">
        <v>6</v>
      </c>
      <c r="D28" s="429">
        <v>9</v>
      </c>
      <c r="E28" s="429">
        <v>5</v>
      </c>
      <c r="F28" s="429">
        <v>13</v>
      </c>
      <c r="G28" s="430">
        <v>33</v>
      </c>
      <c r="H28" s="431">
        <v>91.666666666666671</v>
      </c>
      <c r="I28" s="432"/>
      <c r="J28" s="429">
        <v>0</v>
      </c>
      <c r="K28" s="429">
        <v>2</v>
      </c>
      <c r="L28" s="429">
        <v>0</v>
      </c>
      <c r="M28" s="429">
        <v>1</v>
      </c>
      <c r="N28" s="430">
        <v>3</v>
      </c>
      <c r="O28" s="431">
        <v>8.3333333333333339</v>
      </c>
      <c r="P28" s="433"/>
      <c r="Q28" s="430">
        <v>36</v>
      </c>
    </row>
    <row r="29" spans="1:17">
      <c r="A29" s="427" t="s">
        <v>75</v>
      </c>
      <c r="B29" s="428"/>
      <c r="C29" s="429">
        <v>15</v>
      </c>
      <c r="D29" s="429">
        <v>22</v>
      </c>
      <c r="E29" s="429">
        <v>40</v>
      </c>
      <c r="F29" s="429">
        <v>19</v>
      </c>
      <c r="G29" s="430">
        <v>96</v>
      </c>
      <c r="H29" s="431">
        <v>91.428571428571431</v>
      </c>
      <c r="I29" s="432"/>
      <c r="J29" s="429">
        <v>2</v>
      </c>
      <c r="K29" s="429">
        <v>0</v>
      </c>
      <c r="L29" s="429">
        <v>4</v>
      </c>
      <c r="M29" s="429">
        <v>3</v>
      </c>
      <c r="N29" s="430">
        <v>9</v>
      </c>
      <c r="O29" s="431">
        <v>8.5714285714285712</v>
      </c>
      <c r="P29" s="433"/>
      <c r="Q29" s="430">
        <v>105</v>
      </c>
    </row>
    <row r="30" spans="1:17">
      <c r="A30" s="427" t="s">
        <v>76</v>
      </c>
      <c r="B30" s="428"/>
      <c r="C30" s="429">
        <v>10</v>
      </c>
      <c r="D30" s="429">
        <v>0</v>
      </c>
      <c r="E30" s="429">
        <v>19</v>
      </c>
      <c r="F30" s="429">
        <v>2</v>
      </c>
      <c r="G30" s="430">
        <v>31</v>
      </c>
      <c r="H30" s="431">
        <v>100</v>
      </c>
      <c r="I30" s="432"/>
      <c r="J30" s="429">
        <v>0</v>
      </c>
      <c r="K30" s="429">
        <v>0</v>
      </c>
      <c r="L30" s="429">
        <v>0</v>
      </c>
      <c r="M30" s="429">
        <v>0</v>
      </c>
      <c r="N30" s="430">
        <v>0</v>
      </c>
      <c r="O30" s="431">
        <v>0</v>
      </c>
      <c r="P30" s="433"/>
      <c r="Q30" s="430">
        <v>31</v>
      </c>
    </row>
    <row r="31" spans="1:17">
      <c r="A31" s="427" t="s">
        <v>77</v>
      </c>
      <c r="B31" s="428"/>
      <c r="C31" s="429">
        <v>19</v>
      </c>
      <c r="D31" s="429">
        <v>7</v>
      </c>
      <c r="E31" s="429">
        <v>6</v>
      </c>
      <c r="F31" s="429">
        <v>2</v>
      </c>
      <c r="G31" s="430">
        <v>34</v>
      </c>
      <c r="H31" s="431">
        <v>85</v>
      </c>
      <c r="I31" s="432"/>
      <c r="J31" s="429">
        <v>5</v>
      </c>
      <c r="K31" s="429">
        <v>1</v>
      </c>
      <c r="L31" s="429">
        <v>0</v>
      </c>
      <c r="M31" s="429">
        <v>0</v>
      </c>
      <c r="N31" s="430">
        <v>6</v>
      </c>
      <c r="O31" s="431">
        <v>15</v>
      </c>
      <c r="P31" s="433"/>
      <c r="Q31" s="430">
        <v>40</v>
      </c>
    </row>
    <row r="32" spans="1:17">
      <c r="A32" s="427" t="s">
        <v>78</v>
      </c>
      <c r="B32" s="428"/>
      <c r="C32" s="429">
        <v>1</v>
      </c>
      <c r="D32" s="429">
        <v>0</v>
      </c>
      <c r="E32" s="429">
        <v>5</v>
      </c>
      <c r="F32" s="429">
        <v>0</v>
      </c>
      <c r="G32" s="430">
        <v>6</v>
      </c>
      <c r="H32" s="431">
        <v>100</v>
      </c>
      <c r="I32" s="432"/>
      <c r="J32" s="429">
        <v>0</v>
      </c>
      <c r="K32" s="429">
        <v>0</v>
      </c>
      <c r="L32" s="429">
        <v>0</v>
      </c>
      <c r="M32" s="429">
        <v>0</v>
      </c>
      <c r="N32" s="430">
        <v>0</v>
      </c>
      <c r="O32" s="431">
        <v>0</v>
      </c>
      <c r="P32" s="433"/>
      <c r="Q32" s="430">
        <v>6</v>
      </c>
    </row>
    <row r="33" spans="1:17">
      <c r="A33" s="427" t="s">
        <v>79</v>
      </c>
      <c r="B33" s="428"/>
      <c r="C33" s="429">
        <v>5</v>
      </c>
      <c r="D33" s="429">
        <v>3</v>
      </c>
      <c r="E33" s="429">
        <v>8</v>
      </c>
      <c r="F33" s="429">
        <v>0</v>
      </c>
      <c r="G33" s="430">
        <v>16</v>
      </c>
      <c r="H33" s="431">
        <v>69.565217391304344</v>
      </c>
      <c r="I33" s="432"/>
      <c r="J33" s="429">
        <v>0</v>
      </c>
      <c r="K33" s="429">
        <v>5</v>
      </c>
      <c r="L33" s="429">
        <v>1</v>
      </c>
      <c r="M33" s="429">
        <v>1</v>
      </c>
      <c r="N33" s="430">
        <v>7</v>
      </c>
      <c r="O33" s="431">
        <v>30.434782608695652</v>
      </c>
      <c r="P33" s="433"/>
      <c r="Q33" s="430">
        <v>23</v>
      </c>
    </row>
    <row r="34" spans="1:17">
      <c r="A34" s="427" t="s">
        <v>80</v>
      </c>
      <c r="B34" s="428"/>
      <c r="C34" s="429">
        <v>2</v>
      </c>
      <c r="D34" s="429">
        <v>2</v>
      </c>
      <c r="E34" s="429">
        <v>19</v>
      </c>
      <c r="F34" s="429">
        <v>7</v>
      </c>
      <c r="G34" s="430">
        <v>30</v>
      </c>
      <c r="H34" s="431">
        <v>88.235294117647058</v>
      </c>
      <c r="I34" s="432"/>
      <c r="J34" s="429">
        <v>0</v>
      </c>
      <c r="K34" s="429">
        <v>0</v>
      </c>
      <c r="L34" s="429">
        <v>2</v>
      </c>
      <c r="M34" s="429">
        <v>2</v>
      </c>
      <c r="N34" s="430">
        <v>4</v>
      </c>
      <c r="O34" s="431">
        <v>11.764705882352942</v>
      </c>
      <c r="P34" s="433"/>
      <c r="Q34" s="430">
        <v>34</v>
      </c>
    </row>
    <row r="35" spans="1:17">
      <c r="A35" s="427" t="s">
        <v>81</v>
      </c>
      <c r="B35" s="428"/>
      <c r="C35" s="429">
        <v>11</v>
      </c>
      <c r="D35" s="429">
        <v>5</v>
      </c>
      <c r="E35" s="429">
        <v>2</v>
      </c>
      <c r="F35" s="429">
        <v>3</v>
      </c>
      <c r="G35" s="430">
        <v>21</v>
      </c>
      <c r="H35" s="431">
        <v>100</v>
      </c>
      <c r="I35" s="432"/>
      <c r="J35" s="429">
        <v>0</v>
      </c>
      <c r="K35" s="429">
        <v>0</v>
      </c>
      <c r="L35" s="429">
        <v>0</v>
      </c>
      <c r="M35" s="429">
        <v>0</v>
      </c>
      <c r="N35" s="430">
        <v>0</v>
      </c>
      <c r="O35" s="431">
        <v>0</v>
      </c>
      <c r="P35" s="433"/>
      <c r="Q35" s="430">
        <v>21</v>
      </c>
    </row>
    <row r="36" spans="1:17">
      <c r="A36" s="427" t="s">
        <v>82</v>
      </c>
      <c r="B36" s="428"/>
      <c r="C36" s="429">
        <v>3</v>
      </c>
      <c r="D36" s="429">
        <v>2</v>
      </c>
      <c r="E36" s="429">
        <v>19</v>
      </c>
      <c r="F36" s="429">
        <v>6</v>
      </c>
      <c r="G36" s="430">
        <v>30</v>
      </c>
      <c r="H36" s="431">
        <v>0</v>
      </c>
      <c r="I36" s="432"/>
      <c r="J36" s="429">
        <v>0</v>
      </c>
      <c r="K36" s="429">
        <v>0</v>
      </c>
      <c r="L36" s="429">
        <v>2</v>
      </c>
      <c r="M36" s="429">
        <v>0</v>
      </c>
      <c r="N36" s="430">
        <v>2</v>
      </c>
      <c r="O36" s="431">
        <v>0</v>
      </c>
      <c r="P36" s="433"/>
      <c r="Q36" s="430">
        <v>32</v>
      </c>
    </row>
    <row r="37" spans="1:17">
      <c r="A37" s="427" t="s">
        <v>83</v>
      </c>
      <c r="B37" s="428"/>
      <c r="C37" s="429">
        <v>0</v>
      </c>
      <c r="D37" s="429">
        <v>5</v>
      </c>
      <c r="E37" s="429">
        <v>1</v>
      </c>
      <c r="F37" s="429">
        <v>3</v>
      </c>
      <c r="G37" s="430">
        <v>9</v>
      </c>
      <c r="H37" s="431">
        <v>90</v>
      </c>
      <c r="I37" s="432"/>
      <c r="J37" s="429">
        <v>0</v>
      </c>
      <c r="K37" s="429">
        <v>0</v>
      </c>
      <c r="L37" s="429">
        <v>0</v>
      </c>
      <c r="M37" s="429">
        <v>1</v>
      </c>
      <c r="N37" s="430">
        <v>1</v>
      </c>
      <c r="O37" s="431">
        <v>10</v>
      </c>
      <c r="P37" s="433"/>
      <c r="Q37" s="430">
        <v>10</v>
      </c>
    </row>
    <row r="38" spans="1:17">
      <c r="A38" s="427" t="s">
        <v>84</v>
      </c>
      <c r="B38" s="428"/>
      <c r="C38" s="429">
        <v>61</v>
      </c>
      <c r="D38" s="429">
        <v>21</v>
      </c>
      <c r="E38" s="429">
        <v>11</v>
      </c>
      <c r="F38" s="429">
        <v>7</v>
      </c>
      <c r="G38" s="430">
        <v>100</v>
      </c>
      <c r="H38" s="431">
        <v>100</v>
      </c>
      <c r="I38" s="432"/>
      <c r="J38" s="429">
        <v>0</v>
      </c>
      <c r="K38" s="429">
        <v>0</v>
      </c>
      <c r="L38" s="429">
        <v>0</v>
      </c>
      <c r="M38" s="429">
        <v>0</v>
      </c>
      <c r="N38" s="430">
        <v>0</v>
      </c>
      <c r="O38" s="431">
        <v>0</v>
      </c>
      <c r="P38" s="433"/>
      <c r="Q38" s="430">
        <v>100</v>
      </c>
    </row>
    <row r="39" spans="1:17">
      <c r="A39" s="427" t="s">
        <v>85</v>
      </c>
      <c r="B39" s="428"/>
      <c r="C39" s="429">
        <v>3</v>
      </c>
      <c r="D39" s="429">
        <v>0</v>
      </c>
      <c r="E39" s="429">
        <v>30</v>
      </c>
      <c r="F39" s="429">
        <v>7</v>
      </c>
      <c r="G39" s="430">
        <v>40</v>
      </c>
      <c r="H39" s="431">
        <v>100</v>
      </c>
      <c r="I39" s="432"/>
      <c r="J39" s="429">
        <v>0</v>
      </c>
      <c r="K39" s="429">
        <v>0</v>
      </c>
      <c r="L39" s="429">
        <v>0</v>
      </c>
      <c r="M39" s="429">
        <v>0</v>
      </c>
      <c r="N39" s="430">
        <v>0</v>
      </c>
      <c r="O39" s="431">
        <v>0</v>
      </c>
      <c r="P39" s="433"/>
      <c r="Q39" s="430">
        <v>40</v>
      </c>
    </row>
    <row r="40" spans="1:17">
      <c r="A40" s="427" t="s">
        <v>86</v>
      </c>
      <c r="B40" s="428"/>
      <c r="C40" s="429">
        <v>3</v>
      </c>
      <c r="D40" s="429">
        <v>0</v>
      </c>
      <c r="E40" s="429">
        <v>1</v>
      </c>
      <c r="F40" s="429">
        <v>23</v>
      </c>
      <c r="G40" s="430">
        <v>27</v>
      </c>
      <c r="H40" s="431">
        <v>87.096774193548384</v>
      </c>
      <c r="I40" s="432"/>
      <c r="J40" s="429">
        <v>0</v>
      </c>
      <c r="K40" s="429">
        <v>2</v>
      </c>
      <c r="L40" s="429">
        <v>0</v>
      </c>
      <c r="M40" s="429">
        <v>2</v>
      </c>
      <c r="N40" s="430">
        <v>4</v>
      </c>
      <c r="O40" s="431">
        <v>12.903225806451612</v>
      </c>
      <c r="P40" s="433"/>
      <c r="Q40" s="430">
        <v>31</v>
      </c>
    </row>
    <row r="41" spans="1:17" ht="8.1" customHeight="1">
      <c r="A41" s="423"/>
      <c r="B41" s="423"/>
      <c r="C41" s="429"/>
      <c r="D41" s="429"/>
      <c r="E41" s="429"/>
      <c r="F41" s="429"/>
      <c r="G41" s="434"/>
      <c r="H41" s="435"/>
      <c r="I41" s="436"/>
      <c r="J41" s="429"/>
      <c r="K41" s="429"/>
      <c r="L41" s="429"/>
      <c r="M41" s="429"/>
      <c r="N41" s="434"/>
      <c r="O41" s="435"/>
      <c r="P41" s="436"/>
      <c r="Q41" s="434"/>
    </row>
    <row r="42" spans="1:17">
      <c r="A42" s="437" t="s">
        <v>193</v>
      </c>
      <c r="B42" s="438"/>
      <c r="C42" s="439">
        <v>586</v>
      </c>
      <c r="D42" s="439">
        <v>379</v>
      </c>
      <c r="E42" s="439">
        <v>949</v>
      </c>
      <c r="F42" s="439">
        <v>709</v>
      </c>
      <c r="G42" s="439">
        <v>2623</v>
      </c>
      <c r="H42" s="440">
        <v>92.489421720733432</v>
      </c>
      <c r="I42" s="433"/>
      <c r="J42" s="439">
        <v>51</v>
      </c>
      <c r="K42" s="439">
        <v>46</v>
      </c>
      <c r="L42" s="439">
        <v>40</v>
      </c>
      <c r="M42" s="439">
        <v>76</v>
      </c>
      <c r="N42" s="439">
        <v>213</v>
      </c>
      <c r="O42" s="440">
        <v>7.5105782792665723</v>
      </c>
      <c r="P42" s="433"/>
      <c r="Q42" s="439">
        <v>2836</v>
      </c>
    </row>
    <row r="43" spans="1:17" ht="8.1" customHeight="1">
      <c r="A43" s="423"/>
      <c r="B43" s="423"/>
      <c r="C43" s="434"/>
      <c r="D43" s="434"/>
      <c r="E43" s="434"/>
      <c r="F43" s="434"/>
      <c r="G43" s="434"/>
      <c r="H43" s="435"/>
      <c r="I43" s="436"/>
      <c r="J43" s="434"/>
      <c r="K43" s="434"/>
      <c r="L43" s="434"/>
      <c r="M43" s="434"/>
      <c r="N43" s="434"/>
      <c r="O43" s="435"/>
      <c r="P43" s="436"/>
      <c r="Q43" s="434"/>
    </row>
    <row r="44" spans="1:17">
      <c r="A44" s="427" t="s">
        <v>366</v>
      </c>
      <c r="B44" s="438"/>
      <c r="C44" s="429">
        <v>0</v>
      </c>
      <c r="D44" s="429">
        <v>0</v>
      </c>
      <c r="E44" s="429">
        <v>0</v>
      </c>
      <c r="F44" s="429">
        <v>0</v>
      </c>
      <c r="G44" s="430">
        <v>0</v>
      </c>
      <c r="H44" s="431">
        <v>0</v>
      </c>
      <c r="I44" s="433"/>
      <c r="J44" s="429">
        <v>2</v>
      </c>
      <c r="K44" s="429">
        <v>0</v>
      </c>
      <c r="L44" s="429">
        <v>0</v>
      </c>
      <c r="M44" s="429">
        <v>0</v>
      </c>
      <c r="N44" s="430">
        <v>2</v>
      </c>
      <c r="O44" s="431">
        <v>100</v>
      </c>
      <c r="P44" s="433"/>
      <c r="Q44" s="430">
        <v>2</v>
      </c>
    </row>
    <row r="45" spans="1:17">
      <c r="A45" s="427" t="s">
        <v>183</v>
      </c>
      <c r="B45" s="438"/>
      <c r="C45" s="429">
        <v>0</v>
      </c>
      <c r="D45" s="429">
        <v>0</v>
      </c>
      <c r="E45" s="429">
        <v>0</v>
      </c>
      <c r="F45" s="429">
        <v>0</v>
      </c>
      <c r="G45" s="430">
        <v>0</v>
      </c>
      <c r="H45" s="431">
        <v>0</v>
      </c>
      <c r="I45" s="433"/>
      <c r="J45" s="429">
        <v>1</v>
      </c>
      <c r="K45" s="429">
        <v>0</v>
      </c>
      <c r="L45" s="429">
        <v>1</v>
      </c>
      <c r="M45" s="429">
        <v>0</v>
      </c>
      <c r="N45" s="430">
        <v>2</v>
      </c>
      <c r="O45" s="431">
        <v>100</v>
      </c>
      <c r="P45" s="433"/>
      <c r="Q45" s="430">
        <v>2</v>
      </c>
    </row>
    <row r="46" spans="1:17">
      <c r="A46" s="427" t="s">
        <v>184</v>
      </c>
      <c r="B46" s="438"/>
      <c r="C46" s="429">
        <v>0</v>
      </c>
      <c r="D46" s="429">
        <v>0</v>
      </c>
      <c r="E46" s="429">
        <v>9</v>
      </c>
      <c r="F46" s="429">
        <v>0</v>
      </c>
      <c r="G46" s="430">
        <v>9</v>
      </c>
      <c r="H46" s="431">
        <v>34.615384615384613</v>
      </c>
      <c r="I46" s="433"/>
      <c r="J46" s="429">
        <v>4</v>
      </c>
      <c r="K46" s="429">
        <v>0</v>
      </c>
      <c r="L46" s="429">
        <v>13</v>
      </c>
      <c r="M46" s="429">
        <v>0</v>
      </c>
      <c r="N46" s="430">
        <v>17</v>
      </c>
      <c r="O46" s="431">
        <v>65.384615384615387</v>
      </c>
      <c r="P46" s="433"/>
      <c r="Q46" s="430">
        <v>26</v>
      </c>
    </row>
    <row r="47" spans="1:17">
      <c r="A47" s="427" t="s">
        <v>185</v>
      </c>
      <c r="B47" s="438"/>
      <c r="C47" s="429">
        <v>0</v>
      </c>
      <c r="D47" s="429">
        <v>0</v>
      </c>
      <c r="E47" s="429">
        <v>0</v>
      </c>
      <c r="F47" s="429">
        <v>0</v>
      </c>
      <c r="G47" s="430">
        <v>0</v>
      </c>
      <c r="H47" s="431">
        <v>0</v>
      </c>
      <c r="I47" s="433"/>
      <c r="J47" s="429">
        <v>0</v>
      </c>
      <c r="K47" s="429">
        <v>0</v>
      </c>
      <c r="L47" s="429">
        <v>3</v>
      </c>
      <c r="M47" s="429">
        <v>0</v>
      </c>
      <c r="N47" s="430">
        <v>3</v>
      </c>
      <c r="O47" s="431">
        <v>100</v>
      </c>
      <c r="P47" s="433"/>
      <c r="Q47" s="430">
        <v>3</v>
      </c>
    </row>
    <row r="48" spans="1:17">
      <c r="A48" s="427" t="s">
        <v>186</v>
      </c>
      <c r="B48" s="438"/>
      <c r="C48" s="429">
        <v>0</v>
      </c>
      <c r="D48" s="429">
        <v>0</v>
      </c>
      <c r="E48" s="429">
        <v>0</v>
      </c>
      <c r="F48" s="429">
        <v>0</v>
      </c>
      <c r="G48" s="430">
        <v>0</v>
      </c>
      <c r="H48" s="431">
        <v>0</v>
      </c>
      <c r="I48" s="433"/>
      <c r="J48" s="429">
        <v>0</v>
      </c>
      <c r="K48" s="429">
        <v>0</v>
      </c>
      <c r="L48" s="429">
        <v>2</v>
      </c>
      <c r="M48" s="429">
        <v>0</v>
      </c>
      <c r="N48" s="430">
        <v>2</v>
      </c>
      <c r="O48" s="431">
        <v>100</v>
      </c>
      <c r="P48" s="433"/>
      <c r="Q48" s="430">
        <v>2</v>
      </c>
    </row>
    <row r="49" spans="1:17">
      <c r="A49" s="427" t="s">
        <v>187</v>
      </c>
      <c r="B49" s="438"/>
      <c r="C49" s="429">
        <v>1</v>
      </c>
      <c r="D49" s="429">
        <v>0</v>
      </c>
      <c r="E49" s="429">
        <v>0</v>
      </c>
      <c r="F49" s="429">
        <v>0</v>
      </c>
      <c r="G49" s="430">
        <v>1</v>
      </c>
      <c r="H49" s="431">
        <v>6.25</v>
      </c>
      <c r="I49" s="433"/>
      <c r="J49" s="429">
        <v>10</v>
      </c>
      <c r="K49" s="429">
        <v>0</v>
      </c>
      <c r="L49" s="429">
        <v>5</v>
      </c>
      <c r="M49" s="429">
        <v>0</v>
      </c>
      <c r="N49" s="430">
        <v>15</v>
      </c>
      <c r="O49" s="431">
        <v>93.75</v>
      </c>
      <c r="P49" s="433"/>
      <c r="Q49" s="430">
        <v>16</v>
      </c>
    </row>
    <row r="50" spans="1:17">
      <c r="A50" s="427" t="s">
        <v>188</v>
      </c>
      <c r="B50" s="438"/>
      <c r="C50" s="429">
        <v>0</v>
      </c>
      <c r="D50" s="429">
        <v>0</v>
      </c>
      <c r="E50" s="429">
        <v>1</v>
      </c>
      <c r="F50" s="429">
        <v>0</v>
      </c>
      <c r="G50" s="430">
        <v>1</v>
      </c>
      <c r="H50" s="431">
        <v>16.666666666666668</v>
      </c>
      <c r="I50" s="433"/>
      <c r="J50" s="429">
        <v>1</v>
      </c>
      <c r="K50" s="429">
        <v>0</v>
      </c>
      <c r="L50" s="429">
        <v>4</v>
      </c>
      <c r="M50" s="429">
        <v>0</v>
      </c>
      <c r="N50" s="430">
        <v>5</v>
      </c>
      <c r="O50" s="431">
        <v>83.333333333333329</v>
      </c>
      <c r="P50" s="433"/>
      <c r="Q50" s="430">
        <v>6</v>
      </c>
    </row>
    <row r="51" spans="1:17">
      <c r="A51" s="427" t="s">
        <v>189</v>
      </c>
      <c r="B51" s="438"/>
      <c r="C51" s="429">
        <v>0</v>
      </c>
      <c r="D51" s="429">
        <v>0</v>
      </c>
      <c r="E51" s="429">
        <v>13</v>
      </c>
      <c r="F51" s="429">
        <v>0</v>
      </c>
      <c r="G51" s="430">
        <v>13</v>
      </c>
      <c r="H51" s="431">
        <v>68.421052631578945</v>
      </c>
      <c r="I51" s="433"/>
      <c r="J51" s="429">
        <v>2</v>
      </c>
      <c r="K51" s="429">
        <v>0</v>
      </c>
      <c r="L51" s="429">
        <v>4</v>
      </c>
      <c r="M51" s="429">
        <v>0</v>
      </c>
      <c r="N51" s="430">
        <v>6</v>
      </c>
      <c r="O51" s="431">
        <v>31.578947368421051</v>
      </c>
      <c r="P51" s="433"/>
      <c r="Q51" s="430">
        <v>19</v>
      </c>
    </row>
    <row r="52" spans="1:17">
      <c r="A52" s="427" t="s">
        <v>190</v>
      </c>
      <c r="B52" s="438"/>
      <c r="C52" s="429">
        <v>2</v>
      </c>
      <c r="D52" s="429">
        <v>0</v>
      </c>
      <c r="E52" s="429">
        <v>4</v>
      </c>
      <c r="F52" s="429">
        <v>0</v>
      </c>
      <c r="G52" s="430">
        <v>6</v>
      </c>
      <c r="H52" s="431">
        <v>54.545454545454547</v>
      </c>
      <c r="I52" s="433"/>
      <c r="J52" s="429">
        <v>1</v>
      </c>
      <c r="K52" s="429">
        <v>0</v>
      </c>
      <c r="L52" s="429">
        <v>4</v>
      </c>
      <c r="M52" s="429">
        <v>0</v>
      </c>
      <c r="N52" s="430">
        <v>5</v>
      </c>
      <c r="O52" s="431">
        <v>45.454545454545453</v>
      </c>
      <c r="P52" s="433"/>
      <c r="Q52" s="430">
        <v>11</v>
      </c>
    </row>
    <row r="53" spans="1:17">
      <c r="A53" s="427" t="s">
        <v>182</v>
      </c>
      <c r="B53" s="438"/>
      <c r="C53" s="429">
        <v>0</v>
      </c>
      <c r="D53" s="429">
        <v>0</v>
      </c>
      <c r="E53" s="429">
        <v>3</v>
      </c>
      <c r="F53" s="429">
        <v>0</v>
      </c>
      <c r="G53" s="430">
        <v>3</v>
      </c>
      <c r="H53" s="431">
        <v>37.5</v>
      </c>
      <c r="I53" s="433"/>
      <c r="J53" s="429">
        <v>3</v>
      </c>
      <c r="K53" s="429">
        <v>0</v>
      </c>
      <c r="L53" s="429">
        <v>2</v>
      </c>
      <c r="M53" s="429">
        <v>0</v>
      </c>
      <c r="N53" s="430">
        <v>5</v>
      </c>
      <c r="O53" s="431">
        <v>62.5</v>
      </c>
      <c r="P53" s="433"/>
      <c r="Q53" s="430">
        <v>8</v>
      </c>
    </row>
    <row r="54" spans="1:17">
      <c r="A54" s="427" t="s">
        <v>181</v>
      </c>
      <c r="B54" s="438"/>
      <c r="C54" s="429">
        <v>0</v>
      </c>
      <c r="D54" s="429">
        <v>20</v>
      </c>
      <c r="E54" s="429">
        <v>0</v>
      </c>
      <c r="F54" s="429">
        <v>141</v>
      </c>
      <c r="G54" s="430">
        <v>161</v>
      </c>
      <c r="H54" s="431">
        <v>69.098712446351925</v>
      </c>
      <c r="I54" s="433"/>
      <c r="J54" s="429">
        <v>0</v>
      </c>
      <c r="K54" s="429">
        <v>30</v>
      </c>
      <c r="L54" s="429">
        <v>0</v>
      </c>
      <c r="M54" s="429">
        <v>42</v>
      </c>
      <c r="N54" s="430">
        <v>72</v>
      </c>
      <c r="O54" s="431">
        <v>30.901287553648068</v>
      </c>
      <c r="P54" s="433"/>
      <c r="Q54" s="430">
        <v>233</v>
      </c>
    </row>
    <row r="55" spans="1:17">
      <c r="A55" s="427" t="s">
        <v>180</v>
      </c>
      <c r="B55" s="438"/>
      <c r="C55" s="429">
        <v>0</v>
      </c>
      <c r="D55" s="429">
        <v>0</v>
      </c>
      <c r="E55" s="429">
        <v>5</v>
      </c>
      <c r="F55" s="429">
        <v>0</v>
      </c>
      <c r="G55" s="430">
        <v>5</v>
      </c>
      <c r="H55" s="431">
        <v>62.5</v>
      </c>
      <c r="I55" s="433"/>
      <c r="J55" s="429">
        <v>0</v>
      </c>
      <c r="K55" s="429">
        <v>0</v>
      </c>
      <c r="L55" s="429">
        <v>3</v>
      </c>
      <c r="M55" s="429">
        <v>0</v>
      </c>
      <c r="N55" s="430">
        <v>3</v>
      </c>
      <c r="O55" s="431">
        <v>37.5</v>
      </c>
      <c r="P55" s="433"/>
      <c r="Q55" s="430">
        <v>8</v>
      </c>
    </row>
    <row r="56" spans="1:17">
      <c r="A56" s="427" t="s">
        <v>179</v>
      </c>
      <c r="B56" s="438"/>
      <c r="C56" s="429">
        <v>0</v>
      </c>
      <c r="D56" s="429">
        <v>0</v>
      </c>
      <c r="E56" s="429">
        <v>10</v>
      </c>
      <c r="F56" s="429">
        <v>0</v>
      </c>
      <c r="G56" s="430">
        <v>10</v>
      </c>
      <c r="H56" s="431">
        <v>50</v>
      </c>
      <c r="I56" s="433"/>
      <c r="J56" s="429">
        <v>5</v>
      </c>
      <c r="K56" s="429">
        <v>0</v>
      </c>
      <c r="L56" s="429">
        <v>5</v>
      </c>
      <c r="M56" s="429">
        <v>0</v>
      </c>
      <c r="N56" s="430">
        <v>10</v>
      </c>
      <c r="O56" s="431">
        <v>50</v>
      </c>
      <c r="P56" s="433"/>
      <c r="Q56" s="430">
        <v>20</v>
      </c>
    </row>
    <row r="57" spans="1:17">
      <c r="A57" s="427" t="s">
        <v>191</v>
      </c>
      <c r="B57" s="438"/>
      <c r="C57" s="429">
        <v>1</v>
      </c>
      <c r="D57" s="429">
        <v>0</v>
      </c>
      <c r="E57" s="429">
        <v>4</v>
      </c>
      <c r="F57" s="429">
        <v>0</v>
      </c>
      <c r="G57" s="430">
        <v>5</v>
      </c>
      <c r="H57" s="431">
        <v>55.555555555555557</v>
      </c>
      <c r="I57" s="433"/>
      <c r="J57" s="429">
        <v>4</v>
      </c>
      <c r="K57" s="429">
        <v>0</v>
      </c>
      <c r="L57" s="429">
        <v>0</v>
      </c>
      <c r="M57" s="429">
        <v>0</v>
      </c>
      <c r="N57" s="430">
        <v>4</v>
      </c>
      <c r="O57" s="431">
        <v>44.444444444444443</v>
      </c>
      <c r="P57" s="433"/>
      <c r="Q57" s="430">
        <v>9</v>
      </c>
    </row>
    <row r="58" spans="1:17" ht="8.1" customHeight="1">
      <c r="A58" s="441"/>
      <c r="B58" s="438"/>
      <c r="C58" s="442"/>
      <c r="D58" s="442"/>
      <c r="E58" s="442"/>
      <c r="F58" s="442"/>
      <c r="G58" s="443"/>
      <c r="H58" s="444"/>
      <c r="I58" s="433"/>
      <c r="J58" s="442"/>
      <c r="K58" s="442"/>
      <c r="L58" s="442"/>
      <c r="M58" s="442"/>
      <c r="N58" s="443"/>
      <c r="O58" s="444"/>
      <c r="P58" s="433"/>
      <c r="Q58" s="443"/>
    </row>
    <row r="59" spans="1:17">
      <c r="A59" s="437" t="s">
        <v>193</v>
      </c>
      <c r="B59" s="438"/>
      <c r="C59" s="439">
        <v>4</v>
      </c>
      <c r="D59" s="439">
        <v>20</v>
      </c>
      <c r="E59" s="439">
        <v>49</v>
      </c>
      <c r="F59" s="439">
        <v>141</v>
      </c>
      <c r="G59" s="439">
        <v>214</v>
      </c>
      <c r="H59" s="440">
        <v>58.630136986301373</v>
      </c>
      <c r="I59" s="433"/>
      <c r="J59" s="439">
        <v>33</v>
      </c>
      <c r="K59" s="439">
        <v>30</v>
      </c>
      <c r="L59" s="439">
        <v>46</v>
      </c>
      <c r="M59" s="439">
        <v>42</v>
      </c>
      <c r="N59" s="439">
        <v>151</v>
      </c>
      <c r="O59" s="440">
        <v>41.369863013698627</v>
      </c>
      <c r="P59" s="433"/>
      <c r="Q59" s="439">
        <v>365</v>
      </c>
    </row>
    <row r="60" spans="1:17" ht="8.1" customHeight="1">
      <c r="A60" s="423"/>
      <c r="B60" s="423"/>
      <c r="C60" s="434"/>
      <c r="D60" s="434"/>
      <c r="E60" s="434"/>
      <c r="F60" s="434"/>
      <c r="G60" s="434"/>
      <c r="H60" s="435"/>
      <c r="I60" s="436"/>
      <c r="J60" s="434"/>
      <c r="K60" s="434"/>
      <c r="L60" s="434"/>
      <c r="M60" s="434"/>
      <c r="N60" s="434"/>
      <c r="O60" s="435"/>
      <c r="P60" s="436"/>
      <c r="Q60" s="434"/>
    </row>
    <row r="61" spans="1:17">
      <c r="A61" s="445" t="s">
        <v>90</v>
      </c>
      <c r="B61" s="446"/>
      <c r="C61" s="447">
        <v>590</v>
      </c>
      <c r="D61" s="447">
        <v>399</v>
      </c>
      <c r="E61" s="447">
        <v>998</v>
      </c>
      <c r="F61" s="447">
        <v>850</v>
      </c>
      <c r="G61" s="447">
        <v>2837</v>
      </c>
      <c r="H61" s="448">
        <v>88.628553577007182</v>
      </c>
      <c r="I61" s="449"/>
      <c r="J61" s="447">
        <v>84</v>
      </c>
      <c r="K61" s="447">
        <v>76</v>
      </c>
      <c r="L61" s="447">
        <v>86</v>
      </c>
      <c r="M61" s="447">
        <v>118</v>
      </c>
      <c r="N61" s="447">
        <v>364</v>
      </c>
      <c r="O61" s="448">
        <v>11.371446422992815</v>
      </c>
      <c r="P61" s="449"/>
      <c r="Q61" s="447">
        <v>3201</v>
      </c>
    </row>
    <row r="62" spans="1:17">
      <c r="A62" s="423"/>
    </row>
    <row r="63" spans="1:17" s="451" customFormat="1" ht="12.95" customHeight="1">
      <c r="A63" s="450" t="s">
        <v>276</v>
      </c>
    </row>
    <row r="64" spans="1:17" s="451" customFormat="1" ht="12.95" customHeight="1">
      <c r="A64" s="450" t="s">
        <v>615</v>
      </c>
    </row>
    <row r="65" spans="1:12" s="306" customFormat="1" ht="12.95" customHeight="1">
      <c r="A65" s="450" t="s">
        <v>616</v>
      </c>
      <c r="B65" s="452"/>
      <c r="C65" s="452"/>
      <c r="D65" s="452"/>
      <c r="E65" s="452"/>
      <c r="F65" s="452"/>
      <c r="G65" s="452"/>
      <c r="H65" s="452"/>
      <c r="I65" s="452"/>
      <c r="J65" s="452"/>
      <c r="K65" s="453"/>
      <c r="L65" s="453"/>
    </row>
    <row r="66" spans="1:12" s="306" customFormat="1" ht="12.95" customHeight="1">
      <c r="A66" s="454" t="s">
        <v>265</v>
      </c>
      <c r="B66" s="455"/>
    </row>
    <row r="67" spans="1:12" s="306" customFormat="1" ht="12.95" customHeight="1">
      <c r="A67" s="454" t="s">
        <v>266</v>
      </c>
      <c r="B67" s="455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8C105-6653-44E2-AB93-9818370B0127}">
  <dimension ref="A1:T62"/>
  <sheetViews>
    <sheetView view="pageBreakPreview" topLeftCell="A10" zoomScaleNormal="100" zoomScaleSheetLayoutView="100" workbookViewId="0">
      <selection activeCell="T36" sqref="T36"/>
    </sheetView>
  </sheetViews>
  <sheetFormatPr baseColWidth="10" defaultColWidth="11.42578125" defaultRowHeight="12.75"/>
  <cols>
    <col min="1" max="16384" width="11.42578125" style="306"/>
  </cols>
  <sheetData>
    <row r="1" spans="1:18" ht="35.25" customHeight="1">
      <c r="A1" s="460" t="s">
        <v>617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</row>
    <row r="2" spans="1:18" ht="19.5" customHeight="1">
      <c r="A2" s="599" t="s">
        <v>88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</row>
    <row r="3" spans="1:18" ht="6.75" customHeight="1">
      <c r="A3" s="456"/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</row>
    <row r="4" spans="1:18">
      <c r="A4" s="456"/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</row>
    <row r="5" spans="1:18">
      <c r="A5" s="456"/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</row>
    <row r="6" spans="1:18">
      <c r="A6" s="456"/>
      <c r="B6" s="456"/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</row>
    <row r="7" spans="1:18">
      <c r="A7" s="457" t="s">
        <v>618</v>
      </c>
      <c r="B7" s="457" t="s">
        <v>619</v>
      </c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</row>
    <row r="8" spans="1:18">
      <c r="A8" s="457" t="s">
        <v>63</v>
      </c>
      <c r="B8" s="457">
        <v>551</v>
      </c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</row>
    <row r="9" spans="1:18">
      <c r="A9" s="457" t="s">
        <v>69</v>
      </c>
      <c r="B9" s="457">
        <v>460</v>
      </c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</row>
    <row r="10" spans="1:18">
      <c r="A10" s="457" t="s">
        <v>68</v>
      </c>
      <c r="B10" s="457">
        <v>261</v>
      </c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</row>
    <row r="11" spans="1:18">
      <c r="A11" s="457" t="s">
        <v>181</v>
      </c>
      <c r="B11" s="457">
        <v>233</v>
      </c>
      <c r="C11" s="456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</row>
    <row r="12" spans="1:18">
      <c r="A12" s="457" t="s">
        <v>73</v>
      </c>
      <c r="B12" s="457">
        <v>195</v>
      </c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</row>
    <row r="13" spans="1:18">
      <c r="A13" s="457" t="s">
        <v>56</v>
      </c>
      <c r="B13" s="457">
        <v>132</v>
      </c>
      <c r="C13" s="456"/>
      <c r="D13" s="456"/>
      <c r="E13" s="456"/>
      <c r="F13" s="456"/>
      <c r="G13" s="456"/>
      <c r="H13" s="456"/>
      <c r="I13" s="456"/>
      <c r="J13" s="456"/>
      <c r="K13" s="600" t="s">
        <v>267</v>
      </c>
      <c r="L13" s="600"/>
      <c r="M13" s="601">
        <v>3201</v>
      </c>
      <c r="N13" s="601"/>
      <c r="O13" s="456"/>
      <c r="P13" s="456"/>
      <c r="Q13" s="456"/>
    </row>
    <row r="14" spans="1:18">
      <c r="A14" s="457" t="s">
        <v>60</v>
      </c>
      <c r="B14" s="457">
        <v>120</v>
      </c>
      <c r="C14" s="456"/>
      <c r="D14" s="456"/>
      <c r="E14" s="456"/>
      <c r="F14" s="456"/>
      <c r="G14" s="456"/>
      <c r="H14" s="456"/>
      <c r="I14" s="456"/>
      <c r="J14" s="456"/>
      <c r="K14" s="600"/>
      <c r="L14" s="600"/>
      <c r="M14" s="601"/>
      <c r="N14" s="601"/>
      <c r="O14" s="456"/>
      <c r="P14" s="456"/>
      <c r="Q14" s="456"/>
    </row>
    <row r="15" spans="1:18">
      <c r="A15" s="457" t="s">
        <v>75</v>
      </c>
      <c r="B15" s="457">
        <v>105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</row>
    <row r="16" spans="1:18">
      <c r="A16" s="457" t="s">
        <v>84</v>
      </c>
      <c r="B16" s="457">
        <v>100</v>
      </c>
      <c r="C16" s="456"/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</row>
    <row r="17" spans="1:17">
      <c r="A17" s="457" t="s">
        <v>71</v>
      </c>
      <c r="B17" s="457">
        <v>96</v>
      </c>
      <c r="C17" s="456"/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</row>
    <row r="18" spans="1:17">
      <c r="A18" s="457" t="s">
        <v>59</v>
      </c>
      <c r="B18" s="457">
        <v>72</v>
      </c>
      <c r="C18" s="456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</row>
    <row r="19" spans="1:17">
      <c r="A19" s="457" t="s">
        <v>66</v>
      </c>
      <c r="B19" s="457">
        <v>69</v>
      </c>
      <c r="C19" s="456"/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</row>
    <row r="20" spans="1:17">
      <c r="A20" s="457" t="s">
        <v>62</v>
      </c>
      <c r="B20" s="457">
        <v>64</v>
      </c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</row>
    <row r="21" spans="1:17">
      <c r="A21" s="457" t="s">
        <v>55</v>
      </c>
      <c r="B21" s="457">
        <v>55</v>
      </c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</row>
    <row r="22" spans="1:17">
      <c r="A22" s="457" t="s">
        <v>70</v>
      </c>
      <c r="B22" s="457">
        <v>54</v>
      </c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</row>
    <row r="23" spans="1:17">
      <c r="A23" s="457" t="s">
        <v>67</v>
      </c>
      <c r="B23" s="457">
        <v>51</v>
      </c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</row>
    <row r="24" spans="1:17">
      <c r="A24" s="457" t="s">
        <v>72</v>
      </c>
      <c r="B24" s="457">
        <v>44</v>
      </c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</row>
    <row r="25" spans="1:17">
      <c r="A25" s="457" t="s">
        <v>61</v>
      </c>
      <c r="B25" s="457">
        <v>42</v>
      </c>
      <c r="C25" s="456"/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</row>
    <row r="26" spans="1:17">
      <c r="A26" s="457" t="s">
        <v>77</v>
      </c>
      <c r="B26" s="457">
        <v>40</v>
      </c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</row>
    <row r="27" spans="1:17">
      <c r="A27" s="457" t="s">
        <v>85</v>
      </c>
      <c r="B27" s="457">
        <v>40</v>
      </c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</row>
    <row r="28" spans="1:17">
      <c r="A28" s="457" t="s">
        <v>65</v>
      </c>
      <c r="B28" s="457">
        <v>40</v>
      </c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</row>
    <row r="29" spans="1:17">
      <c r="A29" s="457" t="s">
        <v>74</v>
      </c>
      <c r="B29" s="457">
        <v>36</v>
      </c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</row>
    <row r="30" spans="1:17">
      <c r="A30" s="457" t="s">
        <v>80</v>
      </c>
      <c r="B30" s="457">
        <v>34</v>
      </c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</row>
    <row r="31" spans="1:17">
      <c r="A31" s="457" t="s">
        <v>82</v>
      </c>
      <c r="B31" s="457">
        <v>32</v>
      </c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</row>
    <row r="32" spans="1:17">
      <c r="A32" s="457" t="s">
        <v>86</v>
      </c>
      <c r="B32" s="457">
        <v>31</v>
      </c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</row>
    <row r="33" spans="1:20">
      <c r="A33" s="457" t="s">
        <v>76</v>
      </c>
      <c r="B33" s="457">
        <v>31</v>
      </c>
      <c r="C33" s="456"/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</row>
    <row r="34" spans="1:20">
      <c r="A34" s="457" t="s">
        <v>184</v>
      </c>
      <c r="B34" s="457">
        <v>26</v>
      </c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</row>
    <row r="35" spans="1:20">
      <c r="A35" s="457" t="s">
        <v>79</v>
      </c>
      <c r="B35" s="457">
        <v>23</v>
      </c>
      <c r="C35" s="456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</row>
    <row r="36" spans="1:20">
      <c r="A36" s="457" t="s">
        <v>81</v>
      </c>
      <c r="B36" s="457">
        <v>21</v>
      </c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O36" s="456"/>
      <c r="P36" s="456"/>
      <c r="Q36" s="456"/>
      <c r="T36" s="306" t="s">
        <v>622</v>
      </c>
    </row>
    <row r="37" spans="1:20">
      <c r="A37" s="457" t="s">
        <v>179</v>
      </c>
      <c r="B37" s="457">
        <v>20</v>
      </c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</row>
    <row r="38" spans="1:20">
      <c r="A38" s="457" t="s">
        <v>189</v>
      </c>
      <c r="B38" s="457">
        <v>19</v>
      </c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</row>
    <row r="39" spans="1:20">
      <c r="A39" s="457" t="s">
        <v>58</v>
      </c>
      <c r="B39" s="457">
        <v>17</v>
      </c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6"/>
      <c r="O39" s="456"/>
      <c r="P39" s="456"/>
      <c r="Q39" s="456"/>
    </row>
    <row r="40" spans="1:20">
      <c r="A40" s="457" t="s">
        <v>187</v>
      </c>
      <c r="B40" s="457">
        <v>16</v>
      </c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6"/>
      <c r="O40" s="456"/>
      <c r="P40" s="456"/>
      <c r="Q40" s="456"/>
    </row>
    <row r="41" spans="1:20">
      <c r="A41" s="457" t="s">
        <v>190</v>
      </c>
      <c r="B41" s="457">
        <v>11</v>
      </c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456"/>
      <c r="Q41" s="456"/>
    </row>
    <row r="42" spans="1:20">
      <c r="A42" s="457" t="s">
        <v>83</v>
      </c>
      <c r="B42" s="457">
        <v>10</v>
      </c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  <c r="N42" s="456"/>
      <c r="O42" s="456"/>
      <c r="P42" s="456"/>
      <c r="Q42" s="456"/>
    </row>
    <row r="43" spans="1:20">
      <c r="A43" s="457" t="s">
        <v>191</v>
      </c>
      <c r="B43" s="457">
        <v>9</v>
      </c>
      <c r="C43" s="456"/>
      <c r="D43" s="456"/>
      <c r="E43" s="456"/>
      <c r="F43" s="456"/>
      <c r="G43" s="456"/>
      <c r="H43" s="456"/>
      <c r="I43" s="456"/>
      <c r="J43" s="456"/>
      <c r="K43" s="456"/>
      <c r="L43" s="456"/>
      <c r="M43" s="456"/>
      <c r="N43" s="456"/>
      <c r="O43" s="456"/>
      <c r="P43" s="456"/>
      <c r="Q43" s="456"/>
    </row>
    <row r="44" spans="1:20">
      <c r="A44" s="457" t="s">
        <v>182</v>
      </c>
      <c r="B44" s="457">
        <v>8</v>
      </c>
      <c r="C44" s="456"/>
      <c r="D44" s="456"/>
      <c r="E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456"/>
    </row>
    <row r="45" spans="1:20">
      <c r="A45" s="457" t="s">
        <v>180</v>
      </c>
      <c r="B45" s="457">
        <v>8</v>
      </c>
      <c r="C45" s="456"/>
      <c r="D45" s="456"/>
      <c r="E45" s="456"/>
      <c r="F45" s="456"/>
      <c r="G45" s="456"/>
      <c r="H45" s="456"/>
      <c r="I45" s="456"/>
      <c r="J45" s="456"/>
      <c r="K45" s="456"/>
      <c r="L45" s="456"/>
      <c r="M45" s="456"/>
      <c r="N45" s="456"/>
      <c r="O45" s="456"/>
      <c r="P45" s="456"/>
      <c r="Q45" s="456"/>
    </row>
    <row r="46" spans="1:20">
      <c r="A46" s="457" t="s">
        <v>188</v>
      </c>
      <c r="B46" s="457">
        <v>6</v>
      </c>
      <c r="C46" s="456"/>
      <c r="D46" s="456"/>
      <c r="E46" s="456"/>
      <c r="F46" s="456"/>
      <c r="G46" s="456"/>
      <c r="H46" s="456"/>
      <c r="I46" s="456"/>
      <c r="J46" s="456"/>
      <c r="K46" s="456"/>
      <c r="L46" s="456"/>
      <c r="M46" s="456"/>
      <c r="N46" s="456"/>
      <c r="O46" s="456"/>
      <c r="P46" s="456"/>
      <c r="Q46" s="456"/>
    </row>
    <row r="47" spans="1:20">
      <c r="A47" s="457" t="s">
        <v>78</v>
      </c>
      <c r="B47" s="457">
        <v>6</v>
      </c>
      <c r="C47" s="456"/>
      <c r="D47" s="456"/>
      <c r="E47" s="456"/>
      <c r="F47" s="456"/>
      <c r="G47" s="456"/>
      <c r="H47" s="456"/>
      <c r="I47" s="456"/>
      <c r="J47" s="456"/>
      <c r="K47" s="456"/>
      <c r="L47" s="456"/>
      <c r="M47" s="456"/>
      <c r="N47" s="456"/>
      <c r="O47" s="456"/>
      <c r="P47" s="456"/>
      <c r="Q47" s="456"/>
    </row>
    <row r="48" spans="1:20">
      <c r="A48" s="457" t="s">
        <v>57</v>
      </c>
      <c r="B48" s="457">
        <v>3</v>
      </c>
      <c r="C48" s="456"/>
      <c r="D48" s="456"/>
      <c r="E48" s="456"/>
      <c r="F48" s="456"/>
      <c r="G48" s="456"/>
      <c r="H48" s="456"/>
      <c r="I48" s="456"/>
      <c r="J48" s="456"/>
      <c r="K48" s="456"/>
      <c r="L48" s="456"/>
      <c r="M48" s="456"/>
      <c r="N48" s="456"/>
      <c r="O48" s="456"/>
      <c r="P48" s="456"/>
      <c r="Q48" s="456"/>
    </row>
    <row r="49" spans="1:17">
      <c r="A49" s="457" t="s">
        <v>185</v>
      </c>
      <c r="B49" s="457">
        <v>3</v>
      </c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</row>
    <row r="50" spans="1:17">
      <c r="A50" s="457" t="s">
        <v>183</v>
      </c>
      <c r="B50" s="457">
        <v>2</v>
      </c>
      <c r="C50" s="456"/>
      <c r="D50" s="456"/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O50" s="456"/>
      <c r="P50" s="456"/>
      <c r="Q50" s="456"/>
    </row>
    <row r="51" spans="1:17">
      <c r="A51" s="457" t="s">
        <v>366</v>
      </c>
      <c r="B51" s="457">
        <v>2</v>
      </c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456"/>
    </row>
    <row r="52" spans="1:17">
      <c r="A52" s="457" t="s">
        <v>186</v>
      </c>
      <c r="B52" s="457">
        <v>2</v>
      </c>
      <c r="C52" s="456"/>
      <c r="D52" s="456"/>
      <c r="E52" s="456"/>
      <c r="F52" s="456"/>
      <c r="G52" s="456"/>
      <c r="H52" s="456"/>
      <c r="I52" s="456"/>
      <c r="J52" s="456"/>
      <c r="K52" s="456"/>
      <c r="L52" s="456"/>
      <c r="M52" s="456"/>
      <c r="N52" s="456"/>
      <c r="O52" s="456"/>
      <c r="P52" s="456"/>
      <c r="Q52" s="456"/>
    </row>
    <row r="53" spans="1:17">
      <c r="A53" s="457" t="s">
        <v>64</v>
      </c>
      <c r="B53" s="457">
        <v>1</v>
      </c>
      <c r="C53" s="456"/>
      <c r="D53" s="456"/>
      <c r="E53" s="456"/>
      <c r="F53" s="456"/>
      <c r="G53" s="456"/>
      <c r="H53" s="456"/>
      <c r="I53" s="456"/>
      <c r="J53" s="456"/>
      <c r="K53" s="456"/>
      <c r="L53" s="456"/>
      <c r="M53" s="456"/>
      <c r="N53" s="456"/>
      <c r="O53" s="456"/>
      <c r="P53" s="456"/>
      <c r="Q53" s="456"/>
    </row>
    <row r="54" spans="1:17">
      <c r="A54" s="457"/>
      <c r="B54" s="457"/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</row>
    <row r="55" spans="1:17" ht="12.75" customHeight="1">
      <c r="A55" s="456"/>
      <c r="B55" s="456"/>
      <c r="C55" s="456"/>
      <c r="D55" s="456"/>
      <c r="E55" s="456"/>
      <c r="F55" s="456"/>
      <c r="G55" s="456"/>
      <c r="H55" s="600"/>
      <c r="I55" s="600"/>
      <c r="J55" s="601"/>
      <c r="K55" s="601"/>
      <c r="L55" s="456"/>
      <c r="M55" s="456"/>
      <c r="N55" s="456"/>
      <c r="O55" s="456"/>
      <c r="P55" s="456"/>
      <c r="Q55" s="456"/>
    </row>
    <row r="56" spans="1:17" ht="12.75" customHeight="1">
      <c r="A56" s="456"/>
      <c r="B56" s="456"/>
      <c r="C56" s="456"/>
      <c r="D56" s="456"/>
      <c r="E56" s="456"/>
      <c r="F56" s="456"/>
      <c r="G56" s="456"/>
      <c r="H56" s="600"/>
      <c r="I56" s="600"/>
      <c r="J56" s="601"/>
      <c r="K56" s="601"/>
      <c r="L56" s="456"/>
      <c r="M56" s="456"/>
      <c r="N56" s="456"/>
      <c r="O56" s="456"/>
      <c r="P56" s="456"/>
      <c r="Q56" s="456"/>
    </row>
    <row r="57" spans="1:17">
      <c r="A57" s="456"/>
      <c r="B57" s="456"/>
      <c r="C57" s="456"/>
      <c r="D57" s="456"/>
      <c r="E57" s="456"/>
      <c r="F57" s="456"/>
      <c r="G57" s="456"/>
      <c r="H57" s="456"/>
      <c r="I57" s="456"/>
      <c r="J57" s="456"/>
      <c r="K57" s="456"/>
      <c r="L57" s="456"/>
      <c r="M57" s="456"/>
      <c r="N57" s="456"/>
      <c r="O57" s="456"/>
      <c r="P57" s="456"/>
      <c r="Q57" s="456"/>
    </row>
    <row r="58" spans="1:17">
      <c r="A58" s="456"/>
      <c r="B58" s="456"/>
      <c r="C58" s="456"/>
      <c r="D58" s="456"/>
      <c r="E58" s="456"/>
      <c r="F58" s="456"/>
      <c r="G58" s="456"/>
      <c r="H58" s="456"/>
      <c r="I58" s="456"/>
      <c r="J58" s="456"/>
      <c r="K58" s="456"/>
      <c r="L58" s="456"/>
      <c r="M58" s="456"/>
      <c r="N58" s="456"/>
      <c r="O58" s="456"/>
      <c r="P58" s="456"/>
      <c r="Q58" s="456"/>
    </row>
    <row r="59" spans="1:17">
      <c r="A59" s="458" t="s">
        <v>276</v>
      </c>
      <c r="B59" s="456"/>
      <c r="C59" s="456"/>
      <c r="D59" s="456"/>
      <c r="E59" s="456"/>
      <c r="F59" s="456"/>
      <c r="G59" s="456"/>
      <c r="H59" s="456"/>
      <c r="I59" s="456"/>
      <c r="J59" s="456"/>
      <c r="K59" s="456"/>
      <c r="L59" s="456"/>
      <c r="M59" s="456"/>
      <c r="N59" s="456"/>
      <c r="O59" s="456"/>
      <c r="P59" s="456"/>
      <c r="Q59" s="456"/>
    </row>
    <row r="60" spans="1:17">
      <c r="A60" s="458" t="s">
        <v>265</v>
      </c>
      <c r="B60" s="456"/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</row>
    <row r="61" spans="1:17">
      <c r="A61" s="458" t="s">
        <v>266</v>
      </c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456"/>
      <c r="M61" s="456"/>
      <c r="N61" s="456"/>
      <c r="O61" s="456"/>
      <c r="P61" s="456"/>
      <c r="Q61" s="456"/>
    </row>
    <row r="62" spans="1:17">
      <c r="A62" s="456"/>
      <c r="B62" s="456"/>
      <c r="C62" s="456"/>
      <c r="D62" s="456"/>
      <c r="E62" s="456"/>
      <c r="F62" s="456"/>
      <c r="G62" s="456"/>
      <c r="H62" s="456"/>
      <c r="I62" s="456"/>
      <c r="J62" s="456"/>
      <c r="K62" s="456"/>
      <c r="L62" s="456"/>
      <c r="M62" s="456"/>
      <c r="N62" s="456"/>
      <c r="O62" s="456"/>
      <c r="P62" s="456"/>
      <c r="Q62" s="456"/>
    </row>
  </sheetData>
  <mergeCells count="5">
    <mergeCell ref="A2:R2"/>
    <mergeCell ref="H55:I56"/>
    <mergeCell ref="J55:K56"/>
    <mergeCell ref="K13:L14"/>
    <mergeCell ref="M13:N14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DC97E-0D2F-44C0-8EFF-92BE9EFC32DF}">
  <dimension ref="A1:BJ66"/>
  <sheetViews>
    <sheetView view="pageBreakPreview" zoomScale="55" zoomScaleNormal="100" zoomScaleSheetLayoutView="55" workbookViewId="0">
      <selection activeCell="CE42" sqref="CE42"/>
    </sheetView>
  </sheetViews>
  <sheetFormatPr baseColWidth="10" defaultRowHeight="15"/>
  <cols>
    <col min="1" max="1" width="75" style="54" customWidth="1"/>
    <col min="2" max="2" width="1.7109375" style="54" customWidth="1"/>
    <col min="3" max="20" width="7.28515625" style="54" customWidth="1"/>
    <col min="21" max="21" width="8.42578125" style="54" customWidth="1"/>
    <col min="22" max="22" width="7.28515625" style="54" customWidth="1"/>
    <col min="23" max="23" width="12" style="54" customWidth="1"/>
    <col min="24" max="24" width="7.28515625" style="54" customWidth="1"/>
    <col min="25" max="25" width="8.7109375" style="54" customWidth="1"/>
    <col min="26" max="28" width="7.28515625" style="54" customWidth="1"/>
    <col min="29" max="29" width="9.42578125" style="54" customWidth="1"/>
    <col min="30" max="58" width="7.28515625" style="54" customWidth="1"/>
    <col min="59" max="59" width="10.140625" style="54" customWidth="1"/>
    <col min="60" max="60" width="7.28515625" style="54" customWidth="1"/>
    <col min="61" max="61" width="1.7109375" style="54" customWidth="1"/>
    <col min="62" max="62" width="19.42578125" style="54" customWidth="1"/>
    <col min="63" max="16384" width="11.42578125" style="54"/>
  </cols>
  <sheetData>
    <row r="1" spans="1:62">
      <c r="A1" s="53" t="s">
        <v>53</v>
      </c>
    </row>
    <row r="2" spans="1:62" ht="35.1" customHeight="1">
      <c r="A2" s="512" t="s">
        <v>512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512"/>
      <c r="BA2" s="512"/>
      <c r="BB2" s="512"/>
      <c r="BC2" s="512"/>
      <c r="BD2" s="512"/>
      <c r="BE2" s="512"/>
      <c r="BF2" s="512"/>
      <c r="BG2" s="512"/>
      <c r="BH2" s="512"/>
      <c r="BI2" s="512"/>
      <c r="BJ2" s="512"/>
    </row>
    <row r="3" spans="1:62" ht="40.5" customHeight="1">
      <c r="A3" s="512" t="str">
        <f>UPPER(CONCATENATE("Julio 2023"))</f>
        <v>JULIO 2023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512"/>
      <c r="AQ3" s="512"/>
      <c r="AR3" s="512"/>
      <c r="AS3" s="512"/>
      <c r="AT3" s="512"/>
      <c r="AU3" s="512"/>
      <c r="AV3" s="512"/>
      <c r="AW3" s="512"/>
      <c r="AX3" s="512"/>
      <c r="AY3" s="512"/>
      <c r="AZ3" s="512"/>
      <c r="BA3" s="512"/>
      <c r="BB3" s="512"/>
      <c r="BC3" s="512"/>
      <c r="BD3" s="512"/>
      <c r="BE3" s="512"/>
      <c r="BF3" s="512"/>
      <c r="BG3" s="512"/>
      <c r="BH3" s="512"/>
      <c r="BI3" s="512"/>
      <c r="BJ3" s="512"/>
    </row>
    <row r="4" spans="1:62" ht="40.5" customHeight="1">
      <c r="A4" s="213"/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  <c r="AX4" s="213"/>
      <c r="AY4" s="213"/>
      <c r="AZ4" s="213"/>
      <c r="BA4" s="213"/>
      <c r="BB4" s="213"/>
      <c r="BC4" s="213"/>
      <c r="BD4" s="213"/>
      <c r="BE4" s="213"/>
      <c r="BF4" s="213"/>
      <c r="BG4" s="213"/>
      <c r="BH4" s="213"/>
      <c r="BI4" s="213"/>
      <c r="BJ4" s="213"/>
    </row>
    <row r="5" spans="1:62" ht="39" customHeight="1">
      <c r="A5" s="55"/>
    </row>
    <row r="6" spans="1:62" ht="36" customHeight="1">
      <c r="A6" s="513" t="s">
        <v>280</v>
      </c>
      <c r="B6" s="173"/>
      <c r="C6" s="513" t="s">
        <v>454</v>
      </c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13"/>
      <c r="AG6" s="513"/>
      <c r="AH6" s="513"/>
      <c r="AI6" s="513"/>
      <c r="AJ6" s="513"/>
      <c r="AK6" s="513"/>
      <c r="AL6" s="513"/>
      <c r="AM6" s="513"/>
      <c r="AN6" s="513"/>
      <c r="AO6" s="513"/>
      <c r="AP6" s="513"/>
      <c r="AQ6" s="513"/>
      <c r="AR6" s="513"/>
      <c r="AS6" s="513"/>
      <c r="AT6" s="513"/>
      <c r="AU6" s="513"/>
      <c r="AV6" s="513"/>
      <c r="AW6" s="513"/>
      <c r="AX6" s="513"/>
      <c r="AY6" s="513"/>
      <c r="AZ6" s="513"/>
      <c r="BA6" s="513"/>
      <c r="BB6" s="513"/>
      <c r="BC6" s="513"/>
      <c r="BD6" s="513"/>
      <c r="BE6" s="513"/>
      <c r="BF6" s="513"/>
      <c r="BG6" s="513"/>
      <c r="BH6" s="513"/>
      <c r="BI6" s="173"/>
      <c r="BJ6" s="513" t="s">
        <v>90</v>
      </c>
    </row>
    <row r="7" spans="1:62" ht="279.95" customHeight="1">
      <c r="A7" s="513"/>
      <c r="B7" s="173"/>
      <c r="C7" s="461" t="s">
        <v>455</v>
      </c>
      <c r="D7" s="461" t="s">
        <v>456</v>
      </c>
      <c r="E7" s="461" t="s">
        <v>457</v>
      </c>
      <c r="F7" s="461" t="s">
        <v>458</v>
      </c>
      <c r="G7" s="461" t="s">
        <v>459</v>
      </c>
      <c r="H7" s="461" t="s">
        <v>460</v>
      </c>
      <c r="I7" s="461" t="s">
        <v>461</v>
      </c>
      <c r="J7" s="461" t="s">
        <v>462</v>
      </c>
      <c r="K7" s="461" t="s">
        <v>463</v>
      </c>
      <c r="L7" s="461" t="s">
        <v>464</v>
      </c>
      <c r="M7" s="461" t="s">
        <v>465</v>
      </c>
      <c r="N7" s="461" t="s">
        <v>466</v>
      </c>
      <c r="O7" s="461" t="s">
        <v>467</v>
      </c>
      <c r="P7" s="461" t="s">
        <v>468</v>
      </c>
      <c r="Q7" s="461" t="s">
        <v>469</v>
      </c>
      <c r="R7" s="461" t="s">
        <v>470</v>
      </c>
      <c r="S7" s="461" t="s">
        <v>471</v>
      </c>
      <c r="T7" s="461" t="s">
        <v>472</v>
      </c>
      <c r="U7" s="461" t="s">
        <v>473</v>
      </c>
      <c r="V7" s="461" t="s">
        <v>87</v>
      </c>
      <c r="W7" s="461" t="s">
        <v>474</v>
      </c>
      <c r="X7" s="461" t="s">
        <v>475</v>
      </c>
      <c r="Y7" s="461" t="s">
        <v>476</v>
      </c>
      <c r="Z7" s="461" t="s">
        <v>477</v>
      </c>
      <c r="AA7" s="461" t="s">
        <v>478</v>
      </c>
      <c r="AB7" s="461" t="s">
        <v>479</v>
      </c>
      <c r="AC7" s="461" t="s">
        <v>480</v>
      </c>
      <c r="AD7" s="461" t="s">
        <v>481</v>
      </c>
      <c r="AE7" s="461" t="s">
        <v>482</v>
      </c>
      <c r="AF7" s="461" t="s">
        <v>483</v>
      </c>
      <c r="AG7" s="461" t="s">
        <v>484</v>
      </c>
      <c r="AH7" s="461" t="s">
        <v>485</v>
      </c>
      <c r="AI7" s="461" t="s">
        <v>486</v>
      </c>
      <c r="AJ7" s="461" t="s">
        <v>487</v>
      </c>
      <c r="AK7" s="461" t="s">
        <v>488</v>
      </c>
      <c r="AL7" s="461" t="s">
        <v>489</v>
      </c>
      <c r="AM7" s="461" t="s">
        <v>490</v>
      </c>
      <c r="AN7" s="461" t="s">
        <v>491</v>
      </c>
      <c r="AO7" s="461" t="s">
        <v>492</v>
      </c>
      <c r="AP7" s="461" t="s">
        <v>493</v>
      </c>
      <c r="AQ7" s="461" t="s">
        <v>494</v>
      </c>
      <c r="AR7" s="461" t="s">
        <v>495</v>
      </c>
      <c r="AS7" s="461" t="s">
        <v>496</v>
      </c>
      <c r="AT7" s="461" t="s">
        <v>497</v>
      </c>
      <c r="AU7" s="461" t="s">
        <v>498</v>
      </c>
      <c r="AV7" s="461" t="s">
        <v>499</v>
      </c>
      <c r="AW7" s="461" t="s">
        <v>500</v>
      </c>
      <c r="AX7" s="461" t="s">
        <v>501</v>
      </c>
      <c r="AY7" s="461" t="s">
        <v>502</v>
      </c>
      <c r="AZ7" s="461" t="s">
        <v>503</v>
      </c>
      <c r="BA7" s="461" t="s">
        <v>504</v>
      </c>
      <c r="BB7" s="461" t="s">
        <v>505</v>
      </c>
      <c r="BC7" s="461" t="s">
        <v>506</v>
      </c>
      <c r="BD7" s="461" t="s">
        <v>507</v>
      </c>
      <c r="BE7" s="461" t="s">
        <v>508</v>
      </c>
      <c r="BF7" s="461" t="s">
        <v>509</v>
      </c>
      <c r="BG7" s="461" t="s">
        <v>510</v>
      </c>
      <c r="BH7" s="461" t="s">
        <v>511</v>
      </c>
      <c r="BI7" s="173"/>
      <c r="BJ7" s="513"/>
    </row>
    <row r="8" spans="1:62" ht="8.1" customHeight="1">
      <c r="A8" s="55"/>
      <c r="B8" s="55"/>
      <c r="C8" s="55"/>
      <c r="D8" s="55"/>
      <c r="E8" s="55"/>
      <c r="F8" s="55"/>
    </row>
    <row r="9" spans="1:62" ht="27.95" customHeight="1">
      <c r="A9" s="174" t="s">
        <v>55</v>
      </c>
      <c r="B9" s="13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75">
        <v>6</v>
      </c>
      <c r="P9" s="114"/>
      <c r="Q9" s="114"/>
      <c r="R9" s="114"/>
      <c r="S9" s="114"/>
      <c r="T9" s="114"/>
      <c r="U9" s="175">
        <v>1</v>
      </c>
      <c r="V9" s="114"/>
      <c r="W9" s="175">
        <v>6</v>
      </c>
      <c r="X9" s="114"/>
      <c r="Y9" s="175">
        <v>8</v>
      </c>
      <c r="Z9" s="114"/>
      <c r="AA9" s="114"/>
      <c r="AB9" s="114"/>
      <c r="AC9" s="175">
        <v>4</v>
      </c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75">
        <v>2</v>
      </c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75">
        <v>2</v>
      </c>
      <c r="BH9" s="114"/>
      <c r="BI9" s="55"/>
      <c r="BJ9" s="176">
        <v>29</v>
      </c>
    </row>
    <row r="10" spans="1:62" ht="27.95" customHeight="1">
      <c r="A10" s="174" t="s">
        <v>56</v>
      </c>
      <c r="B10" s="134"/>
      <c r="C10" s="114"/>
      <c r="D10" s="114"/>
      <c r="E10" s="114"/>
      <c r="F10" s="114"/>
      <c r="G10" s="114"/>
      <c r="H10" s="114"/>
      <c r="I10" s="114"/>
      <c r="J10" s="175">
        <v>1</v>
      </c>
      <c r="K10" s="114"/>
      <c r="L10" s="175">
        <v>1</v>
      </c>
      <c r="M10" s="114"/>
      <c r="N10" s="175">
        <v>3</v>
      </c>
      <c r="O10" s="175">
        <v>1</v>
      </c>
      <c r="P10" s="114"/>
      <c r="Q10" s="114"/>
      <c r="R10" s="175">
        <v>3</v>
      </c>
      <c r="S10" s="114"/>
      <c r="T10" s="114"/>
      <c r="U10" s="175">
        <v>19</v>
      </c>
      <c r="V10" s="175">
        <v>1</v>
      </c>
      <c r="W10" s="175">
        <v>341</v>
      </c>
      <c r="X10" s="114"/>
      <c r="Y10" s="175">
        <v>12</v>
      </c>
      <c r="Z10" s="114"/>
      <c r="AA10" s="175">
        <v>1</v>
      </c>
      <c r="AB10" s="114"/>
      <c r="AC10" s="175">
        <v>40</v>
      </c>
      <c r="AD10" s="175">
        <v>1</v>
      </c>
      <c r="AE10" s="114"/>
      <c r="AF10" s="114"/>
      <c r="AG10" s="114"/>
      <c r="AH10" s="175">
        <v>1</v>
      </c>
      <c r="AI10" s="175">
        <v>1</v>
      </c>
      <c r="AJ10" s="114"/>
      <c r="AK10" s="114"/>
      <c r="AL10" s="114"/>
      <c r="AM10" s="114"/>
      <c r="AN10" s="114"/>
      <c r="AO10" s="175">
        <v>5</v>
      </c>
      <c r="AP10" s="114"/>
      <c r="AQ10" s="175">
        <v>2</v>
      </c>
      <c r="AR10" s="114"/>
      <c r="AS10" s="114"/>
      <c r="AT10" s="114"/>
      <c r="AU10" s="114"/>
      <c r="AV10" s="114"/>
      <c r="AW10" s="175">
        <v>1</v>
      </c>
      <c r="AX10" s="114"/>
      <c r="AY10" s="114"/>
      <c r="AZ10" s="114"/>
      <c r="BA10" s="114"/>
      <c r="BB10" s="114"/>
      <c r="BC10" s="114"/>
      <c r="BD10" s="175">
        <v>1</v>
      </c>
      <c r="BE10" s="114"/>
      <c r="BF10" s="114"/>
      <c r="BG10" s="175">
        <v>2</v>
      </c>
      <c r="BH10" s="175">
        <v>1</v>
      </c>
      <c r="BI10" s="55"/>
      <c r="BJ10" s="176">
        <v>438</v>
      </c>
    </row>
    <row r="11" spans="1:62" ht="27.95" customHeight="1">
      <c r="A11" s="174" t="s">
        <v>57</v>
      </c>
      <c r="B11" s="134"/>
      <c r="C11" s="114"/>
      <c r="D11" s="114"/>
      <c r="E11" s="114"/>
      <c r="F11" s="114"/>
      <c r="G11" s="114"/>
      <c r="H11" s="175">
        <v>1</v>
      </c>
      <c r="I11" s="114"/>
      <c r="J11" s="114"/>
      <c r="K11" s="114"/>
      <c r="L11" s="114"/>
      <c r="M11" s="114"/>
      <c r="N11" s="114"/>
      <c r="O11" s="175">
        <v>2</v>
      </c>
      <c r="P11" s="114"/>
      <c r="Q11" s="114"/>
      <c r="R11" s="175">
        <v>1</v>
      </c>
      <c r="S11" s="114"/>
      <c r="T11" s="175">
        <v>2</v>
      </c>
      <c r="U11" s="114"/>
      <c r="V11" s="114"/>
      <c r="W11" s="175">
        <v>4</v>
      </c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75">
        <v>1</v>
      </c>
      <c r="AQ11" s="114"/>
      <c r="AR11" s="114"/>
      <c r="AS11" s="114"/>
      <c r="AT11" s="114"/>
      <c r="AU11" s="114"/>
      <c r="AV11" s="114"/>
      <c r="AW11" s="114"/>
      <c r="AX11" s="175">
        <v>1</v>
      </c>
      <c r="AY11" s="114"/>
      <c r="AZ11" s="114"/>
      <c r="BA11" s="114"/>
      <c r="BB11" s="114"/>
      <c r="BC11" s="114"/>
      <c r="BD11" s="114"/>
      <c r="BE11" s="114"/>
      <c r="BF11" s="114"/>
      <c r="BG11" s="175">
        <v>1</v>
      </c>
      <c r="BH11" s="114"/>
      <c r="BI11" s="55"/>
      <c r="BJ11" s="176">
        <v>13</v>
      </c>
    </row>
    <row r="12" spans="1:62" ht="27.95" customHeight="1">
      <c r="A12" s="174" t="s">
        <v>58</v>
      </c>
      <c r="B12" s="134"/>
      <c r="C12" s="114"/>
      <c r="D12" s="114"/>
      <c r="E12" s="114"/>
      <c r="F12" s="114"/>
      <c r="G12" s="175">
        <v>1</v>
      </c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75">
        <v>1</v>
      </c>
      <c r="X12" s="114"/>
      <c r="Y12" s="175">
        <v>8</v>
      </c>
      <c r="Z12" s="114"/>
      <c r="AA12" s="114"/>
      <c r="AB12" s="114"/>
      <c r="AC12" s="175">
        <v>2</v>
      </c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55"/>
      <c r="BJ12" s="176">
        <v>12</v>
      </c>
    </row>
    <row r="13" spans="1:62" ht="27.95" customHeight="1">
      <c r="A13" s="174" t="s">
        <v>61</v>
      </c>
      <c r="B13" s="13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75">
        <v>1</v>
      </c>
      <c r="N13" s="114"/>
      <c r="O13" s="175">
        <v>4</v>
      </c>
      <c r="P13" s="114"/>
      <c r="Q13" s="114"/>
      <c r="R13" s="175">
        <v>6</v>
      </c>
      <c r="S13" s="114"/>
      <c r="T13" s="175">
        <v>20</v>
      </c>
      <c r="U13" s="175">
        <v>69</v>
      </c>
      <c r="V13" s="114"/>
      <c r="W13" s="175">
        <v>2</v>
      </c>
      <c r="X13" s="114"/>
      <c r="Y13" s="175">
        <v>167</v>
      </c>
      <c r="Z13" s="114"/>
      <c r="AA13" s="114"/>
      <c r="AB13" s="114"/>
      <c r="AC13" s="175">
        <v>116</v>
      </c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75">
        <v>12</v>
      </c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75">
        <v>1</v>
      </c>
      <c r="BH13" s="114"/>
      <c r="BI13" s="55"/>
      <c r="BJ13" s="176">
        <v>398</v>
      </c>
    </row>
    <row r="14" spans="1:62" ht="27.95" customHeight="1">
      <c r="A14" s="174" t="s">
        <v>62</v>
      </c>
      <c r="B14" s="13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75">
        <v>1</v>
      </c>
      <c r="O14" s="175">
        <v>4</v>
      </c>
      <c r="P14" s="114"/>
      <c r="Q14" s="114"/>
      <c r="R14" s="175">
        <v>3</v>
      </c>
      <c r="S14" s="114"/>
      <c r="T14" s="114"/>
      <c r="U14" s="175">
        <v>7</v>
      </c>
      <c r="V14" s="114"/>
      <c r="W14" s="175">
        <v>120</v>
      </c>
      <c r="X14" s="175">
        <v>1</v>
      </c>
      <c r="Y14" s="175">
        <v>3</v>
      </c>
      <c r="Z14" s="114"/>
      <c r="AA14" s="114"/>
      <c r="AB14" s="114"/>
      <c r="AC14" s="175">
        <v>16</v>
      </c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75">
        <v>1</v>
      </c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75">
        <v>1</v>
      </c>
      <c r="BD14" s="114"/>
      <c r="BE14" s="114"/>
      <c r="BF14" s="114"/>
      <c r="BG14" s="175">
        <v>5</v>
      </c>
      <c r="BH14" s="114"/>
      <c r="BI14" s="55"/>
      <c r="BJ14" s="176">
        <v>162</v>
      </c>
    </row>
    <row r="15" spans="1:62" ht="27.95" customHeight="1">
      <c r="A15" s="174" t="s">
        <v>63</v>
      </c>
      <c r="B15" s="134"/>
      <c r="C15" s="114"/>
      <c r="D15" s="175">
        <v>4</v>
      </c>
      <c r="E15" s="114"/>
      <c r="F15" s="114"/>
      <c r="G15" s="114"/>
      <c r="H15" s="175">
        <v>1</v>
      </c>
      <c r="I15" s="114"/>
      <c r="J15" s="114"/>
      <c r="K15" s="175">
        <v>1</v>
      </c>
      <c r="L15" s="114"/>
      <c r="M15" s="175">
        <v>4</v>
      </c>
      <c r="N15" s="175">
        <v>3</v>
      </c>
      <c r="O15" s="175">
        <v>100</v>
      </c>
      <c r="P15" s="114"/>
      <c r="Q15" s="175">
        <v>2</v>
      </c>
      <c r="R15" s="175">
        <v>8</v>
      </c>
      <c r="S15" s="114"/>
      <c r="T15" s="175">
        <v>3</v>
      </c>
      <c r="U15" s="175">
        <v>10</v>
      </c>
      <c r="V15" s="175">
        <v>3</v>
      </c>
      <c r="W15" s="175">
        <v>28</v>
      </c>
      <c r="X15" s="114"/>
      <c r="Y15" s="175">
        <v>8</v>
      </c>
      <c r="Z15" s="114"/>
      <c r="AA15" s="175">
        <v>3</v>
      </c>
      <c r="AB15" s="175">
        <v>1</v>
      </c>
      <c r="AC15" s="175">
        <v>19</v>
      </c>
      <c r="AD15" s="175">
        <v>2</v>
      </c>
      <c r="AE15" s="114"/>
      <c r="AF15" s="114"/>
      <c r="AG15" s="175">
        <v>2</v>
      </c>
      <c r="AH15" s="114"/>
      <c r="AI15" s="114"/>
      <c r="AJ15" s="175">
        <v>2</v>
      </c>
      <c r="AK15" s="175">
        <v>2</v>
      </c>
      <c r="AL15" s="114"/>
      <c r="AM15" s="114"/>
      <c r="AN15" s="175">
        <v>1</v>
      </c>
      <c r="AO15" s="175">
        <v>1</v>
      </c>
      <c r="AP15" s="175">
        <v>5</v>
      </c>
      <c r="AQ15" s="114"/>
      <c r="AR15" s="175">
        <v>2</v>
      </c>
      <c r="AS15" s="175">
        <v>23</v>
      </c>
      <c r="AT15" s="175">
        <v>1</v>
      </c>
      <c r="AU15" s="175">
        <v>1</v>
      </c>
      <c r="AV15" s="175">
        <v>1</v>
      </c>
      <c r="AW15" s="175">
        <v>2</v>
      </c>
      <c r="AX15" s="175">
        <v>1</v>
      </c>
      <c r="AY15" s="175">
        <v>1</v>
      </c>
      <c r="AZ15" s="175">
        <v>1</v>
      </c>
      <c r="BA15" s="114"/>
      <c r="BB15" s="175">
        <v>1</v>
      </c>
      <c r="BC15" s="114"/>
      <c r="BD15" s="175">
        <v>1</v>
      </c>
      <c r="BE15" s="114"/>
      <c r="BF15" s="114"/>
      <c r="BG15" s="175">
        <v>30</v>
      </c>
      <c r="BH15" s="114"/>
      <c r="BI15" s="55"/>
      <c r="BJ15" s="176">
        <v>278</v>
      </c>
    </row>
    <row r="16" spans="1:62" ht="27.95" customHeight="1">
      <c r="A16" s="174" t="s">
        <v>59</v>
      </c>
      <c r="B16" s="13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75">
        <v>9</v>
      </c>
      <c r="V16" s="175">
        <v>1</v>
      </c>
      <c r="W16" s="175">
        <v>36</v>
      </c>
      <c r="X16" s="114"/>
      <c r="Y16" s="175">
        <v>6</v>
      </c>
      <c r="Z16" s="114"/>
      <c r="AA16" s="114"/>
      <c r="AB16" s="114"/>
      <c r="AC16" s="175">
        <v>21</v>
      </c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75">
        <v>1</v>
      </c>
      <c r="AP16" s="114"/>
      <c r="AQ16" s="114"/>
      <c r="AR16" s="114"/>
      <c r="AS16" s="114"/>
      <c r="AT16" s="114"/>
      <c r="AU16" s="114"/>
      <c r="AV16" s="114"/>
      <c r="AW16" s="175">
        <v>1</v>
      </c>
      <c r="AX16" s="114"/>
      <c r="AY16" s="114"/>
      <c r="AZ16" s="114"/>
      <c r="BA16" s="114"/>
      <c r="BB16" s="114"/>
      <c r="BC16" s="114"/>
      <c r="BD16" s="114"/>
      <c r="BE16" s="114"/>
      <c r="BF16" s="114"/>
      <c r="BG16" s="175">
        <v>1</v>
      </c>
      <c r="BH16" s="114"/>
      <c r="BI16" s="55"/>
      <c r="BJ16" s="176">
        <v>76</v>
      </c>
    </row>
    <row r="17" spans="1:62" ht="27.95" customHeight="1">
      <c r="A17" s="174" t="s">
        <v>60</v>
      </c>
      <c r="B17" s="13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75">
        <v>2</v>
      </c>
      <c r="P17" s="114"/>
      <c r="Q17" s="114"/>
      <c r="R17" s="114"/>
      <c r="S17" s="114"/>
      <c r="T17" s="175">
        <v>3</v>
      </c>
      <c r="U17" s="175">
        <v>2</v>
      </c>
      <c r="V17" s="114"/>
      <c r="W17" s="175">
        <v>11</v>
      </c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75">
        <v>1</v>
      </c>
      <c r="BB17" s="114"/>
      <c r="BC17" s="114"/>
      <c r="BD17" s="114"/>
      <c r="BE17" s="114"/>
      <c r="BF17" s="114"/>
      <c r="BG17" s="114"/>
      <c r="BH17" s="114"/>
      <c r="BI17" s="55"/>
      <c r="BJ17" s="176">
        <v>19</v>
      </c>
    </row>
    <row r="18" spans="1:62" ht="27.95" customHeight="1">
      <c r="A18" s="174" t="s">
        <v>64</v>
      </c>
      <c r="B18" s="13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75">
        <v>3</v>
      </c>
      <c r="P18" s="114"/>
      <c r="Q18" s="114"/>
      <c r="R18" s="114"/>
      <c r="S18" s="114"/>
      <c r="T18" s="114"/>
      <c r="U18" s="175">
        <v>1</v>
      </c>
      <c r="V18" s="114"/>
      <c r="W18" s="175">
        <v>17</v>
      </c>
      <c r="X18" s="114"/>
      <c r="Y18" s="114"/>
      <c r="Z18" s="114"/>
      <c r="AA18" s="114"/>
      <c r="AB18" s="114"/>
      <c r="AC18" s="175">
        <v>1</v>
      </c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55"/>
      <c r="BJ18" s="176">
        <v>22</v>
      </c>
    </row>
    <row r="19" spans="1:62" ht="27.95" customHeight="1">
      <c r="A19" s="174" t="s">
        <v>69</v>
      </c>
      <c r="B19" s="134"/>
      <c r="C19" s="114"/>
      <c r="D19" s="175">
        <v>2</v>
      </c>
      <c r="E19" s="114"/>
      <c r="F19" s="114"/>
      <c r="G19" s="114"/>
      <c r="H19" s="114"/>
      <c r="I19" s="175">
        <v>2</v>
      </c>
      <c r="J19" s="114"/>
      <c r="K19" s="114"/>
      <c r="L19" s="114"/>
      <c r="M19" s="114"/>
      <c r="N19" s="114"/>
      <c r="O19" s="175">
        <v>58</v>
      </c>
      <c r="P19" s="114"/>
      <c r="Q19" s="175">
        <v>1</v>
      </c>
      <c r="R19" s="175">
        <v>7</v>
      </c>
      <c r="S19" s="114"/>
      <c r="T19" s="175">
        <v>1</v>
      </c>
      <c r="U19" s="175">
        <v>18</v>
      </c>
      <c r="V19" s="175">
        <v>2</v>
      </c>
      <c r="W19" s="175">
        <v>21</v>
      </c>
      <c r="X19" s="114"/>
      <c r="Y19" s="175">
        <v>8</v>
      </c>
      <c r="Z19" s="114"/>
      <c r="AA19" s="114"/>
      <c r="AB19" s="114"/>
      <c r="AC19" s="175">
        <v>36</v>
      </c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75">
        <v>6</v>
      </c>
      <c r="AP19" s="175">
        <v>1</v>
      </c>
      <c r="AQ19" s="114"/>
      <c r="AR19" s="114"/>
      <c r="AS19" s="175">
        <v>5</v>
      </c>
      <c r="AT19" s="114"/>
      <c r="AU19" s="114"/>
      <c r="AV19" s="114"/>
      <c r="AW19" s="175">
        <v>7</v>
      </c>
      <c r="AX19" s="114"/>
      <c r="AY19" s="175">
        <v>1</v>
      </c>
      <c r="AZ19" s="114"/>
      <c r="BA19" s="114"/>
      <c r="BB19" s="114"/>
      <c r="BC19" s="114"/>
      <c r="BD19" s="114"/>
      <c r="BE19" s="114"/>
      <c r="BF19" s="114"/>
      <c r="BG19" s="175">
        <v>16</v>
      </c>
      <c r="BH19" s="114"/>
      <c r="BI19" s="55"/>
      <c r="BJ19" s="176">
        <v>192</v>
      </c>
    </row>
    <row r="20" spans="1:62" ht="27.95" customHeight="1">
      <c r="A20" s="174" t="s">
        <v>65</v>
      </c>
      <c r="B20" s="134"/>
      <c r="C20" s="114"/>
      <c r="D20" s="175">
        <v>1</v>
      </c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75">
        <v>5</v>
      </c>
      <c r="P20" s="114"/>
      <c r="Q20" s="114"/>
      <c r="R20" s="175">
        <v>2</v>
      </c>
      <c r="S20" s="114"/>
      <c r="T20" s="114"/>
      <c r="U20" s="175">
        <v>3</v>
      </c>
      <c r="V20" s="114"/>
      <c r="W20" s="175">
        <v>12</v>
      </c>
      <c r="X20" s="114"/>
      <c r="Y20" s="175">
        <v>2</v>
      </c>
      <c r="Z20" s="114"/>
      <c r="AA20" s="114"/>
      <c r="AB20" s="114"/>
      <c r="AC20" s="175">
        <v>13</v>
      </c>
      <c r="AD20" s="114"/>
      <c r="AE20" s="114"/>
      <c r="AF20" s="114"/>
      <c r="AG20" s="114"/>
      <c r="AH20" s="114"/>
      <c r="AI20" s="114"/>
      <c r="AJ20" s="175">
        <v>1</v>
      </c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55"/>
      <c r="BJ20" s="176">
        <v>39</v>
      </c>
    </row>
    <row r="21" spans="1:62" ht="27.95" customHeight="1">
      <c r="A21" s="174" t="s">
        <v>66</v>
      </c>
      <c r="B21" s="134"/>
      <c r="C21" s="114"/>
      <c r="D21" s="114"/>
      <c r="E21" s="114"/>
      <c r="F21" s="114"/>
      <c r="G21" s="114"/>
      <c r="H21" s="114"/>
      <c r="I21" s="114"/>
      <c r="J21" s="114"/>
      <c r="K21" s="114"/>
      <c r="L21" s="175">
        <v>1</v>
      </c>
      <c r="M21" s="114"/>
      <c r="N21" s="114"/>
      <c r="O21" s="175">
        <v>6</v>
      </c>
      <c r="P21" s="175">
        <v>1</v>
      </c>
      <c r="Q21" s="114"/>
      <c r="R21" s="114"/>
      <c r="S21" s="114"/>
      <c r="T21" s="175">
        <v>14</v>
      </c>
      <c r="U21" s="114"/>
      <c r="V21" s="114"/>
      <c r="W21" s="175">
        <v>3</v>
      </c>
      <c r="X21" s="114"/>
      <c r="Y21" s="175">
        <v>1</v>
      </c>
      <c r="Z21" s="114"/>
      <c r="AA21" s="114"/>
      <c r="AB21" s="114"/>
      <c r="AC21" s="114"/>
      <c r="AD21" s="114"/>
      <c r="AE21" s="114"/>
      <c r="AF21" s="175">
        <v>1</v>
      </c>
      <c r="AG21" s="114"/>
      <c r="AH21" s="114"/>
      <c r="AI21" s="114"/>
      <c r="AJ21" s="114"/>
      <c r="AK21" s="114"/>
      <c r="AL21" s="114"/>
      <c r="AM21" s="114"/>
      <c r="AN21" s="114"/>
      <c r="AO21" s="175">
        <v>1</v>
      </c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75">
        <v>1</v>
      </c>
      <c r="BH21" s="114"/>
      <c r="BI21" s="55"/>
      <c r="BJ21" s="176">
        <v>29</v>
      </c>
    </row>
    <row r="22" spans="1:62" ht="27.95" customHeight="1">
      <c r="A22" s="174" t="s">
        <v>67</v>
      </c>
      <c r="B22" s="13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75">
        <v>5</v>
      </c>
      <c r="P22" s="114"/>
      <c r="Q22" s="114"/>
      <c r="R22" s="114"/>
      <c r="S22" s="114"/>
      <c r="T22" s="114"/>
      <c r="U22" s="175">
        <v>4</v>
      </c>
      <c r="V22" s="114"/>
      <c r="W22" s="175">
        <v>4</v>
      </c>
      <c r="X22" s="114"/>
      <c r="Y22" s="175">
        <v>1</v>
      </c>
      <c r="Z22" s="114"/>
      <c r="AA22" s="114"/>
      <c r="AB22" s="114"/>
      <c r="AC22" s="175">
        <v>13</v>
      </c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75">
        <v>1</v>
      </c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55"/>
      <c r="BJ22" s="176">
        <v>28</v>
      </c>
    </row>
    <row r="23" spans="1:62" ht="27.95" customHeight="1">
      <c r="A23" s="174" t="s">
        <v>68</v>
      </c>
      <c r="B23" s="134"/>
      <c r="C23" s="114"/>
      <c r="D23" s="114"/>
      <c r="E23" s="114"/>
      <c r="F23" s="114"/>
      <c r="G23" s="175">
        <v>1</v>
      </c>
      <c r="H23" s="114"/>
      <c r="I23" s="114"/>
      <c r="J23" s="114"/>
      <c r="K23" s="114"/>
      <c r="L23" s="114"/>
      <c r="M23" s="175">
        <v>1</v>
      </c>
      <c r="N23" s="114"/>
      <c r="O23" s="175">
        <v>16</v>
      </c>
      <c r="P23" s="114"/>
      <c r="Q23" s="175">
        <v>1</v>
      </c>
      <c r="R23" s="175">
        <v>3</v>
      </c>
      <c r="S23" s="175">
        <v>1</v>
      </c>
      <c r="T23" s="175">
        <v>1</v>
      </c>
      <c r="U23" s="175">
        <v>9</v>
      </c>
      <c r="V23" s="114"/>
      <c r="W23" s="175">
        <v>43</v>
      </c>
      <c r="X23" s="114"/>
      <c r="Y23" s="175">
        <v>18</v>
      </c>
      <c r="Z23" s="114"/>
      <c r="AA23" s="114"/>
      <c r="AB23" s="114"/>
      <c r="AC23" s="175">
        <v>13</v>
      </c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75">
        <v>1</v>
      </c>
      <c r="AP23" s="114"/>
      <c r="AQ23" s="114"/>
      <c r="AR23" s="114"/>
      <c r="AS23" s="175">
        <v>6</v>
      </c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75">
        <v>4</v>
      </c>
      <c r="BH23" s="114"/>
      <c r="BI23" s="55"/>
      <c r="BJ23" s="176">
        <v>118</v>
      </c>
    </row>
    <row r="24" spans="1:62" ht="27.95" customHeight="1">
      <c r="A24" s="174" t="s">
        <v>70</v>
      </c>
      <c r="B24" s="13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75">
        <v>2</v>
      </c>
      <c r="P24" s="114"/>
      <c r="Q24" s="114"/>
      <c r="R24" s="114"/>
      <c r="S24" s="114"/>
      <c r="T24" s="175">
        <v>1</v>
      </c>
      <c r="U24" s="175">
        <v>4</v>
      </c>
      <c r="V24" s="175">
        <v>2</v>
      </c>
      <c r="W24" s="175">
        <v>27</v>
      </c>
      <c r="X24" s="114"/>
      <c r="Y24" s="175">
        <v>27</v>
      </c>
      <c r="Z24" s="114"/>
      <c r="AA24" s="114"/>
      <c r="AB24" s="114"/>
      <c r="AC24" s="175">
        <v>1</v>
      </c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55"/>
      <c r="BJ24" s="176">
        <v>64</v>
      </c>
    </row>
    <row r="25" spans="1:62" ht="27.95" customHeight="1">
      <c r="A25" s="174" t="s">
        <v>71</v>
      </c>
      <c r="B25" s="134"/>
      <c r="C25" s="114"/>
      <c r="D25" s="175">
        <v>1</v>
      </c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75">
        <v>4</v>
      </c>
      <c r="P25" s="114"/>
      <c r="Q25" s="114"/>
      <c r="R25" s="114"/>
      <c r="S25" s="114"/>
      <c r="T25" s="114"/>
      <c r="U25" s="175">
        <v>1</v>
      </c>
      <c r="V25" s="114"/>
      <c r="W25" s="175">
        <v>6</v>
      </c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75">
        <v>1</v>
      </c>
      <c r="AT25" s="114"/>
      <c r="AU25" s="114"/>
      <c r="AV25" s="114"/>
      <c r="AW25" s="114"/>
      <c r="AX25" s="114"/>
      <c r="AY25" s="175">
        <v>1</v>
      </c>
      <c r="AZ25" s="114"/>
      <c r="BA25" s="114"/>
      <c r="BB25" s="114"/>
      <c r="BC25" s="114"/>
      <c r="BD25" s="114"/>
      <c r="BE25" s="114"/>
      <c r="BF25" s="114"/>
      <c r="BG25" s="114"/>
      <c r="BH25" s="114"/>
      <c r="BI25" s="55"/>
      <c r="BJ25" s="176">
        <v>14</v>
      </c>
    </row>
    <row r="26" spans="1:62" ht="27.95" customHeight="1">
      <c r="A26" s="174" t="s">
        <v>72</v>
      </c>
      <c r="B26" s="13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75">
        <v>7</v>
      </c>
      <c r="X26" s="114"/>
      <c r="Y26" s="175">
        <v>3</v>
      </c>
      <c r="Z26" s="114"/>
      <c r="AA26" s="114"/>
      <c r="AB26" s="114"/>
      <c r="AC26" s="175">
        <v>1</v>
      </c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55"/>
      <c r="BJ26" s="176">
        <v>11</v>
      </c>
    </row>
    <row r="27" spans="1:62" ht="27.95" customHeight="1">
      <c r="A27" s="174" t="s">
        <v>73</v>
      </c>
      <c r="B27" s="134"/>
      <c r="C27" s="114"/>
      <c r="D27" s="114"/>
      <c r="E27" s="114"/>
      <c r="F27" s="114"/>
      <c r="G27" s="175">
        <v>1</v>
      </c>
      <c r="H27" s="114"/>
      <c r="I27" s="114"/>
      <c r="J27" s="114"/>
      <c r="K27" s="114"/>
      <c r="L27" s="114"/>
      <c r="M27" s="114"/>
      <c r="N27" s="114"/>
      <c r="O27" s="175">
        <v>7</v>
      </c>
      <c r="P27" s="114"/>
      <c r="Q27" s="114"/>
      <c r="R27" s="175">
        <v>1</v>
      </c>
      <c r="S27" s="114"/>
      <c r="T27" s="114"/>
      <c r="U27" s="175">
        <v>25</v>
      </c>
      <c r="V27" s="114"/>
      <c r="W27" s="175">
        <v>35</v>
      </c>
      <c r="X27" s="114"/>
      <c r="Y27" s="175">
        <v>6</v>
      </c>
      <c r="Z27" s="114"/>
      <c r="AA27" s="114"/>
      <c r="AB27" s="114"/>
      <c r="AC27" s="175">
        <v>115</v>
      </c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75">
        <v>1</v>
      </c>
      <c r="AP27" s="114"/>
      <c r="AQ27" s="175">
        <v>1</v>
      </c>
      <c r="AR27" s="114"/>
      <c r="AS27" s="175">
        <v>1</v>
      </c>
      <c r="AT27" s="114"/>
      <c r="AU27" s="114"/>
      <c r="AV27" s="114"/>
      <c r="AW27" s="114"/>
      <c r="AX27" s="175">
        <v>2</v>
      </c>
      <c r="AY27" s="114"/>
      <c r="AZ27" s="114"/>
      <c r="BA27" s="114"/>
      <c r="BB27" s="114"/>
      <c r="BC27" s="114"/>
      <c r="BD27" s="114"/>
      <c r="BE27" s="114"/>
      <c r="BF27" s="114"/>
      <c r="BG27" s="175">
        <v>4</v>
      </c>
      <c r="BH27" s="114"/>
      <c r="BI27" s="55"/>
      <c r="BJ27" s="176">
        <v>199</v>
      </c>
    </row>
    <row r="28" spans="1:62" ht="27.95" customHeight="1">
      <c r="A28" s="174" t="s">
        <v>74</v>
      </c>
      <c r="B28" s="134"/>
      <c r="C28" s="114"/>
      <c r="D28" s="175">
        <v>1</v>
      </c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75">
        <v>3</v>
      </c>
      <c r="P28" s="114"/>
      <c r="Q28" s="114"/>
      <c r="R28" s="114"/>
      <c r="S28" s="114"/>
      <c r="T28" s="114"/>
      <c r="U28" s="175">
        <v>3</v>
      </c>
      <c r="V28" s="114"/>
      <c r="W28" s="175">
        <v>1</v>
      </c>
      <c r="X28" s="114"/>
      <c r="Y28" s="175">
        <v>1</v>
      </c>
      <c r="Z28" s="114"/>
      <c r="AA28" s="114"/>
      <c r="AB28" s="114"/>
      <c r="AC28" s="175">
        <v>7</v>
      </c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75">
        <v>1</v>
      </c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75">
        <v>1</v>
      </c>
      <c r="BH28" s="114"/>
      <c r="BI28" s="55"/>
      <c r="BJ28" s="176">
        <v>18</v>
      </c>
    </row>
    <row r="29" spans="1:62" ht="27.95" customHeight="1">
      <c r="A29" s="174" t="s">
        <v>75</v>
      </c>
      <c r="B29" s="134"/>
      <c r="C29" s="175">
        <v>1</v>
      </c>
      <c r="D29" s="175">
        <v>1</v>
      </c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75">
        <v>5</v>
      </c>
      <c r="P29" s="114"/>
      <c r="Q29" s="114"/>
      <c r="R29" s="175">
        <v>1</v>
      </c>
      <c r="S29" s="114"/>
      <c r="T29" s="114"/>
      <c r="U29" s="175">
        <v>2</v>
      </c>
      <c r="V29" s="114"/>
      <c r="W29" s="175">
        <v>12</v>
      </c>
      <c r="X29" s="114"/>
      <c r="Y29" s="175">
        <v>6</v>
      </c>
      <c r="Z29" s="114"/>
      <c r="AA29" s="114"/>
      <c r="AB29" s="114"/>
      <c r="AC29" s="175">
        <v>5</v>
      </c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75">
        <v>2</v>
      </c>
      <c r="BH29" s="114"/>
      <c r="BI29" s="55"/>
      <c r="BJ29" s="176">
        <v>35</v>
      </c>
    </row>
    <row r="30" spans="1:62" ht="27.95" customHeight="1">
      <c r="A30" s="174" t="s">
        <v>76</v>
      </c>
      <c r="B30" s="13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75">
        <v>3</v>
      </c>
      <c r="P30" s="114"/>
      <c r="Q30" s="114"/>
      <c r="R30" s="175">
        <v>3</v>
      </c>
      <c r="S30" s="114"/>
      <c r="T30" s="114"/>
      <c r="U30" s="175">
        <v>2</v>
      </c>
      <c r="V30" s="114"/>
      <c r="W30" s="175">
        <v>7</v>
      </c>
      <c r="X30" s="114"/>
      <c r="Y30" s="175">
        <v>4</v>
      </c>
      <c r="Z30" s="114"/>
      <c r="AA30" s="114"/>
      <c r="AB30" s="114"/>
      <c r="AC30" s="175">
        <v>12</v>
      </c>
      <c r="AD30" s="114"/>
      <c r="AE30" s="114"/>
      <c r="AF30" s="175">
        <v>1</v>
      </c>
      <c r="AG30" s="114"/>
      <c r="AH30" s="114"/>
      <c r="AI30" s="114"/>
      <c r="AJ30" s="175">
        <v>2</v>
      </c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75">
        <v>1</v>
      </c>
      <c r="BB30" s="114"/>
      <c r="BC30" s="114"/>
      <c r="BD30" s="114"/>
      <c r="BE30" s="114"/>
      <c r="BF30" s="114"/>
      <c r="BG30" s="175">
        <v>6</v>
      </c>
      <c r="BH30" s="114"/>
      <c r="BI30" s="55"/>
      <c r="BJ30" s="176">
        <v>41</v>
      </c>
    </row>
    <row r="31" spans="1:62" ht="27.95" customHeight="1">
      <c r="A31" s="174" t="s">
        <v>77</v>
      </c>
      <c r="B31" s="134"/>
      <c r="C31" s="114"/>
      <c r="D31" s="175">
        <v>3</v>
      </c>
      <c r="E31" s="114"/>
      <c r="F31" s="175">
        <v>1</v>
      </c>
      <c r="G31" s="175">
        <v>5</v>
      </c>
      <c r="H31" s="175">
        <v>2</v>
      </c>
      <c r="I31" s="114"/>
      <c r="J31" s="114"/>
      <c r="K31" s="114"/>
      <c r="L31" s="175">
        <v>3</v>
      </c>
      <c r="M31" s="114"/>
      <c r="N31" s="114"/>
      <c r="O31" s="175">
        <v>19</v>
      </c>
      <c r="P31" s="114"/>
      <c r="Q31" s="175">
        <v>2</v>
      </c>
      <c r="R31" s="175">
        <v>12</v>
      </c>
      <c r="S31" s="114"/>
      <c r="T31" s="114"/>
      <c r="U31" s="175">
        <v>3</v>
      </c>
      <c r="V31" s="175">
        <v>1</v>
      </c>
      <c r="W31" s="175">
        <v>11</v>
      </c>
      <c r="X31" s="114"/>
      <c r="Y31" s="175">
        <v>22</v>
      </c>
      <c r="Z31" s="175">
        <v>1</v>
      </c>
      <c r="AA31" s="175">
        <v>1</v>
      </c>
      <c r="AB31" s="114"/>
      <c r="AC31" s="175">
        <v>7</v>
      </c>
      <c r="AD31" s="114"/>
      <c r="AE31" s="114"/>
      <c r="AF31" s="114"/>
      <c r="AG31" s="114"/>
      <c r="AH31" s="114"/>
      <c r="AI31" s="114"/>
      <c r="AJ31" s="175">
        <v>1</v>
      </c>
      <c r="AK31" s="114"/>
      <c r="AL31" s="114"/>
      <c r="AM31" s="114"/>
      <c r="AN31" s="114"/>
      <c r="AO31" s="175">
        <v>1</v>
      </c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75">
        <v>2</v>
      </c>
      <c r="BG31" s="175">
        <v>13</v>
      </c>
      <c r="BH31" s="114"/>
      <c r="BI31" s="55"/>
      <c r="BJ31" s="176">
        <v>110</v>
      </c>
    </row>
    <row r="32" spans="1:62" ht="27.95" customHeight="1">
      <c r="A32" s="174" t="s">
        <v>78</v>
      </c>
      <c r="B32" s="134"/>
      <c r="C32" s="114"/>
      <c r="D32" s="175">
        <v>1</v>
      </c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75">
        <v>2</v>
      </c>
      <c r="P32" s="114"/>
      <c r="Q32" s="114"/>
      <c r="R32" s="114"/>
      <c r="S32" s="114"/>
      <c r="T32" s="114"/>
      <c r="U32" s="175">
        <v>2</v>
      </c>
      <c r="V32" s="114"/>
      <c r="W32" s="175">
        <v>5</v>
      </c>
      <c r="X32" s="114"/>
      <c r="Y32" s="175">
        <v>2</v>
      </c>
      <c r="Z32" s="114"/>
      <c r="AA32" s="114"/>
      <c r="AB32" s="114"/>
      <c r="AC32" s="175">
        <v>8</v>
      </c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75">
        <v>2</v>
      </c>
      <c r="AP32" s="114"/>
      <c r="AQ32" s="114"/>
      <c r="AR32" s="114"/>
      <c r="AS32" s="175">
        <v>1</v>
      </c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75">
        <v>1</v>
      </c>
      <c r="BH32" s="114"/>
      <c r="BI32" s="55"/>
      <c r="BJ32" s="176">
        <v>24</v>
      </c>
    </row>
    <row r="33" spans="1:62" ht="27.95" customHeight="1">
      <c r="A33" s="174" t="s">
        <v>79</v>
      </c>
      <c r="B33" s="134"/>
      <c r="C33" s="114"/>
      <c r="D33" s="114"/>
      <c r="E33" s="114"/>
      <c r="F33" s="114"/>
      <c r="G33" s="114"/>
      <c r="H33" s="114"/>
      <c r="I33" s="175">
        <v>1</v>
      </c>
      <c r="J33" s="114"/>
      <c r="K33" s="114"/>
      <c r="L33" s="114"/>
      <c r="M33" s="114"/>
      <c r="N33" s="114"/>
      <c r="O33" s="175">
        <v>1</v>
      </c>
      <c r="P33" s="114"/>
      <c r="Q33" s="114"/>
      <c r="R33" s="175">
        <v>1</v>
      </c>
      <c r="S33" s="114"/>
      <c r="T33" s="114"/>
      <c r="U33" s="114"/>
      <c r="V33" s="114"/>
      <c r="W33" s="175">
        <v>15</v>
      </c>
      <c r="X33" s="114"/>
      <c r="Y33" s="175">
        <v>1</v>
      </c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55"/>
      <c r="BJ33" s="176">
        <v>19</v>
      </c>
    </row>
    <row r="34" spans="1:62" ht="27.95" customHeight="1">
      <c r="A34" s="174" t="s">
        <v>80</v>
      </c>
      <c r="B34" s="134"/>
      <c r="C34" s="114"/>
      <c r="D34" s="114"/>
      <c r="E34" s="114"/>
      <c r="F34" s="114"/>
      <c r="G34" s="114"/>
      <c r="H34" s="114"/>
      <c r="I34" s="175">
        <v>1</v>
      </c>
      <c r="J34" s="114"/>
      <c r="K34" s="114"/>
      <c r="L34" s="114"/>
      <c r="M34" s="114"/>
      <c r="N34" s="114"/>
      <c r="O34" s="175">
        <v>6</v>
      </c>
      <c r="P34" s="114"/>
      <c r="Q34" s="114"/>
      <c r="R34" s="175">
        <v>2</v>
      </c>
      <c r="S34" s="114"/>
      <c r="T34" s="114"/>
      <c r="U34" s="175">
        <v>2</v>
      </c>
      <c r="V34" s="114"/>
      <c r="W34" s="175">
        <v>78</v>
      </c>
      <c r="X34" s="114"/>
      <c r="Y34" s="175">
        <v>4</v>
      </c>
      <c r="Z34" s="114"/>
      <c r="AA34" s="114"/>
      <c r="AB34" s="114"/>
      <c r="AC34" s="175">
        <v>25</v>
      </c>
      <c r="AD34" s="114"/>
      <c r="AE34" s="175">
        <v>1</v>
      </c>
      <c r="AF34" s="114"/>
      <c r="AG34" s="114"/>
      <c r="AH34" s="114"/>
      <c r="AI34" s="114"/>
      <c r="AJ34" s="114"/>
      <c r="AK34" s="114"/>
      <c r="AL34" s="114"/>
      <c r="AM34" s="114"/>
      <c r="AN34" s="114"/>
      <c r="AO34" s="175">
        <v>1</v>
      </c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75">
        <v>1</v>
      </c>
      <c r="BH34" s="114"/>
      <c r="BI34" s="55"/>
      <c r="BJ34" s="176">
        <v>121</v>
      </c>
    </row>
    <row r="35" spans="1:62" ht="27.95" customHeight="1">
      <c r="A35" s="174" t="s">
        <v>81</v>
      </c>
      <c r="B35" s="13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75">
        <v>4</v>
      </c>
      <c r="P35" s="114"/>
      <c r="Q35" s="114"/>
      <c r="R35" s="114"/>
      <c r="S35" s="114"/>
      <c r="T35" s="114"/>
      <c r="U35" s="175">
        <v>4</v>
      </c>
      <c r="V35" s="114"/>
      <c r="W35" s="114"/>
      <c r="X35" s="114"/>
      <c r="Y35" s="175">
        <v>8</v>
      </c>
      <c r="Z35" s="114"/>
      <c r="AA35" s="114"/>
      <c r="AB35" s="114"/>
      <c r="AC35" s="175">
        <v>28</v>
      </c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75">
        <v>1</v>
      </c>
      <c r="AP35" s="114"/>
      <c r="AQ35" s="114"/>
      <c r="AR35" s="114"/>
      <c r="AS35" s="114"/>
      <c r="AT35" s="114"/>
      <c r="AU35" s="114"/>
      <c r="AV35" s="114"/>
      <c r="AW35" s="175">
        <v>1</v>
      </c>
      <c r="AX35" s="114"/>
      <c r="AY35" s="114"/>
      <c r="AZ35" s="114"/>
      <c r="BA35" s="114"/>
      <c r="BB35" s="114"/>
      <c r="BC35" s="114"/>
      <c r="BD35" s="114"/>
      <c r="BE35" s="114"/>
      <c r="BF35" s="114"/>
      <c r="BG35" s="175">
        <v>1</v>
      </c>
      <c r="BH35" s="114"/>
      <c r="BI35" s="55"/>
      <c r="BJ35" s="176">
        <v>47</v>
      </c>
    </row>
    <row r="36" spans="1:62" ht="27.95" customHeight="1">
      <c r="A36" s="174" t="s">
        <v>82</v>
      </c>
      <c r="B36" s="13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75">
        <v>1</v>
      </c>
      <c r="P36" s="114"/>
      <c r="Q36" s="114"/>
      <c r="R36" s="175">
        <v>1</v>
      </c>
      <c r="S36" s="114"/>
      <c r="T36" s="114"/>
      <c r="U36" s="175">
        <v>6</v>
      </c>
      <c r="V36" s="114"/>
      <c r="W36" s="175">
        <v>37</v>
      </c>
      <c r="X36" s="114"/>
      <c r="Y36" s="175">
        <v>26</v>
      </c>
      <c r="Z36" s="114"/>
      <c r="AA36" s="114"/>
      <c r="AB36" s="114"/>
      <c r="AC36" s="175">
        <v>30</v>
      </c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75">
        <v>1</v>
      </c>
      <c r="AP36" s="114"/>
      <c r="AQ36" s="114"/>
      <c r="AR36" s="114"/>
      <c r="AS36" s="175">
        <v>1</v>
      </c>
      <c r="AT36" s="114"/>
      <c r="AU36" s="114"/>
      <c r="AV36" s="114"/>
      <c r="AW36" s="175">
        <v>1</v>
      </c>
      <c r="AX36" s="114"/>
      <c r="AY36" s="114"/>
      <c r="AZ36" s="114"/>
      <c r="BA36" s="114"/>
      <c r="BB36" s="114"/>
      <c r="BC36" s="114"/>
      <c r="BD36" s="114"/>
      <c r="BE36" s="114"/>
      <c r="BF36" s="114"/>
      <c r="BG36" s="175">
        <v>1</v>
      </c>
      <c r="BH36" s="114"/>
      <c r="BI36" s="55"/>
      <c r="BJ36" s="176">
        <v>105</v>
      </c>
    </row>
    <row r="37" spans="1:62" ht="27.95" customHeight="1">
      <c r="A37" s="174" t="s">
        <v>83</v>
      </c>
      <c r="B37" s="13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75">
        <v>1</v>
      </c>
      <c r="P37" s="114"/>
      <c r="Q37" s="114"/>
      <c r="R37" s="114"/>
      <c r="S37" s="114"/>
      <c r="T37" s="114"/>
      <c r="U37" s="175">
        <v>1</v>
      </c>
      <c r="V37" s="114"/>
      <c r="W37" s="175">
        <v>1</v>
      </c>
      <c r="X37" s="114"/>
      <c r="Y37" s="175">
        <v>1</v>
      </c>
      <c r="Z37" s="114"/>
      <c r="AA37" s="114"/>
      <c r="AB37" s="114"/>
      <c r="AC37" s="175">
        <v>2</v>
      </c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55"/>
      <c r="BJ37" s="176">
        <v>6</v>
      </c>
    </row>
    <row r="38" spans="1:62" ht="27.95" customHeight="1">
      <c r="A38" s="174" t="s">
        <v>84</v>
      </c>
      <c r="B38" s="13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75">
        <v>8</v>
      </c>
      <c r="V38" s="114"/>
      <c r="W38" s="175">
        <v>2</v>
      </c>
      <c r="X38" s="114"/>
      <c r="Y38" s="175">
        <v>2</v>
      </c>
      <c r="Z38" s="114"/>
      <c r="AA38" s="114"/>
      <c r="AB38" s="114"/>
      <c r="AC38" s="175">
        <v>49</v>
      </c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75">
        <v>1</v>
      </c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55"/>
      <c r="BJ38" s="176">
        <v>62</v>
      </c>
    </row>
    <row r="39" spans="1:62" ht="27.95" customHeight="1">
      <c r="A39" s="174" t="s">
        <v>85</v>
      </c>
      <c r="B39" s="134"/>
      <c r="C39" s="114"/>
      <c r="D39" s="114"/>
      <c r="E39" s="114"/>
      <c r="F39" s="114"/>
      <c r="G39" s="175">
        <v>2</v>
      </c>
      <c r="H39" s="114"/>
      <c r="I39" s="114"/>
      <c r="J39" s="114"/>
      <c r="K39" s="114"/>
      <c r="L39" s="114"/>
      <c r="M39" s="114"/>
      <c r="N39" s="114"/>
      <c r="O39" s="175">
        <v>3</v>
      </c>
      <c r="P39" s="114"/>
      <c r="Q39" s="114"/>
      <c r="R39" s="175">
        <v>4</v>
      </c>
      <c r="S39" s="114"/>
      <c r="T39" s="114"/>
      <c r="U39" s="114"/>
      <c r="V39" s="114"/>
      <c r="W39" s="175">
        <v>3</v>
      </c>
      <c r="X39" s="114"/>
      <c r="Y39" s="175">
        <v>1</v>
      </c>
      <c r="Z39" s="114"/>
      <c r="AA39" s="114"/>
      <c r="AB39" s="114"/>
      <c r="AC39" s="175">
        <v>3</v>
      </c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75">
        <v>1</v>
      </c>
      <c r="BF39" s="114"/>
      <c r="BG39" s="114"/>
      <c r="BH39" s="114"/>
      <c r="BI39" s="55"/>
      <c r="BJ39" s="176">
        <v>17</v>
      </c>
    </row>
    <row r="40" spans="1:62" ht="27.95" customHeight="1">
      <c r="A40" s="174" t="s">
        <v>86</v>
      </c>
      <c r="B40" s="13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75">
        <v>4</v>
      </c>
      <c r="P40" s="114"/>
      <c r="Q40" s="114"/>
      <c r="R40" s="114"/>
      <c r="S40" s="114"/>
      <c r="T40" s="114"/>
      <c r="U40" s="114"/>
      <c r="V40" s="175">
        <v>1</v>
      </c>
      <c r="W40" s="175">
        <v>12</v>
      </c>
      <c r="X40" s="114"/>
      <c r="Y40" s="175">
        <v>23</v>
      </c>
      <c r="Z40" s="114"/>
      <c r="AA40" s="114"/>
      <c r="AB40" s="114"/>
      <c r="AC40" s="175">
        <v>1</v>
      </c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75">
        <v>1</v>
      </c>
      <c r="AT40" s="114"/>
      <c r="AU40" s="114"/>
      <c r="AV40" s="175">
        <v>1</v>
      </c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55"/>
      <c r="BJ40" s="176">
        <v>43</v>
      </c>
    </row>
    <row r="41" spans="1:62" ht="8.1" customHeight="1">
      <c r="A41" s="178"/>
      <c r="B41" s="13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80"/>
      <c r="P41" s="179"/>
      <c r="Q41" s="179"/>
      <c r="R41" s="179"/>
      <c r="S41" s="179"/>
      <c r="T41" s="179"/>
      <c r="U41" s="179"/>
      <c r="V41" s="180"/>
      <c r="W41" s="180"/>
      <c r="X41" s="179"/>
      <c r="Y41" s="180"/>
      <c r="Z41" s="179"/>
      <c r="AA41" s="179"/>
      <c r="AB41" s="179"/>
      <c r="AC41" s="180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80"/>
      <c r="AT41" s="179"/>
      <c r="AU41" s="179"/>
      <c r="AV41" s="180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55"/>
      <c r="BJ41" s="181"/>
    </row>
    <row r="42" spans="1:62" ht="31.5" customHeight="1">
      <c r="A42" s="463" t="s">
        <v>193</v>
      </c>
      <c r="B42" s="134"/>
      <c r="C42" s="462">
        <v>1</v>
      </c>
      <c r="D42" s="462">
        <v>14</v>
      </c>
      <c r="E42" s="462">
        <v>0</v>
      </c>
      <c r="F42" s="462">
        <v>1</v>
      </c>
      <c r="G42" s="462">
        <v>10</v>
      </c>
      <c r="H42" s="462">
        <v>4</v>
      </c>
      <c r="I42" s="462">
        <v>4</v>
      </c>
      <c r="J42" s="462">
        <v>1</v>
      </c>
      <c r="K42" s="462">
        <v>1</v>
      </c>
      <c r="L42" s="462">
        <v>5</v>
      </c>
      <c r="M42" s="462">
        <v>6</v>
      </c>
      <c r="N42" s="462">
        <v>7</v>
      </c>
      <c r="O42" s="462">
        <v>277</v>
      </c>
      <c r="P42" s="462">
        <v>1</v>
      </c>
      <c r="Q42" s="462">
        <v>6</v>
      </c>
      <c r="R42" s="462">
        <v>58</v>
      </c>
      <c r="S42" s="462">
        <v>1</v>
      </c>
      <c r="T42" s="462">
        <v>45</v>
      </c>
      <c r="U42" s="462">
        <v>215</v>
      </c>
      <c r="V42" s="462">
        <v>11</v>
      </c>
      <c r="W42" s="462">
        <v>908</v>
      </c>
      <c r="X42" s="462">
        <v>1</v>
      </c>
      <c r="Y42" s="462">
        <v>379</v>
      </c>
      <c r="Z42" s="462">
        <v>1</v>
      </c>
      <c r="AA42" s="462">
        <v>5</v>
      </c>
      <c r="AB42" s="462">
        <v>1</v>
      </c>
      <c r="AC42" s="462">
        <v>588</v>
      </c>
      <c r="AD42" s="462">
        <v>3</v>
      </c>
      <c r="AE42" s="462">
        <v>1</v>
      </c>
      <c r="AF42" s="462">
        <v>2</v>
      </c>
      <c r="AG42" s="462">
        <v>2</v>
      </c>
      <c r="AH42" s="462">
        <v>1</v>
      </c>
      <c r="AI42" s="462">
        <v>1</v>
      </c>
      <c r="AJ42" s="462">
        <v>6</v>
      </c>
      <c r="AK42" s="462">
        <v>2</v>
      </c>
      <c r="AL42" s="462">
        <v>0</v>
      </c>
      <c r="AM42" s="462">
        <v>0</v>
      </c>
      <c r="AN42" s="462">
        <v>1</v>
      </c>
      <c r="AO42" s="462">
        <v>39</v>
      </c>
      <c r="AP42" s="462">
        <v>7</v>
      </c>
      <c r="AQ42" s="462">
        <v>3</v>
      </c>
      <c r="AR42" s="462">
        <v>2</v>
      </c>
      <c r="AS42" s="462">
        <v>40</v>
      </c>
      <c r="AT42" s="462">
        <v>1</v>
      </c>
      <c r="AU42" s="462">
        <v>1</v>
      </c>
      <c r="AV42" s="462">
        <v>2</v>
      </c>
      <c r="AW42" s="462">
        <v>13</v>
      </c>
      <c r="AX42" s="462">
        <v>4</v>
      </c>
      <c r="AY42" s="462">
        <v>3</v>
      </c>
      <c r="AZ42" s="462">
        <v>1</v>
      </c>
      <c r="BA42" s="462">
        <v>2</v>
      </c>
      <c r="BB42" s="462">
        <v>1</v>
      </c>
      <c r="BC42" s="462">
        <v>1</v>
      </c>
      <c r="BD42" s="462">
        <v>2</v>
      </c>
      <c r="BE42" s="462">
        <v>1</v>
      </c>
      <c r="BF42" s="462">
        <v>2</v>
      </c>
      <c r="BG42" s="462">
        <v>93</v>
      </c>
      <c r="BH42" s="462">
        <v>1</v>
      </c>
      <c r="BI42" s="55"/>
      <c r="BJ42" s="464">
        <v>2789</v>
      </c>
    </row>
    <row r="43" spans="1:62" ht="8.1" customHeight="1">
      <c r="A43" s="55"/>
      <c r="B43" s="55"/>
      <c r="C43" s="55"/>
      <c r="D43" s="55"/>
      <c r="E43" s="55"/>
    </row>
    <row r="44" spans="1:62" ht="27.95" customHeight="1">
      <c r="A44" s="174" t="s">
        <v>366</v>
      </c>
      <c r="B44" s="13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75">
        <v>1</v>
      </c>
      <c r="O44" s="175">
        <v>2</v>
      </c>
      <c r="P44" s="114"/>
      <c r="Q44" s="114"/>
      <c r="R44" s="175">
        <v>1</v>
      </c>
      <c r="S44" s="114"/>
      <c r="T44" s="114"/>
      <c r="U44" s="114"/>
      <c r="V44" s="114"/>
      <c r="W44" s="175">
        <v>4</v>
      </c>
      <c r="X44" s="114"/>
      <c r="Y44" s="114"/>
      <c r="Z44" s="114"/>
      <c r="AA44" s="114"/>
      <c r="AB44" s="114"/>
      <c r="AC44" s="175">
        <v>1</v>
      </c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75">
        <v>1</v>
      </c>
      <c r="AP44" s="114"/>
      <c r="AQ44" s="114"/>
      <c r="AR44" s="114"/>
      <c r="AS44" s="114"/>
      <c r="AT44" s="114"/>
      <c r="AU44" s="114"/>
      <c r="AV44" s="114"/>
      <c r="AW44" s="114"/>
      <c r="AX44" s="175">
        <v>1</v>
      </c>
      <c r="AY44" s="114"/>
      <c r="AZ44" s="114"/>
      <c r="BA44" s="114"/>
      <c r="BB44" s="114"/>
      <c r="BC44" s="114"/>
      <c r="BD44" s="114"/>
      <c r="BE44" s="114"/>
      <c r="BF44" s="114"/>
      <c r="BG44" s="175">
        <v>1</v>
      </c>
      <c r="BH44" s="114"/>
      <c r="BI44" s="55"/>
      <c r="BJ44" s="176">
        <v>12</v>
      </c>
    </row>
    <row r="45" spans="1:62" ht="27.95" customHeight="1">
      <c r="A45" s="174" t="s">
        <v>183</v>
      </c>
      <c r="B45" s="13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75">
        <v>2</v>
      </c>
      <c r="P45" s="114"/>
      <c r="Q45" s="114"/>
      <c r="R45" s="114"/>
      <c r="S45" s="114"/>
      <c r="T45" s="175">
        <v>1</v>
      </c>
      <c r="U45" s="175">
        <v>1</v>
      </c>
      <c r="V45" s="114"/>
      <c r="W45" s="175">
        <v>10</v>
      </c>
      <c r="X45" s="114"/>
      <c r="Y45" s="175">
        <v>9</v>
      </c>
      <c r="Z45" s="114"/>
      <c r="AA45" s="114"/>
      <c r="AB45" s="114"/>
      <c r="AC45" s="175">
        <v>7</v>
      </c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75">
        <v>1</v>
      </c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75">
        <v>1</v>
      </c>
      <c r="BH45" s="114"/>
      <c r="BI45" s="55"/>
      <c r="BJ45" s="176">
        <v>32</v>
      </c>
    </row>
    <row r="46" spans="1:62" ht="27.95" customHeight="1">
      <c r="A46" s="174" t="s">
        <v>184</v>
      </c>
      <c r="B46" s="13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75">
        <v>3</v>
      </c>
      <c r="P46" s="114"/>
      <c r="Q46" s="114"/>
      <c r="R46" s="175">
        <v>1</v>
      </c>
      <c r="S46" s="114"/>
      <c r="T46" s="114"/>
      <c r="U46" s="175">
        <v>5</v>
      </c>
      <c r="V46" s="114"/>
      <c r="W46" s="175">
        <v>5</v>
      </c>
      <c r="X46" s="114"/>
      <c r="Y46" s="175">
        <v>6</v>
      </c>
      <c r="Z46" s="114"/>
      <c r="AA46" s="114"/>
      <c r="AB46" s="114"/>
      <c r="AC46" s="175">
        <v>3</v>
      </c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75">
        <v>1</v>
      </c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55"/>
      <c r="BJ46" s="176">
        <v>24</v>
      </c>
    </row>
    <row r="47" spans="1:62" ht="27.95" customHeight="1">
      <c r="A47" s="174" t="s">
        <v>185</v>
      </c>
      <c r="B47" s="13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75">
        <v>3</v>
      </c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55"/>
      <c r="BJ47" s="176">
        <v>3</v>
      </c>
    </row>
    <row r="48" spans="1:62" ht="27.95" customHeight="1">
      <c r="A48" s="174" t="s">
        <v>186</v>
      </c>
      <c r="B48" s="13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75">
        <v>2</v>
      </c>
      <c r="X48" s="114"/>
      <c r="Y48" s="175">
        <v>1</v>
      </c>
      <c r="Z48" s="114"/>
      <c r="AA48" s="114"/>
      <c r="AB48" s="114"/>
      <c r="AC48" s="175">
        <v>1</v>
      </c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55"/>
      <c r="BJ48" s="176">
        <v>4</v>
      </c>
    </row>
    <row r="49" spans="1:62" ht="27.95" customHeight="1">
      <c r="A49" s="174" t="s">
        <v>187</v>
      </c>
      <c r="B49" s="13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75">
        <v>2</v>
      </c>
      <c r="P49" s="114"/>
      <c r="Q49" s="114"/>
      <c r="R49" s="114"/>
      <c r="S49" s="114"/>
      <c r="T49" s="114"/>
      <c r="U49" s="175">
        <v>4</v>
      </c>
      <c r="V49" s="114"/>
      <c r="W49" s="175">
        <v>37</v>
      </c>
      <c r="X49" s="114"/>
      <c r="Y49" s="175">
        <v>7</v>
      </c>
      <c r="Z49" s="114"/>
      <c r="AA49" s="114"/>
      <c r="AB49" s="114"/>
      <c r="AC49" s="175">
        <v>17</v>
      </c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75">
        <v>1</v>
      </c>
      <c r="BH49" s="114"/>
      <c r="BI49" s="55"/>
      <c r="BJ49" s="176">
        <v>68</v>
      </c>
    </row>
    <row r="50" spans="1:62" ht="27.95" customHeight="1">
      <c r="A50" s="174" t="s">
        <v>188</v>
      </c>
      <c r="B50" s="13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75">
        <v>1</v>
      </c>
      <c r="N50" s="114"/>
      <c r="O50" s="175">
        <v>3</v>
      </c>
      <c r="P50" s="114"/>
      <c r="Q50" s="114"/>
      <c r="R50" s="175">
        <v>1</v>
      </c>
      <c r="S50" s="114"/>
      <c r="T50" s="175">
        <v>1</v>
      </c>
      <c r="U50" s="114"/>
      <c r="V50" s="114"/>
      <c r="W50" s="175">
        <v>11</v>
      </c>
      <c r="X50" s="114"/>
      <c r="Y50" s="175">
        <v>8</v>
      </c>
      <c r="Z50" s="114"/>
      <c r="AA50" s="114"/>
      <c r="AB50" s="114"/>
      <c r="AC50" s="175">
        <v>3</v>
      </c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75">
        <v>1</v>
      </c>
      <c r="BH50" s="114"/>
      <c r="BI50" s="55"/>
      <c r="BJ50" s="176">
        <v>29</v>
      </c>
    </row>
    <row r="51" spans="1:62" ht="27.95" customHeight="1">
      <c r="A51" s="174" t="s">
        <v>189</v>
      </c>
      <c r="B51" s="13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75">
        <v>8</v>
      </c>
      <c r="P51" s="114"/>
      <c r="Q51" s="114"/>
      <c r="R51" s="175">
        <v>2</v>
      </c>
      <c r="S51" s="114"/>
      <c r="T51" s="175">
        <v>3</v>
      </c>
      <c r="U51" s="175">
        <v>5</v>
      </c>
      <c r="V51" s="114"/>
      <c r="W51" s="175">
        <v>8</v>
      </c>
      <c r="X51" s="114"/>
      <c r="Y51" s="175">
        <v>5</v>
      </c>
      <c r="Z51" s="114"/>
      <c r="AA51" s="114"/>
      <c r="AB51" s="114"/>
      <c r="AC51" s="175">
        <v>10</v>
      </c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75">
        <v>1</v>
      </c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75">
        <v>1</v>
      </c>
      <c r="BG51" s="175">
        <v>2</v>
      </c>
      <c r="BH51" s="114"/>
      <c r="BI51" s="55"/>
      <c r="BJ51" s="176">
        <v>45</v>
      </c>
    </row>
    <row r="52" spans="1:62" ht="27.95" customHeight="1">
      <c r="A52" s="174" t="s">
        <v>190</v>
      </c>
      <c r="B52" s="13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75">
        <v>2</v>
      </c>
      <c r="S52" s="114"/>
      <c r="T52" s="114"/>
      <c r="U52" s="175">
        <v>1</v>
      </c>
      <c r="V52" s="175">
        <v>1</v>
      </c>
      <c r="W52" s="175">
        <v>15</v>
      </c>
      <c r="X52" s="114"/>
      <c r="Y52" s="175">
        <v>8</v>
      </c>
      <c r="Z52" s="114"/>
      <c r="AA52" s="114"/>
      <c r="AB52" s="114"/>
      <c r="AC52" s="175">
        <v>14</v>
      </c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75">
        <v>2</v>
      </c>
      <c r="AP52" s="114"/>
      <c r="AQ52" s="114"/>
      <c r="AR52" s="114"/>
      <c r="AS52" s="175">
        <v>1</v>
      </c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55"/>
      <c r="BJ52" s="176">
        <v>44</v>
      </c>
    </row>
    <row r="53" spans="1:62" ht="27.95" customHeight="1">
      <c r="A53" s="174" t="s">
        <v>182</v>
      </c>
      <c r="B53" s="134"/>
      <c r="C53" s="114"/>
      <c r="D53" s="114"/>
      <c r="E53" s="114"/>
      <c r="F53" s="114"/>
      <c r="G53" s="175">
        <v>1</v>
      </c>
      <c r="H53" s="114"/>
      <c r="I53" s="114"/>
      <c r="J53" s="114"/>
      <c r="K53" s="114"/>
      <c r="L53" s="114"/>
      <c r="M53" s="114"/>
      <c r="N53" s="114"/>
      <c r="O53" s="175">
        <v>3</v>
      </c>
      <c r="P53" s="114"/>
      <c r="Q53" s="114"/>
      <c r="R53" s="114"/>
      <c r="S53" s="114"/>
      <c r="T53" s="114"/>
      <c r="U53" s="175">
        <v>6</v>
      </c>
      <c r="V53" s="114"/>
      <c r="W53" s="175">
        <v>10</v>
      </c>
      <c r="X53" s="114"/>
      <c r="Y53" s="175">
        <v>12</v>
      </c>
      <c r="Z53" s="114"/>
      <c r="AA53" s="114"/>
      <c r="AB53" s="114"/>
      <c r="AC53" s="175">
        <v>18</v>
      </c>
      <c r="AD53" s="114"/>
      <c r="AE53" s="114"/>
      <c r="AF53" s="114"/>
      <c r="AG53" s="114"/>
      <c r="AH53" s="114"/>
      <c r="AI53" s="114"/>
      <c r="AJ53" s="114"/>
      <c r="AK53" s="114"/>
      <c r="AL53" s="175">
        <v>1</v>
      </c>
      <c r="AM53" s="114"/>
      <c r="AN53" s="114"/>
      <c r="AO53" s="175">
        <v>2</v>
      </c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75">
        <v>3</v>
      </c>
      <c r="BH53" s="114"/>
      <c r="BI53" s="55"/>
      <c r="BJ53" s="176">
        <v>56</v>
      </c>
    </row>
    <row r="54" spans="1:62" ht="27.95" customHeight="1">
      <c r="A54" s="174" t="s">
        <v>181</v>
      </c>
      <c r="B54" s="13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75">
        <v>7</v>
      </c>
      <c r="P54" s="114"/>
      <c r="Q54" s="114"/>
      <c r="R54" s="175">
        <v>1</v>
      </c>
      <c r="S54" s="114"/>
      <c r="T54" s="114"/>
      <c r="U54" s="114"/>
      <c r="V54" s="114"/>
      <c r="W54" s="175">
        <v>9</v>
      </c>
      <c r="X54" s="114"/>
      <c r="Y54" s="175">
        <v>2</v>
      </c>
      <c r="Z54" s="114"/>
      <c r="AA54" s="114"/>
      <c r="AB54" s="114"/>
      <c r="AC54" s="175">
        <v>2</v>
      </c>
      <c r="AD54" s="114"/>
      <c r="AE54" s="114"/>
      <c r="AF54" s="175">
        <v>1</v>
      </c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75">
        <v>1</v>
      </c>
      <c r="AS54" s="114"/>
      <c r="AT54" s="114"/>
      <c r="AU54" s="114"/>
      <c r="AV54" s="114"/>
      <c r="AW54" s="114"/>
      <c r="AX54" s="175">
        <v>1</v>
      </c>
      <c r="AY54" s="114"/>
      <c r="AZ54" s="114"/>
      <c r="BA54" s="114"/>
      <c r="BB54" s="114"/>
      <c r="BC54" s="114"/>
      <c r="BD54" s="114"/>
      <c r="BE54" s="114"/>
      <c r="BF54" s="114"/>
      <c r="BG54" s="175">
        <v>5</v>
      </c>
      <c r="BH54" s="114"/>
      <c r="BI54" s="55"/>
      <c r="BJ54" s="176">
        <v>29</v>
      </c>
    </row>
    <row r="55" spans="1:62" ht="27.95" customHeight="1">
      <c r="A55" s="174" t="s">
        <v>180</v>
      </c>
      <c r="B55" s="134"/>
      <c r="C55" s="114"/>
      <c r="D55" s="114"/>
      <c r="E55" s="175">
        <v>1</v>
      </c>
      <c r="F55" s="114"/>
      <c r="G55" s="114"/>
      <c r="H55" s="114"/>
      <c r="I55" s="114"/>
      <c r="J55" s="114"/>
      <c r="K55" s="114"/>
      <c r="L55" s="114"/>
      <c r="M55" s="114"/>
      <c r="N55" s="114"/>
      <c r="O55" s="175">
        <v>3</v>
      </c>
      <c r="P55" s="114"/>
      <c r="Q55" s="114"/>
      <c r="R55" s="175">
        <v>1</v>
      </c>
      <c r="S55" s="114"/>
      <c r="T55" s="175">
        <v>5</v>
      </c>
      <c r="U55" s="175">
        <v>4</v>
      </c>
      <c r="V55" s="114"/>
      <c r="W55" s="175">
        <v>13</v>
      </c>
      <c r="X55" s="114"/>
      <c r="Y55" s="175">
        <v>8</v>
      </c>
      <c r="Z55" s="114"/>
      <c r="AA55" s="114"/>
      <c r="AB55" s="114"/>
      <c r="AC55" s="175">
        <v>5</v>
      </c>
      <c r="AD55" s="114"/>
      <c r="AE55" s="114"/>
      <c r="AF55" s="114"/>
      <c r="AG55" s="114"/>
      <c r="AH55" s="114"/>
      <c r="AI55" s="114"/>
      <c r="AJ55" s="114"/>
      <c r="AK55" s="114"/>
      <c r="AL55" s="175">
        <v>1</v>
      </c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75">
        <v>1</v>
      </c>
      <c r="AY55" s="175">
        <v>1</v>
      </c>
      <c r="AZ55" s="114"/>
      <c r="BA55" s="114"/>
      <c r="BB55" s="114"/>
      <c r="BC55" s="114"/>
      <c r="BD55" s="114"/>
      <c r="BE55" s="114"/>
      <c r="BF55" s="114"/>
      <c r="BG55" s="114"/>
      <c r="BH55" s="114"/>
      <c r="BI55" s="55"/>
      <c r="BJ55" s="176">
        <v>43</v>
      </c>
    </row>
    <row r="56" spans="1:62" ht="27.95" customHeight="1">
      <c r="A56" s="174" t="s">
        <v>179</v>
      </c>
      <c r="B56" s="134"/>
      <c r="C56" s="114"/>
      <c r="D56" s="114"/>
      <c r="E56" s="114"/>
      <c r="F56" s="114"/>
      <c r="G56" s="114"/>
      <c r="H56" s="114"/>
      <c r="I56" s="114"/>
      <c r="J56" s="114"/>
      <c r="K56" s="114"/>
      <c r="L56" s="175">
        <v>1</v>
      </c>
      <c r="M56" s="114"/>
      <c r="N56" s="114"/>
      <c r="O56" s="175">
        <v>1</v>
      </c>
      <c r="P56" s="114"/>
      <c r="Q56" s="114"/>
      <c r="R56" s="114"/>
      <c r="S56" s="114"/>
      <c r="T56" s="175">
        <v>2</v>
      </c>
      <c r="U56" s="175">
        <v>4</v>
      </c>
      <c r="V56" s="114"/>
      <c r="W56" s="175">
        <v>48</v>
      </c>
      <c r="X56" s="114"/>
      <c r="Y56" s="175">
        <v>13</v>
      </c>
      <c r="Z56" s="114"/>
      <c r="AA56" s="114"/>
      <c r="AB56" s="114"/>
      <c r="AC56" s="175">
        <v>9</v>
      </c>
      <c r="AD56" s="114"/>
      <c r="AE56" s="114"/>
      <c r="AF56" s="114"/>
      <c r="AG56" s="114"/>
      <c r="AH56" s="114"/>
      <c r="AI56" s="114"/>
      <c r="AJ56" s="114"/>
      <c r="AK56" s="114"/>
      <c r="AL56" s="114"/>
      <c r="AM56" s="175">
        <v>1</v>
      </c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75">
        <v>1</v>
      </c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55"/>
      <c r="BJ56" s="176">
        <v>80</v>
      </c>
    </row>
    <row r="57" spans="1:62" ht="27.95" customHeight="1">
      <c r="A57" s="174" t="s">
        <v>191</v>
      </c>
      <c r="B57" s="13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75">
        <v>1</v>
      </c>
      <c r="S57" s="114"/>
      <c r="T57" s="114"/>
      <c r="U57" s="114"/>
      <c r="V57" s="114"/>
      <c r="W57" s="175">
        <v>2</v>
      </c>
      <c r="X57" s="114"/>
      <c r="Y57" s="175">
        <v>1</v>
      </c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55"/>
      <c r="BJ57" s="176">
        <v>4</v>
      </c>
    </row>
    <row r="58" spans="1:62" ht="8.1" customHeight="1">
      <c r="A58" s="178"/>
      <c r="B58" s="134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80"/>
      <c r="S58" s="179"/>
      <c r="T58" s="179"/>
      <c r="U58" s="179"/>
      <c r="V58" s="179"/>
      <c r="W58" s="180"/>
      <c r="X58" s="179"/>
      <c r="Y58" s="180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55"/>
      <c r="BJ58" s="181"/>
    </row>
    <row r="59" spans="1:62" ht="27.95" customHeight="1">
      <c r="A59" s="463" t="s">
        <v>193</v>
      </c>
      <c r="B59" s="134"/>
      <c r="C59" s="462">
        <v>0</v>
      </c>
      <c r="D59" s="462">
        <v>0</v>
      </c>
      <c r="E59" s="462">
        <v>1</v>
      </c>
      <c r="F59" s="462">
        <v>0</v>
      </c>
      <c r="G59" s="462">
        <v>1</v>
      </c>
      <c r="H59" s="462">
        <v>0</v>
      </c>
      <c r="I59" s="462">
        <v>0</v>
      </c>
      <c r="J59" s="462">
        <v>0</v>
      </c>
      <c r="K59" s="462">
        <v>0</v>
      </c>
      <c r="L59" s="462">
        <v>1</v>
      </c>
      <c r="M59" s="462">
        <v>1</v>
      </c>
      <c r="N59" s="462">
        <v>1</v>
      </c>
      <c r="O59" s="462">
        <v>34</v>
      </c>
      <c r="P59" s="462">
        <v>0</v>
      </c>
      <c r="Q59" s="462">
        <v>0</v>
      </c>
      <c r="R59" s="462">
        <v>10</v>
      </c>
      <c r="S59" s="462">
        <v>0</v>
      </c>
      <c r="T59" s="462">
        <v>12</v>
      </c>
      <c r="U59" s="462">
        <v>30</v>
      </c>
      <c r="V59" s="462">
        <v>1</v>
      </c>
      <c r="W59" s="462">
        <v>174</v>
      </c>
      <c r="X59" s="462">
        <v>0</v>
      </c>
      <c r="Y59" s="462">
        <v>83</v>
      </c>
      <c r="Z59" s="462">
        <v>0</v>
      </c>
      <c r="AA59" s="462">
        <v>0</v>
      </c>
      <c r="AB59" s="462">
        <v>0</v>
      </c>
      <c r="AC59" s="462">
        <v>90</v>
      </c>
      <c r="AD59" s="462">
        <v>0</v>
      </c>
      <c r="AE59" s="462">
        <v>0</v>
      </c>
      <c r="AF59" s="462">
        <v>1</v>
      </c>
      <c r="AG59" s="462">
        <v>0</v>
      </c>
      <c r="AH59" s="462">
        <v>0</v>
      </c>
      <c r="AI59" s="462">
        <v>0</v>
      </c>
      <c r="AJ59" s="462">
        <v>0</v>
      </c>
      <c r="AK59" s="462">
        <v>0</v>
      </c>
      <c r="AL59" s="462">
        <v>2</v>
      </c>
      <c r="AM59" s="462">
        <v>1</v>
      </c>
      <c r="AN59" s="462">
        <v>0</v>
      </c>
      <c r="AO59" s="462">
        <v>7</v>
      </c>
      <c r="AP59" s="462">
        <v>0</v>
      </c>
      <c r="AQ59" s="462">
        <v>0</v>
      </c>
      <c r="AR59" s="462">
        <v>1</v>
      </c>
      <c r="AS59" s="462">
        <v>1</v>
      </c>
      <c r="AT59" s="462">
        <v>0</v>
      </c>
      <c r="AU59" s="462">
        <v>0</v>
      </c>
      <c r="AV59" s="462">
        <v>0</v>
      </c>
      <c r="AW59" s="462">
        <v>1</v>
      </c>
      <c r="AX59" s="462">
        <v>4</v>
      </c>
      <c r="AY59" s="462">
        <v>1</v>
      </c>
      <c r="AZ59" s="462">
        <v>0</v>
      </c>
      <c r="BA59" s="462">
        <v>0</v>
      </c>
      <c r="BB59" s="462">
        <v>0</v>
      </c>
      <c r="BC59" s="462">
        <v>0</v>
      </c>
      <c r="BD59" s="462">
        <v>0</v>
      </c>
      <c r="BE59" s="462">
        <v>0</v>
      </c>
      <c r="BF59" s="462">
        <v>1</v>
      </c>
      <c r="BG59" s="462">
        <v>14</v>
      </c>
      <c r="BH59" s="462">
        <v>0</v>
      </c>
      <c r="BI59" s="55"/>
      <c r="BJ59" s="464">
        <v>473</v>
      </c>
    </row>
    <row r="60" spans="1:62" ht="8.1" customHeight="1">
      <c r="A60" s="55"/>
      <c r="B60" s="55"/>
      <c r="C60" s="55"/>
      <c r="D60" s="55"/>
      <c r="E60" s="55"/>
    </row>
    <row r="61" spans="1:62" ht="30" customHeight="1">
      <c r="A61" s="463" t="s">
        <v>90</v>
      </c>
      <c r="B61" s="134"/>
      <c r="C61" s="462">
        <v>1</v>
      </c>
      <c r="D61" s="462">
        <v>14</v>
      </c>
      <c r="E61" s="462">
        <v>1</v>
      </c>
      <c r="F61" s="462">
        <v>1</v>
      </c>
      <c r="G61" s="462">
        <v>11</v>
      </c>
      <c r="H61" s="462">
        <v>4</v>
      </c>
      <c r="I61" s="462">
        <v>4</v>
      </c>
      <c r="J61" s="462">
        <v>1</v>
      </c>
      <c r="K61" s="462">
        <v>1</v>
      </c>
      <c r="L61" s="462">
        <v>6</v>
      </c>
      <c r="M61" s="462">
        <v>7</v>
      </c>
      <c r="N61" s="462">
        <v>8</v>
      </c>
      <c r="O61" s="462">
        <v>311</v>
      </c>
      <c r="P61" s="462">
        <v>1</v>
      </c>
      <c r="Q61" s="462">
        <v>6</v>
      </c>
      <c r="R61" s="462">
        <v>68</v>
      </c>
      <c r="S61" s="462">
        <v>1</v>
      </c>
      <c r="T61" s="462">
        <v>57</v>
      </c>
      <c r="U61" s="462">
        <v>245</v>
      </c>
      <c r="V61" s="462">
        <v>12</v>
      </c>
      <c r="W61" s="462">
        <v>1082</v>
      </c>
      <c r="X61" s="462">
        <v>1</v>
      </c>
      <c r="Y61" s="462">
        <v>462</v>
      </c>
      <c r="Z61" s="462">
        <v>1</v>
      </c>
      <c r="AA61" s="462">
        <v>5</v>
      </c>
      <c r="AB61" s="462">
        <v>1</v>
      </c>
      <c r="AC61" s="462">
        <v>678</v>
      </c>
      <c r="AD61" s="462">
        <v>3</v>
      </c>
      <c r="AE61" s="462">
        <v>1</v>
      </c>
      <c r="AF61" s="462">
        <v>3</v>
      </c>
      <c r="AG61" s="462">
        <v>2</v>
      </c>
      <c r="AH61" s="462">
        <v>1</v>
      </c>
      <c r="AI61" s="462">
        <v>1</v>
      </c>
      <c r="AJ61" s="462">
        <v>6</v>
      </c>
      <c r="AK61" s="462">
        <v>2</v>
      </c>
      <c r="AL61" s="462">
        <v>2</v>
      </c>
      <c r="AM61" s="462">
        <v>1</v>
      </c>
      <c r="AN61" s="462">
        <v>1</v>
      </c>
      <c r="AO61" s="462">
        <v>46</v>
      </c>
      <c r="AP61" s="462">
        <v>7</v>
      </c>
      <c r="AQ61" s="462">
        <v>3</v>
      </c>
      <c r="AR61" s="462">
        <v>3</v>
      </c>
      <c r="AS61" s="462">
        <v>41</v>
      </c>
      <c r="AT61" s="462">
        <v>1</v>
      </c>
      <c r="AU61" s="462">
        <v>1</v>
      </c>
      <c r="AV61" s="462">
        <v>2</v>
      </c>
      <c r="AW61" s="462">
        <v>14</v>
      </c>
      <c r="AX61" s="462">
        <v>8</v>
      </c>
      <c r="AY61" s="462">
        <v>4</v>
      </c>
      <c r="AZ61" s="462">
        <v>1</v>
      </c>
      <c r="BA61" s="462">
        <v>2</v>
      </c>
      <c r="BB61" s="462">
        <v>1</v>
      </c>
      <c r="BC61" s="462">
        <v>1</v>
      </c>
      <c r="BD61" s="462">
        <v>2</v>
      </c>
      <c r="BE61" s="462">
        <v>1</v>
      </c>
      <c r="BF61" s="462">
        <v>3</v>
      </c>
      <c r="BG61" s="462">
        <v>107</v>
      </c>
      <c r="BH61" s="462">
        <v>1</v>
      </c>
      <c r="BI61" s="55"/>
      <c r="BJ61" s="464">
        <v>3262</v>
      </c>
    </row>
    <row r="62" spans="1:62" ht="24.75" customHeight="1">
      <c r="A62" s="55"/>
    </row>
    <row r="63" spans="1:62" ht="24.95" customHeight="1">
      <c r="A63" s="177" t="s">
        <v>276</v>
      </c>
    </row>
    <row r="64" spans="1:62" ht="24.95" customHeight="1">
      <c r="A64" s="177" t="s">
        <v>265</v>
      </c>
    </row>
    <row r="65" spans="1:1" ht="24.95" customHeight="1">
      <c r="A65" s="177" t="s">
        <v>266</v>
      </c>
    </row>
    <row r="66" spans="1:1" ht="24.95" customHeight="1"/>
  </sheetData>
  <mergeCells count="5">
    <mergeCell ref="C6:BH6"/>
    <mergeCell ref="A6:A7"/>
    <mergeCell ref="BJ6:BJ7"/>
    <mergeCell ref="A3:BJ3"/>
    <mergeCell ref="A2:BJ2"/>
  </mergeCells>
  <printOptions horizontalCentered="1"/>
  <pageMargins left="0.23622047244094491" right="0.23622047244094491" top="0.98" bottom="0.35433070866141736" header="0.19685039370078741" footer="0.31496062992125984"/>
  <pageSetup scale="25" firstPageNumber="24" orientation="landscape" useFirstPageNumber="1" r:id="rId1"/>
  <headerFooter scaleWithDoc="0">
    <oddHeader>&amp;L&amp;G&amp;C&amp;G&amp;R&amp;G</oddHeader>
    <oddFooter>&amp;R&amp;"Montserrat,Normal"&amp;8 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57D91-AD99-46F1-97ED-FC2775052EC9}">
  <dimension ref="A1:M97"/>
  <sheetViews>
    <sheetView view="pageBreakPreview" zoomScale="85" zoomScaleNormal="100" zoomScaleSheetLayoutView="85" workbookViewId="0">
      <selection activeCell="T27" sqref="T27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1" t="s">
        <v>514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>
      <c r="A5" s="78" t="s">
        <v>513</v>
      </c>
      <c r="B5" s="78" t="s">
        <v>90</v>
      </c>
    </row>
    <row r="6" spans="1:13" ht="5.0999999999999996" customHeight="1">
      <c r="A6" s="78" t="s">
        <v>474</v>
      </c>
      <c r="B6" s="79">
        <v>1082</v>
      </c>
    </row>
    <row r="7" spans="1:13" ht="5.0999999999999996" customHeight="1">
      <c r="A7" s="78" t="s">
        <v>480</v>
      </c>
      <c r="B7" s="78">
        <v>678</v>
      </c>
    </row>
    <row r="8" spans="1:13" ht="5.0999999999999996" customHeight="1">
      <c r="A8" s="78" t="s">
        <v>476</v>
      </c>
      <c r="B8" s="78">
        <v>462</v>
      </c>
    </row>
    <row r="9" spans="1:13" ht="5.0999999999999996" customHeight="1">
      <c r="A9" s="78" t="s">
        <v>467</v>
      </c>
      <c r="B9" s="78">
        <v>311</v>
      </c>
    </row>
    <row r="10" spans="1:13" ht="5.0999999999999996" customHeight="1">
      <c r="A10" s="78" t="s">
        <v>473</v>
      </c>
      <c r="B10" s="78">
        <v>245</v>
      </c>
    </row>
    <row r="11" spans="1:13" ht="5.0999999999999996" customHeight="1">
      <c r="A11" s="78" t="s">
        <v>510</v>
      </c>
      <c r="B11" s="78">
        <v>107</v>
      </c>
      <c r="J11" s="500" t="s">
        <v>267</v>
      </c>
      <c r="K11" s="499">
        <v>3262</v>
      </c>
    </row>
    <row r="12" spans="1:13" ht="5.0999999999999996" customHeight="1">
      <c r="A12" s="78" t="s">
        <v>470</v>
      </c>
      <c r="B12" s="78">
        <v>68</v>
      </c>
      <c r="J12" s="500"/>
      <c r="K12" s="499"/>
    </row>
    <row r="13" spans="1:13" ht="5.0999999999999996" customHeight="1">
      <c r="A13" s="78" t="s">
        <v>472</v>
      </c>
      <c r="B13" s="78">
        <v>57</v>
      </c>
      <c r="J13" s="500"/>
      <c r="K13" s="499"/>
    </row>
    <row r="14" spans="1:13" ht="5.0999999999999996" customHeight="1">
      <c r="A14" s="78" t="s">
        <v>492</v>
      </c>
      <c r="B14" s="78">
        <v>46</v>
      </c>
    </row>
    <row r="15" spans="1:13" ht="5.0999999999999996" customHeight="1">
      <c r="A15" s="78" t="s">
        <v>496</v>
      </c>
      <c r="B15" s="78">
        <v>41</v>
      </c>
    </row>
    <row r="16" spans="1:13" ht="5.0999999999999996" customHeight="1">
      <c r="A16" s="78" t="s">
        <v>500</v>
      </c>
      <c r="B16" s="78">
        <v>14</v>
      </c>
    </row>
    <row r="17" spans="1:2" ht="5.0999999999999996" customHeight="1">
      <c r="A17" s="78" t="s">
        <v>456</v>
      </c>
      <c r="B17" s="78">
        <v>14</v>
      </c>
    </row>
    <row r="18" spans="1:2" ht="5.0999999999999996" customHeight="1">
      <c r="A18" s="78" t="s">
        <v>87</v>
      </c>
      <c r="B18" s="78">
        <v>12</v>
      </c>
    </row>
    <row r="19" spans="1:2" ht="5.0999999999999996" customHeight="1">
      <c r="A19" s="78" t="s">
        <v>459</v>
      </c>
      <c r="B19" s="78">
        <v>11</v>
      </c>
    </row>
    <row r="20" spans="1:2" ht="5.0999999999999996" customHeight="1">
      <c r="A20" s="78" t="s">
        <v>466</v>
      </c>
      <c r="B20" s="78">
        <v>8</v>
      </c>
    </row>
    <row r="21" spans="1:2" ht="5.0999999999999996" customHeight="1">
      <c r="A21" s="78" t="s">
        <v>501</v>
      </c>
      <c r="B21" s="78">
        <v>8</v>
      </c>
    </row>
    <row r="22" spans="1:2" ht="5.0999999999999996" customHeight="1">
      <c r="A22" s="78" t="s">
        <v>465</v>
      </c>
      <c r="B22" s="78">
        <v>7</v>
      </c>
    </row>
    <row r="23" spans="1:2" ht="5.0999999999999996" customHeight="1">
      <c r="A23" s="78" t="s">
        <v>493</v>
      </c>
      <c r="B23" s="78">
        <v>7</v>
      </c>
    </row>
    <row r="24" spans="1:2" ht="5.0999999999999996" customHeight="1">
      <c r="A24" s="78" t="s">
        <v>469</v>
      </c>
      <c r="B24" s="78">
        <v>6</v>
      </c>
    </row>
    <row r="25" spans="1:2" ht="5.0999999999999996" customHeight="1">
      <c r="A25" s="78" t="s">
        <v>487</v>
      </c>
      <c r="B25" s="78">
        <v>6</v>
      </c>
    </row>
    <row r="26" spans="1:2" ht="5.0999999999999996" customHeight="1">
      <c r="A26" s="78" t="s">
        <v>464</v>
      </c>
      <c r="B26" s="78">
        <v>6</v>
      </c>
    </row>
    <row r="27" spans="1:2" ht="5.0999999999999996" customHeight="1">
      <c r="A27" s="78" t="s">
        <v>478</v>
      </c>
      <c r="B27" s="78">
        <v>5</v>
      </c>
    </row>
    <row r="28" spans="1:2" ht="5.0999999999999996" customHeight="1">
      <c r="A28" s="78" t="s">
        <v>502</v>
      </c>
      <c r="B28" s="78">
        <v>4</v>
      </c>
    </row>
    <row r="29" spans="1:2" ht="5.0999999999999996" customHeight="1">
      <c r="A29" s="78" t="s">
        <v>461</v>
      </c>
      <c r="B29" s="78">
        <v>4</v>
      </c>
    </row>
    <row r="30" spans="1:2" ht="5.0999999999999996" customHeight="1">
      <c r="A30" s="78" t="s">
        <v>460</v>
      </c>
      <c r="B30" s="78">
        <v>4</v>
      </c>
    </row>
    <row r="31" spans="1:2" ht="5.0999999999999996" customHeight="1">
      <c r="A31" s="78" t="s">
        <v>483</v>
      </c>
      <c r="B31" s="78">
        <v>3</v>
      </c>
    </row>
    <row r="32" spans="1:2" ht="5.0999999999999996" customHeight="1">
      <c r="A32" s="78" t="s">
        <v>494</v>
      </c>
      <c r="B32" s="78">
        <v>3</v>
      </c>
    </row>
    <row r="33" spans="1:2" ht="5.0999999999999996" customHeight="1">
      <c r="A33" s="78" t="s">
        <v>495</v>
      </c>
      <c r="B33" s="78">
        <v>3</v>
      </c>
    </row>
    <row r="34" spans="1:2" ht="5.0999999999999996" customHeight="1">
      <c r="A34" s="78" t="s">
        <v>481</v>
      </c>
      <c r="B34" s="78">
        <v>3</v>
      </c>
    </row>
    <row r="35" spans="1:2" ht="5.0999999999999996" customHeight="1">
      <c r="A35" s="78" t="s">
        <v>509</v>
      </c>
      <c r="B35" s="78">
        <v>3</v>
      </c>
    </row>
    <row r="36" spans="1:2" ht="5.0999999999999996" customHeight="1">
      <c r="A36" s="78" t="s">
        <v>489</v>
      </c>
      <c r="B36" s="78">
        <v>2</v>
      </c>
    </row>
    <row r="37" spans="1:2" ht="5.0999999999999996" customHeight="1">
      <c r="A37" s="78" t="s">
        <v>484</v>
      </c>
      <c r="B37" s="78">
        <v>2</v>
      </c>
    </row>
    <row r="38" spans="1:2" ht="5.0999999999999996" customHeight="1">
      <c r="A38" s="78" t="s">
        <v>488</v>
      </c>
      <c r="B38" s="78">
        <v>2</v>
      </c>
    </row>
    <row r="39" spans="1:2" ht="5.0999999999999996" customHeight="1">
      <c r="A39" s="78" t="s">
        <v>504</v>
      </c>
      <c r="B39" s="78">
        <v>2</v>
      </c>
    </row>
    <row r="40" spans="1:2" ht="5.0999999999999996" customHeight="1">
      <c r="A40" s="78" t="s">
        <v>507</v>
      </c>
      <c r="B40" s="78">
        <v>2</v>
      </c>
    </row>
    <row r="41" spans="1:2" ht="5.0999999999999996" customHeight="1">
      <c r="A41" s="78" t="s">
        <v>499</v>
      </c>
      <c r="B41" s="78">
        <v>2</v>
      </c>
    </row>
    <row r="42" spans="1:2" ht="5.0999999999999996" customHeight="1">
      <c r="A42" s="78" t="s">
        <v>486</v>
      </c>
      <c r="B42" s="78">
        <v>1</v>
      </c>
    </row>
    <row r="43" spans="1:2" ht="5.0999999999999996" customHeight="1">
      <c r="A43" s="78" t="s">
        <v>475</v>
      </c>
      <c r="B43" s="78">
        <v>1</v>
      </c>
    </row>
    <row r="44" spans="1:2" ht="5.0999999999999996" customHeight="1">
      <c r="A44" s="78" t="s">
        <v>497</v>
      </c>
      <c r="B44" s="78">
        <v>1</v>
      </c>
    </row>
    <row r="45" spans="1:2" ht="5.0999999999999996" customHeight="1">
      <c r="A45" s="78" t="s">
        <v>479</v>
      </c>
      <c r="B45" s="78">
        <v>1</v>
      </c>
    </row>
    <row r="46" spans="1:2" ht="5.0999999999999996" customHeight="1">
      <c r="A46" s="78" t="s">
        <v>477</v>
      </c>
      <c r="B46" s="78">
        <v>1</v>
      </c>
    </row>
    <row r="47" spans="1:2" ht="5.0999999999999996" customHeight="1">
      <c r="A47" s="78" t="s">
        <v>506</v>
      </c>
      <c r="B47" s="78">
        <v>1</v>
      </c>
    </row>
    <row r="48" spans="1:2" ht="5.0999999999999996" customHeight="1">
      <c r="A48" s="78" t="s">
        <v>457</v>
      </c>
      <c r="B48" s="78">
        <v>1</v>
      </c>
    </row>
    <row r="49" spans="1:2" ht="5.0999999999999996" customHeight="1">
      <c r="A49" s="78" t="s">
        <v>498</v>
      </c>
      <c r="B49" s="78">
        <v>1</v>
      </c>
    </row>
    <row r="50" spans="1:2" ht="5.0999999999999996" customHeight="1">
      <c r="A50" s="78" t="s">
        <v>503</v>
      </c>
      <c r="B50" s="78">
        <v>1</v>
      </c>
    </row>
    <row r="51" spans="1:2" ht="5.0999999999999996" customHeight="1">
      <c r="A51" s="78" t="s">
        <v>508</v>
      </c>
      <c r="B51" s="78">
        <v>1</v>
      </c>
    </row>
    <row r="52" spans="1:2" ht="5.0999999999999996" customHeight="1">
      <c r="A52" s="78" t="s">
        <v>458</v>
      </c>
      <c r="B52" s="78">
        <v>1</v>
      </c>
    </row>
    <row r="53" spans="1:2" ht="5.0999999999999996" customHeight="1">
      <c r="A53" s="78" t="s">
        <v>511</v>
      </c>
      <c r="B53" s="78">
        <v>1</v>
      </c>
    </row>
    <row r="54" spans="1:2" ht="5.0999999999999996" customHeight="1">
      <c r="A54" s="78" t="s">
        <v>462</v>
      </c>
      <c r="B54" s="78">
        <v>1</v>
      </c>
    </row>
    <row r="55" spans="1:2" ht="5.0999999999999996" customHeight="1">
      <c r="A55" s="78" t="s">
        <v>505</v>
      </c>
      <c r="B55" s="78">
        <v>1</v>
      </c>
    </row>
    <row r="56" spans="1:2" ht="5.0999999999999996" customHeight="1">
      <c r="A56" s="78" t="s">
        <v>463</v>
      </c>
      <c r="B56" s="78">
        <v>1</v>
      </c>
    </row>
    <row r="57" spans="1:2" ht="5.0999999999999996" customHeight="1">
      <c r="A57" s="78" t="s">
        <v>485</v>
      </c>
      <c r="B57" s="78">
        <v>1</v>
      </c>
    </row>
    <row r="58" spans="1:2" ht="5.0999999999999996" customHeight="1">
      <c r="A58" s="78" t="s">
        <v>468</v>
      </c>
      <c r="B58" s="78">
        <v>1</v>
      </c>
    </row>
    <row r="59" spans="1:2" ht="5.0999999999999996" customHeight="1">
      <c r="A59" s="78" t="s">
        <v>482</v>
      </c>
      <c r="B59" s="78">
        <v>1</v>
      </c>
    </row>
    <row r="60" spans="1:2" ht="5.0999999999999996" customHeight="1">
      <c r="A60" s="78" t="s">
        <v>491</v>
      </c>
      <c r="B60" s="78">
        <v>1</v>
      </c>
    </row>
    <row r="61" spans="1:2" ht="5.0999999999999996" customHeight="1">
      <c r="A61" s="78" t="s">
        <v>490</v>
      </c>
      <c r="B61" s="78">
        <v>1</v>
      </c>
    </row>
    <row r="62" spans="1:2" ht="5.0999999999999996" customHeight="1">
      <c r="A62" s="78" t="s">
        <v>455</v>
      </c>
      <c r="B62" s="78">
        <v>1</v>
      </c>
    </row>
    <row r="63" spans="1:2" ht="5.0999999999999996" customHeight="1">
      <c r="A63" s="78" t="s">
        <v>471</v>
      </c>
      <c r="B63" s="78">
        <v>1</v>
      </c>
    </row>
    <row r="64" spans="1:2" ht="5.0999999999999996" customHeight="1">
      <c r="A64" s="78" t="s">
        <v>90</v>
      </c>
      <c r="B64" s="79"/>
    </row>
    <row r="65" spans="1:1" ht="5.0999999999999996" customHeight="1">
      <c r="A65" s="55"/>
    </row>
    <row r="66" spans="1:1" ht="5.0999999999999996" customHeight="1"/>
    <row r="67" spans="1:1" ht="5.0999999999999996" customHeight="1"/>
    <row r="68" spans="1:1" ht="5.0999999999999996" customHeight="1"/>
    <row r="69" spans="1:1" ht="5.0999999999999996" customHeight="1"/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2" t="s">
        <v>276</v>
      </c>
    </row>
    <row r="96" spans="1:1" ht="8.1" customHeight="1">
      <c r="A96" s="102" t="s">
        <v>265</v>
      </c>
    </row>
    <row r="97" spans="1:1" ht="8.1" customHeight="1">
      <c r="A97" s="102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B326-A2D1-4D32-84DB-7D125D7E84BD}">
  <dimension ref="A1:Q67"/>
  <sheetViews>
    <sheetView view="pageBreakPreview" zoomScale="60" zoomScaleNormal="100" workbookViewId="0">
      <selection activeCell="A6" sqref="A6:A8"/>
    </sheetView>
  </sheetViews>
  <sheetFormatPr baseColWidth="10" defaultRowHeight="15"/>
  <cols>
    <col min="1" max="1" width="58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602" t="s">
        <v>516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</row>
    <row r="3" spans="1:17" ht="20.100000000000001" customHeight="1">
      <c r="A3" s="602" t="str">
        <f>UPPER(CONCATENATE("Julio 2023"))</f>
        <v>JULIO 2023</v>
      </c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</row>
    <row r="4" spans="1:17" ht="20.100000000000001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</row>
    <row r="5" spans="1:17">
      <c r="A5" s="55"/>
    </row>
    <row r="6" spans="1:17">
      <c r="A6" s="603" t="s">
        <v>280</v>
      </c>
      <c r="B6" s="508"/>
      <c r="C6" s="502" t="s">
        <v>269</v>
      </c>
      <c r="D6" s="502"/>
      <c r="E6" s="502"/>
      <c r="F6" s="502"/>
      <c r="G6" s="502"/>
      <c r="H6" s="502"/>
      <c r="I6" s="84"/>
      <c r="J6" s="502" t="s">
        <v>270</v>
      </c>
      <c r="K6" s="502"/>
      <c r="L6" s="502"/>
      <c r="M6" s="502"/>
      <c r="N6" s="502"/>
      <c r="O6" s="502"/>
      <c r="P6" s="508"/>
      <c r="Q6" s="603" t="s">
        <v>90</v>
      </c>
    </row>
    <row r="7" spans="1:17" ht="22.5" customHeight="1">
      <c r="A7" s="604"/>
      <c r="B7" s="508"/>
      <c r="C7" s="502" t="s">
        <v>278</v>
      </c>
      <c r="D7" s="502"/>
      <c r="E7" s="502" t="s">
        <v>279</v>
      </c>
      <c r="F7" s="502"/>
      <c r="G7" s="502" t="s">
        <v>193</v>
      </c>
      <c r="H7" s="502" t="s">
        <v>271</v>
      </c>
      <c r="I7" s="84"/>
      <c r="J7" s="502" t="s">
        <v>278</v>
      </c>
      <c r="K7" s="502"/>
      <c r="L7" s="502" t="s">
        <v>279</v>
      </c>
      <c r="M7" s="502"/>
      <c r="N7" s="502" t="s">
        <v>193</v>
      </c>
      <c r="O7" s="502" t="s">
        <v>271</v>
      </c>
      <c r="P7" s="508"/>
      <c r="Q7" s="604"/>
    </row>
    <row r="8" spans="1:17">
      <c r="A8" s="605"/>
      <c r="B8" s="508"/>
      <c r="C8" s="93" t="s">
        <v>272</v>
      </c>
      <c r="D8" s="93" t="s">
        <v>273</v>
      </c>
      <c r="E8" s="93" t="s">
        <v>272</v>
      </c>
      <c r="F8" s="93" t="s">
        <v>273</v>
      </c>
      <c r="G8" s="502"/>
      <c r="H8" s="502"/>
      <c r="I8" s="84"/>
      <c r="J8" s="93" t="s">
        <v>272</v>
      </c>
      <c r="K8" s="93" t="s">
        <v>273</v>
      </c>
      <c r="L8" s="93" t="s">
        <v>272</v>
      </c>
      <c r="M8" s="93" t="s">
        <v>273</v>
      </c>
      <c r="N8" s="502"/>
      <c r="O8" s="502"/>
      <c r="P8" s="508"/>
      <c r="Q8" s="605"/>
    </row>
    <row r="9" spans="1:17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17" ht="15.75">
      <c r="A10" s="104" t="s">
        <v>55</v>
      </c>
      <c r="B10" s="149"/>
      <c r="C10" s="151">
        <v>5</v>
      </c>
      <c r="D10" s="151">
        <v>1</v>
      </c>
      <c r="E10" s="151">
        <v>13</v>
      </c>
      <c r="F10" s="151">
        <v>1</v>
      </c>
      <c r="G10" s="61">
        <v>20</v>
      </c>
      <c r="H10" s="61">
        <v>69</v>
      </c>
      <c r="I10" s="149"/>
      <c r="J10" s="151">
        <v>8</v>
      </c>
      <c r="K10" s="151"/>
      <c r="L10" s="151">
        <v>1</v>
      </c>
      <c r="M10" s="151"/>
      <c r="N10" s="61">
        <v>9</v>
      </c>
      <c r="O10" s="61">
        <v>31</v>
      </c>
      <c r="P10" s="149"/>
      <c r="Q10" s="61">
        <v>29</v>
      </c>
    </row>
    <row r="11" spans="1:17" ht="15.75">
      <c r="A11" s="104" t="s">
        <v>56</v>
      </c>
      <c r="B11" s="149"/>
      <c r="C11" s="151">
        <v>147</v>
      </c>
      <c r="D11" s="151">
        <v>18</v>
      </c>
      <c r="E11" s="151">
        <v>126</v>
      </c>
      <c r="F11" s="151">
        <v>4</v>
      </c>
      <c r="G11" s="61">
        <v>295</v>
      </c>
      <c r="H11" s="61">
        <v>67</v>
      </c>
      <c r="I11" s="149"/>
      <c r="J11" s="151">
        <v>67</v>
      </c>
      <c r="K11" s="151">
        <v>22</v>
      </c>
      <c r="L11" s="151">
        <v>45</v>
      </c>
      <c r="M11" s="151">
        <v>9</v>
      </c>
      <c r="N11" s="61">
        <v>143</v>
      </c>
      <c r="O11" s="61">
        <v>33</v>
      </c>
      <c r="P11" s="149"/>
      <c r="Q11" s="61">
        <v>438</v>
      </c>
    </row>
    <row r="12" spans="1:17" ht="15.75">
      <c r="A12" s="104" t="s">
        <v>57</v>
      </c>
      <c r="B12" s="149"/>
      <c r="C12" s="151">
        <v>1</v>
      </c>
      <c r="D12" s="151"/>
      <c r="E12" s="151">
        <v>5</v>
      </c>
      <c r="F12" s="151"/>
      <c r="G12" s="61">
        <v>6</v>
      </c>
      <c r="H12" s="61">
        <v>46</v>
      </c>
      <c r="I12" s="149"/>
      <c r="J12" s="151">
        <v>6</v>
      </c>
      <c r="K12" s="151"/>
      <c r="L12" s="151">
        <v>1</v>
      </c>
      <c r="M12" s="151"/>
      <c r="N12" s="61">
        <v>7</v>
      </c>
      <c r="O12" s="61">
        <v>54</v>
      </c>
      <c r="P12" s="149"/>
      <c r="Q12" s="61">
        <v>13</v>
      </c>
    </row>
    <row r="13" spans="1:17" ht="15.75">
      <c r="A13" s="104" t="s">
        <v>58</v>
      </c>
      <c r="B13" s="149"/>
      <c r="C13" s="151">
        <v>2</v>
      </c>
      <c r="D13" s="151"/>
      <c r="E13" s="151">
        <v>7</v>
      </c>
      <c r="F13" s="151"/>
      <c r="G13" s="61">
        <v>9</v>
      </c>
      <c r="H13" s="61">
        <v>75</v>
      </c>
      <c r="I13" s="149"/>
      <c r="J13" s="151">
        <v>3</v>
      </c>
      <c r="K13" s="151"/>
      <c r="L13" s="151"/>
      <c r="M13" s="151"/>
      <c r="N13" s="61">
        <v>3</v>
      </c>
      <c r="O13" s="61">
        <v>25</v>
      </c>
      <c r="P13" s="149"/>
      <c r="Q13" s="61">
        <v>12</v>
      </c>
    </row>
    <row r="14" spans="1:17" ht="15.75">
      <c r="A14" s="104" t="s">
        <v>61</v>
      </c>
      <c r="B14" s="149"/>
      <c r="C14" s="151">
        <v>150</v>
      </c>
      <c r="D14" s="151">
        <v>18</v>
      </c>
      <c r="E14" s="151">
        <v>181</v>
      </c>
      <c r="F14" s="151">
        <v>5</v>
      </c>
      <c r="G14" s="61">
        <v>354</v>
      </c>
      <c r="H14" s="61">
        <v>89</v>
      </c>
      <c r="I14" s="149"/>
      <c r="J14" s="151">
        <v>22</v>
      </c>
      <c r="K14" s="151">
        <v>2</v>
      </c>
      <c r="L14" s="151">
        <v>18</v>
      </c>
      <c r="M14" s="151">
        <v>2</v>
      </c>
      <c r="N14" s="61">
        <v>44</v>
      </c>
      <c r="O14" s="61">
        <v>11</v>
      </c>
      <c r="P14" s="149"/>
      <c r="Q14" s="61">
        <v>398</v>
      </c>
    </row>
    <row r="15" spans="1:17" ht="15.75">
      <c r="A15" s="104" t="s">
        <v>62</v>
      </c>
      <c r="B15" s="149"/>
      <c r="C15" s="151">
        <v>91</v>
      </c>
      <c r="D15" s="151">
        <v>9</v>
      </c>
      <c r="E15" s="151">
        <v>49</v>
      </c>
      <c r="F15" s="151"/>
      <c r="G15" s="61">
        <v>149</v>
      </c>
      <c r="H15" s="61">
        <v>92</v>
      </c>
      <c r="I15" s="149"/>
      <c r="J15" s="151">
        <v>2</v>
      </c>
      <c r="K15" s="151">
        <v>8</v>
      </c>
      <c r="L15" s="151">
        <v>2</v>
      </c>
      <c r="M15" s="151">
        <v>1</v>
      </c>
      <c r="N15" s="61">
        <v>13</v>
      </c>
      <c r="O15" s="61">
        <v>8</v>
      </c>
      <c r="P15" s="149"/>
      <c r="Q15" s="61">
        <v>162</v>
      </c>
    </row>
    <row r="16" spans="1:17" ht="15.75">
      <c r="A16" s="104" t="s">
        <v>63</v>
      </c>
      <c r="B16" s="149"/>
      <c r="C16" s="151">
        <v>93</v>
      </c>
      <c r="D16" s="151">
        <v>9</v>
      </c>
      <c r="E16" s="151">
        <v>87</v>
      </c>
      <c r="F16" s="151">
        <v>12</v>
      </c>
      <c r="G16" s="61">
        <v>201</v>
      </c>
      <c r="H16" s="61">
        <v>72</v>
      </c>
      <c r="I16" s="149"/>
      <c r="J16" s="151">
        <v>19</v>
      </c>
      <c r="K16" s="151">
        <v>8</v>
      </c>
      <c r="L16" s="151">
        <v>37</v>
      </c>
      <c r="M16" s="151">
        <v>13</v>
      </c>
      <c r="N16" s="61">
        <v>77</v>
      </c>
      <c r="O16" s="61">
        <v>28</v>
      </c>
      <c r="P16" s="149"/>
      <c r="Q16" s="61">
        <v>278</v>
      </c>
    </row>
    <row r="17" spans="1:17" ht="15.75">
      <c r="A17" s="104" t="s">
        <v>59</v>
      </c>
      <c r="B17" s="149"/>
      <c r="C17" s="151">
        <v>33</v>
      </c>
      <c r="D17" s="151">
        <v>2</v>
      </c>
      <c r="E17" s="151">
        <v>40</v>
      </c>
      <c r="F17" s="151">
        <v>1</v>
      </c>
      <c r="G17" s="61">
        <v>76</v>
      </c>
      <c r="H17" s="61">
        <v>100</v>
      </c>
      <c r="I17" s="149"/>
      <c r="J17" s="151"/>
      <c r="K17" s="151"/>
      <c r="L17" s="151"/>
      <c r="M17" s="151"/>
      <c r="N17" s="61">
        <v>0</v>
      </c>
      <c r="O17" s="61">
        <v>0</v>
      </c>
      <c r="P17" s="149"/>
      <c r="Q17" s="61">
        <v>76</v>
      </c>
    </row>
    <row r="18" spans="1:17" ht="15.75">
      <c r="A18" s="104" t="s">
        <v>60</v>
      </c>
      <c r="B18" s="149"/>
      <c r="C18" s="151">
        <v>4</v>
      </c>
      <c r="D18" s="151">
        <v>1</v>
      </c>
      <c r="E18" s="151">
        <v>6</v>
      </c>
      <c r="F18" s="151"/>
      <c r="G18" s="61">
        <v>11</v>
      </c>
      <c r="H18" s="61">
        <v>58</v>
      </c>
      <c r="I18" s="149"/>
      <c r="J18" s="151">
        <v>5</v>
      </c>
      <c r="K18" s="151"/>
      <c r="L18" s="151">
        <v>3</v>
      </c>
      <c r="M18" s="151"/>
      <c r="N18" s="61">
        <v>8</v>
      </c>
      <c r="O18" s="61">
        <v>42</v>
      </c>
      <c r="P18" s="149"/>
      <c r="Q18" s="61">
        <v>19</v>
      </c>
    </row>
    <row r="19" spans="1:17" ht="15.75">
      <c r="A19" s="104" t="s">
        <v>64</v>
      </c>
      <c r="B19" s="149"/>
      <c r="C19" s="151">
        <v>7</v>
      </c>
      <c r="D19" s="151">
        <v>1</v>
      </c>
      <c r="E19" s="151">
        <v>12</v>
      </c>
      <c r="F19" s="151">
        <v>2</v>
      </c>
      <c r="G19" s="61">
        <v>22</v>
      </c>
      <c r="H19" s="61">
        <v>100</v>
      </c>
      <c r="I19" s="149"/>
      <c r="J19" s="151"/>
      <c r="K19" s="151"/>
      <c r="L19" s="151"/>
      <c r="M19" s="151"/>
      <c r="N19" s="61">
        <v>0</v>
      </c>
      <c r="O19" s="61">
        <v>0</v>
      </c>
      <c r="P19" s="149"/>
      <c r="Q19" s="61">
        <v>22</v>
      </c>
    </row>
    <row r="20" spans="1:17" ht="15.75">
      <c r="A20" s="104" t="s">
        <v>69</v>
      </c>
      <c r="B20" s="149"/>
      <c r="C20" s="151">
        <v>47</v>
      </c>
      <c r="D20" s="151">
        <v>9</v>
      </c>
      <c r="E20" s="151">
        <v>113</v>
      </c>
      <c r="F20" s="151">
        <v>7</v>
      </c>
      <c r="G20" s="61">
        <v>176</v>
      </c>
      <c r="H20" s="61">
        <v>92</v>
      </c>
      <c r="I20" s="149"/>
      <c r="J20" s="151">
        <v>5</v>
      </c>
      <c r="K20" s="151">
        <v>2</v>
      </c>
      <c r="L20" s="151">
        <v>7</v>
      </c>
      <c r="M20" s="151">
        <v>2</v>
      </c>
      <c r="N20" s="61">
        <v>16</v>
      </c>
      <c r="O20" s="61">
        <v>8</v>
      </c>
      <c r="P20" s="149"/>
      <c r="Q20" s="61">
        <v>192</v>
      </c>
    </row>
    <row r="21" spans="1:17" ht="15.75">
      <c r="A21" s="104" t="s">
        <v>65</v>
      </c>
      <c r="B21" s="149"/>
      <c r="C21" s="151">
        <v>16</v>
      </c>
      <c r="D21" s="151">
        <v>1</v>
      </c>
      <c r="E21" s="151">
        <v>18</v>
      </c>
      <c r="F21" s="151">
        <v>1</v>
      </c>
      <c r="G21" s="61">
        <v>36</v>
      </c>
      <c r="H21" s="61">
        <v>92</v>
      </c>
      <c r="I21" s="149"/>
      <c r="J21" s="151">
        <v>1</v>
      </c>
      <c r="K21" s="151"/>
      <c r="L21" s="151">
        <v>2</v>
      </c>
      <c r="M21" s="151"/>
      <c r="N21" s="61">
        <v>3</v>
      </c>
      <c r="O21" s="61">
        <v>8</v>
      </c>
      <c r="P21" s="149"/>
      <c r="Q21" s="61">
        <v>39</v>
      </c>
    </row>
    <row r="22" spans="1:17" ht="15.75">
      <c r="A22" s="104" t="s">
        <v>66</v>
      </c>
      <c r="B22" s="149"/>
      <c r="C22" s="151">
        <v>5</v>
      </c>
      <c r="D22" s="151">
        <v>3</v>
      </c>
      <c r="E22" s="151">
        <v>1</v>
      </c>
      <c r="F22" s="151"/>
      <c r="G22" s="61">
        <v>9</v>
      </c>
      <c r="H22" s="61">
        <v>31</v>
      </c>
      <c r="I22" s="149"/>
      <c r="J22" s="151">
        <v>8</v>
      </c>
      <c r="K22" s="151"/>
      <c r="L22" s="151">
        <v>12</v>
      </c>
      <c r="M22" s="151"/>
      <c r="N22" s="61">
        <v>20</v>
      </c>
      <c r="O22" s="61">
        <v>69</v>
      </c>
      <c r="P22" s="149"/>
      <c r="Q22" s="61">
        <v>29</v>
      </c>
    </row>
    <row r="23" spans="1:17" ht="15.75">
      <c r="A23" s="104" t="s">
        <v>67</v>
      </c>
      <c r="B23" s="149"/>
      <c r="C23" s="151">
        <v>8</v>
      </c>
      <c r="D23" s="151"/>
      <c r="E23" s="151">
        <v>17</v>
      </c>
      <c r="F23" s="151">
        <v>2</v>
      </c>
      <c r="G23" s="61">
        <v>27</v>
      </c>
      <c r="H23" s="61">
        <v>96</v>
      </c>
      <c r="I23" s="149"/>
      <c r="J23" s="151"/>
      <c r="K23" s="151"/>
      <c r="L23" s="151">
        <v>1</v>
      </c>
      <c r="M23" s="151"/>
      <c r="N23" s="61">
        <v>1</v>
      </c>
      <c r="O23" s="61">
        <v>4</v>
      </c>
      <c r="P23" s="149"/>
      <c r="Q23" s="61">
        <v>28</v>
      </c>
    </row>
    <row r="24" spans="1:17" ht="15.75">
      <c r="A24" s="104" t="s">
        <v>68</v>
      </c>
      <c r="B24" s="149"/>
      <c r="C24" s="151">
        <v>41</v>
      </c>
      <c r="D24" s="151">
        <v>3</v>
      </c>
      <c r="E24" s="151">
        <v>39</v>
      </c>
      <c r="F24" s="151">
        <v>1</v>
      </c>
      <c r="G24" s="61">
        <v>84</v>
      </c>
      <c r="H24" s="61">
        <v>71</v>
      </c>
      <c r="I24" s="149"/>
      <c r="J24" s="151">
        <v>19</v>
      </c>
      <c r="K24" s="151">
        <v>1</v>
      </c>
      <c r="L24" s="151">
        <v>14</v>
      </c>
      <c r="M24" s="151"/>
      <c r="N24" s="61">
        <v>34</v>
      </c>
      <c r="O24" s="61">
        <v>29</v>
      </c>
      <c r="P24" s="149"/>
      <c r="Q24" s="61">
        <v>118</v>
      </c>
    </row>
    <row r="25" spans="1:17" ht="15.75">
      <c r="A25" s="104" t="s">
        <v>70</v>
      </c>
      <c r="B25" s="149"/>
      <c r="C25" s="151">
        <v>20</v>
      </c>
      <c r="D25" s="151">
        <v>1</v>
      </c>
      <c r="E25" s="151">
        <v>20</v>
      </c>
      <c r="F25" s="151"/>
      <c r="G25" s="61">
        <v>41</v>
      </c>
      <c r="H25" s="61">
        <v>64</v>
      </c>
      <c r="I25" s="149"/>
      <c r="J25" s="151">
        <v>12</v>
      </c>
      <c r="K25" s="151">
        <v>1</v>
      </c>
      <c r="L25" s="151">
        <v>9</v>
      </c>
      <c r="M25" s="151">
        <v>1</v>
      </c>
      <c r="N25" s="61">
        <v>23</v>
      </c>
      <c r="O25" s="61">
        <v>36</v>
      </c>
      <c r="P25" s="149"/>
      <c r="Q25" s="61">
        <v>64</v>
      </c>
    </row>
    <row r="26" spans="1:17" ht="15.75">
      <c r="A26" s="104" t="s">
        <v>71</v>
      </c>
      <c r="B26" s="149"/>
      <c r="C26" s="151">
        <v>3</v>
      </c>
      <c r="D26" s="151"/>
      <c r="E26" s="151">
        <v>10</v>
      </c>
      <c r="F26" s="151"/>
      <c r="G26" s="61">
        <v>13</v>
      </c>
      <c r="H26" s="61">
        <v>93</v>
      </c>
      <c r="I26" s="149"/>
      <c r="J26" s="151"/>
      <c r="K26" s="151"/>
      <c r="L26" s="151">
        <v>1</v>
      </c>
      <c r="M26" s="151"/>
      <c r="N26" s="61">
        <v>1</v>
      </c>
      <c r="O26" s="61">
        <v>7</v>
      </c>
      <c r="P26" s="149"/>
      <c r="Q26" s="61">
        <v>14</v>
      </c>
    </row>
    <row r="27" spans="1:17" ht="15.75">
      <c r="A27" s="104" t="s">
        <v>72</v>
      </c>
      <c r="B27" s="149"/>
      <c r="C27" s="151">
        <v>5</v>
      </c>
      <c r="D27" s="151">
        <v>1</v>
      </c>
      <c r="E27" s="151">
        <v>4</v>
      </c>
      <c r="F27" s="151"/>
      <c r="G27" s="61">
        <v>10</v>
      </c>
      <c r="H27" s="61">
        <v>91</v>
      </c>
      <c r="I27" s="149"/>
      <c r="J27" s="151"/>
      <c r="K27" s="151"/>
      <c r="L27" s="151">
        <v>1</v>
      </c>
      <c r="M27" s="151"/>
      <c r="N27" s="61">
        <v>1</v>
      </c>
      <c r="O27" s="61">
        <v>9</v>
      </c>
      <c r="P27" s="149"/>
      <c r="Q27" s="61">
        <v>11</v>
      </c>
    </row>
    <row r="28" spans="1:17" ht="15.75">
      <c r="A28" s="104" t="s">
        <v>73</v>
      </c>
      <c r="B28" s="149"/>
      <c r="C28" s="151">
        <v>86</v>
      </c>
      <c r="D28" s="151">
        <v>1</v>
      </c>
      <c r="E28" s="151">
        <v>95</v>
      </c>
      <c r="F28" s="151">
        <v>1</v>
      </c>
      <c r="G28" s="61">
        <v>183</v>
      </c>
      <c r="H28" s="61">
        <v>92</v>
      </c>
      <c r="I28" s="149"/>
      <c r="J28" s="151">
        <v>7</v>
      </c>
      <c r="K28" s="151"/>
      <c r="L28" s="151">
        <v>8</v>
      </c>
      <c r="M28" s="151">
        <v>1</v>
      </c>
      <c r="N28" s="61">
        <v>16</v>
      </c>
      <c r="O28" s="61">
        <v>8</v>
      </c>
      <c r="P28" s="149"/>
      <c r="Q28" s="61">
        <v>199</v>
      </c>
    </row>
    <row r="29" spans="1:17" ht="15.75">
      <c r="A29" s="104" t="s">
        <v>74</v>
      </c>
      <c r="B29" s="149"/>
      <c r="C29" s="151">
        <v>10</v>
      </c>
      <c r="D29" s="151">
        <v>1</v>
      </c>
      <c r="E29" s="151">
        <v>7</v>
      </c>
      <c r="F29" s="151"/>
      <c r="G29" s="61">
        <v>18</v>
      </c>
      <c r="H29" s="61">
        <v>100</v>
      </c>
      <c r="I29" s="149"/>
      <c r="J29" s="151"/>
      <c r="K29" s="151"/>
      <c r="L29" s="151"/>
      <c r="M29" s="151"/>
      <c r="N29" s="61">
        <v>0</v>
      </c>
      <c r="O29" s="61">
        <v>0</v>
      </c>
      <c r="P29" s="149"/>
      <c r="Q29" s="61">
        <v>18</v>
      </c>
    </row>
    <row r="30" spans="1:17" ht="15.75">
      <c r="A30" s="104" t="s">
        <v>75</v>
      </c>
      <c r="B30" s="149"/>
      <c r="C30" s="151">
        <v>20</v>
      </c>
      <c r="D30" s="151">
        <v>2</v>
      </c>
      <c r="E30" s="151">
        <v>8</v>
      </c>
      <c r="F30" s="151">
        <v>1</v>
      </c>
      <c r="G30" s="61">
        <v>31</v>
      </c>
      <c r="H30" s="61">
        <v>89</v>
      </c>
      <c r="I30" s="149"/>
      <c r="J30" s="151"/>
      <c r="K30" s="151">
        <v>1</v>
      </c>
      <c r="L30" s="151">
        <v>2</v>
      </c>
      <c r="M30" s="151">
        <v>1</v>
      </c>
      <c r="N30" s="61">
        <v>4</v>
      </c>
      <c r="O30" s="61">
        <v>11</v>
      </c>
      <c r="P30" s="149"/>
      <c r="Q30" s="61">
        <v>35</v>
      </c>
    </row>
    <row r="31" spans="1:17" ht="15.75">
      <c r="A31" s="104" t="s">
        <v>76</v>
      </c>
      <c r="B31" s="149"/>
      <c r="C31" s="151">
        <v>13</v>
      </c>
      <c r="D31" s="151">
        <v>1</v>
      </c>
      <c r="E31" s="151">
        <v>23</v>
      </c>
      <c r="F31" s="151">
        <v>1</v>
      </c>
      <c r="G31" s="61">
        <v>38</v>
      </c>
      <c r="H31" s="61">
        <v>93</v>
      </c>
      <c r="I31" s="149"/>
      <c r="J31" s="151"/>
      <c r="K31" s="151"/>
      <c r="L31" s="151">
        <v>3</v>
      </c>
      <c r="M31" s="151"/>
      <c r="N31" s="61">
        <v>3</v>
      </c>
      <c r="O31" s="61">
        <v>7</v>
      </c>
      <c r="P31" s="149"/>
      <c r="Q31" s="61">
        <v>41</v>
      </c>
    </row>
    <row r="32" spans="1:17" ht="15.75">
      <c r="A32" s="104" t="s">
        <v>77</v>
      </c>
      <c r="B32" s="149"/>
      <c r="C32" s="151">
        <v>63</v>
      </c>
      <c r="D32" s="151">
        <v>4</v>
      </c>
      <c r="E32" s="151">
        <v>17</v>
      </c>
      <c r="F32" s="151">
        <v>1</v>
      </c>
      <c r="G32" s="61">
        <v>85</v>
      </c>
      <c r="H32" s="61">
        <v>77</v>
      </c>
      <c r="I32" s="149"/>
      <c r="J32" s="151">
        <v>9</v>
      </c>
      <c r="K32" s="151"/>
      <c r="L32" s="151">
        <v>14</v>
      </c>
      <c r="M32" s="151">
        <v>2</v>
      </c>
      <c r="N32" s="61">
        <v>25</v>
      </c>
      <c r="O32" s="61">
        <v>23</v>
      </c>
      <c r="P32" s="149"/>
      <c r="Q32" s="61">
        <v>110</v>
      </c>
    </row>
    <row r="33" spans="1:17" ht="15.75">
      <c r="A33" s="104" t="s">
        <v>78</v>
      </c>
      <c r="B33" s="149"/>
      <c r="C33" s="151">
        <v>9</v>
      </c>
      <c r="D33" s="151">
        <v>2</v>
      </c>
      <c r="E33" s="151">
        <v>8</v>
      </c>
      <c r="F33" s="151">
        <v>2</v>
      </c>
      <c r="G33" s="61">
        <v>21</v>
      </c>
      <c r="H33" s="61">
        <v>88</v>
      </c>
      <c r="I33" s="149"/>
      <c r="J33" s="151"/>
      <c r="K33" s="151"/>
      <c r="L33" s="151">
        <v>3</v>
      </c>
      <c r="M33" s="151"/>
      <c r="N33" s="61">
        <v>3</v>
      </c>
      <c r="O33" s="61">
        <v>13</v>
      </c>
      <c r="P33" s="149"/>
      <c r="Q33" s="61">
        <v>24</v>
      </c>
    </row>
    <row r="34" spans="1:17" ht="15.75">
      <c r="A34" s="104" t="s">
        <v>79</v>
      </c>
      <c r="B34" s="149"/>
      <c r="C34" s="151">
        <v>3</v>
      </c>
      <c r="D34" s="151"/>
      <c r="E34" s="151">
        <v>5</v>
      </c>
      <c r="F34" s="151">
        <v>1</v>
      </c>
      <c r="G34" s="61">
        <v>9</v>
      </c>
      <c r="H34" s="61">
        <v>47</v>
      </c>
      <c r="I34" s="149"/>
      <c r="J34" s="151">
        <v>4</v>
      </c>
      <c r="K34" s="151"/>
      <c r="L34" s="151">
        <v>4</v>
      </c>
      <c r="M34" s="151">
        <v>2</v>
      </c>
      <c r="N34" s="61">
        <v>10</v>
      </c>
      <c r="O34" s="61">
        <v>53</v>
      </c>
      <c r="P34" s="149"/>
      <c r="Q34" s="61">
        <v>19</v>
      </c>
    </row>
    <row r="35" spans="1:17" ht="15.75">
      <c r="A35" s="104" t="s">
        <v>80</v>
      </c>
      <c r="B35" s="149"/>
      <c r="C35" s="151">
        <v>39</v>
      </c>
      <c r="D35" s="151">
        <v>7</v>
      </c>
      <c r="E35" s="151">
        <v>64</v>
      </c>
      <c r="F35" s="151">
        <v>5</v>
      </c>
      <c r="G35" s="61">
        <v>115</v>
      </c>
      <c r="H35" s="61">
        <v>95</v>
      </c>
      <c r="I35" s="149"/>
      <c r="J35" s="151"/>
      <c r="K35" s="151">
        <v>2</v>
      </c>
      <c r="L35" s="151">
        <v>3</v>
      </c>
      <c r="M35" s="151">
        <v>1</v>
      </c>
      <c r="N35" s="61">
        <v>6</v>
      </c>
      <c r="O35" s="61">
        <v>5</v>
      </c>
      <c r="P35" s="149"/>
      <c r="Q35" s="61">
        <v>121</v>
      </c>
    </row>
    <row r="36" spans="1:17" ht="15.75">
      <c r="A36" s="104" t="s">
        <v>81</v>
      </c>
      <c r="B36" s="149"/>
      <c r="C36" s="151">
        <v>13</v>
      </c>
      <c r="D36" s="151">
        <v>2</v>
      </c>
      <c r="E36" s="151">
        <v>31</v>
      </c>
      <c r="F36" s="151"/>
      <c r="G36" s="61">
        <v>46</v>
      </c>
      <c r="H36" s="61">
        <v>98</v>
      </c>
      <c r="I36" s="149"/>
      <c r="J36" s="151"/>
      <c r="K36" s="151"/>
      <c r="L36" s="151">
        <v>1</v>
      </c>
      <c r="M36" s="151"/>
      <c r="N36" s="61">
        <v>1</v>
      </c>
      <c r="O36" s="61">
        <v>2</v>
      </c>
      <c r="P36" s="149"/>
      <c r="Q36" s="61">
        <v>47</v>
      </c>
    </row>
    <row r="37" spans="1:17" ht="15.75">
      <c r="A37" s="104" t="s">
        <v>82</v>
      </c>
      <c r="B37" s="149"/>
      <c r="C37" s="151">
        <v>17</v>
      </c>
      <c r="D37" s="151">
        <v>2</v>
      </c>
      <c r="E37" s="151">
        <v>55</v>
      </c>
      <c r="F37" s="151">
        <v>2</v>
      </c>
      <c r="G37" s="61">
        <v>76</v>
      </c>
      <c r="H37" s="61">
        <v>72</v>
      </c>
      <c r="I37" s="149"/>
      <c r="J37" s="151">
        <v>8</v>
      </c>
      <c r="K37" s="151"/>
      <c r="L37" s="151">
        <v>20</v>
      </c>
      <c r="M37" s="151">
        <v>1</v>
      </c>
      <c r="N37" s="61">
        <v>29</v>
      </c>
      <c r="O37" s="61">
        <v>28</v>
      </c>
      <c r="P37" s="149"/>
      <c r="Q37" s="61">
        <v>105</v>
      </c>
    </row>
    <row r="38" spans="1:17" ht="15.75">
      <c r="A38" s="104" t="s">
        <v>83</v>
      </c>
      <c r="B38" s="149"/>
      <c r="C38" s="151">
        <v>4</v>
      </c>
      <c r="D38" s="151"/>
      <c r="E38" s="151"/>
      <c r="F38" s="151"/>
      <c r="G38" s="61">
        <v>4</v>
      </c>
      <c r="H38" s="61">
        <v>67</v>
      </c>
      <c r="I38" s="149"/>
      <c r="J38" s="151">
        <v>1</v>
      </c>
      <c r="K38" s="151"/>
      <c r="L38" s="151">
        <v>1</v>
      </c>
      <c r="M38" s="151"/>
      <c r="N38" s="61">
        <v>2</v>
      </c>
      <c r="O38" s="61">
        <v>33</v>
      </c>
      <c r="P38" s="149"/>
      <c r="Q38" s="61">
        <v>6</v>
      </c>
    </row>
    <row r="39" spans="1:17" ht="15.75">
      <c r="A39" s="104" t="s">
        <v>84</v>
      </c>
      <c r="B39" s="149"/>
      <c r="C39" s="151">
        <v>55</v>
      </c>
      <c r="D39" s="151">
        <v>1</v>
      </c>
      <c r="E39" s="151">
        <v>5</v>
      </c>
      <c r="F39" s="151"/>
      <c r="G39" s="61">
        <v>61</v>
      </c>
      <c r="H39" s="61">
        <v>98</v>
      </c>
      <c r="I39" s="149"/>
      <c r="J39" s="151">
        <v>1</v>
      </c>
      <c r="K39" s="151"/>
      <c r="L39" s="151"/>
      <c r="M39" s="151"/>
      <c r="N39" s="61">
        <v>1</v>
      </c>
      <c r="O39" s="61">
        <v>2</v>
      </c>
      <c r="P39" s="149"/>
      <c r="Q39" s="61">
        <v>62</v>
      </c>
    </row>
    <row r="40" spans="1:17" ht="15.75">
      <c r="A40" s="104" t="s">
        <v>85</v>
      </c>
      <c r="B40" s="149"/>
      <c r="C40" s="151">
        <v>5</v>
      </c>
      <c r="D40" s="151"/>
      <c r="E40" s="151">
        <v>8</v>
      </c>
      <c r="F40" s="151">
        <v>1</v>
      </c>
      <c r="G40" s="61">
        <v>14</v>
      </c>
      <c r="H40" s="61">
        <v>82</v>
      </c>
      <c r="I40" s="149"/>
      <c r="J40" s="151"/>
      <c r="K40" s="151"/>
      <c r="L40" s="151">
        <v>3</v>
      </c>
      <c r="M40" s="151"/>
      <c r="N40" s="61">
        <v>3</v>
      </c>
      <c r="O40" s="61">
        <v>18</v>
      </c>
      <c r="P40" s="149"/>
      <c r="Q40" s="61">
        <v>17</v>
      </c>
    </row>
    <row r="41" spans="1:17" ht="15.75">
      <c r="A41" s="104" t="s">
        <v>86</v>
      </c>
      <c r="B41" s="149"/>
      <c r="C41" s="151">
        <v>5</v>
      </c>
      <c r="D41" s="151">
        <v>1</v>
      </c>
      <c r="E41" s="151">
        <v>7</v>
      </c>
      <c r="F41" s="151"/>
      <c r="G41" s="61">
        <v>13</v>
      </c>
      <c r="H41" s="61">
        <v>30</v>
      </c>
      <c r="I41" s="149"/>
      <c r="J41" s="151">
        <v>13</v>
      </c>
      <c r="K41" s="151"/>
      <c r="L41" s="151">
        <v>17</v>
      </c>
      <c r="M41" s="151"/>
      <c r="N41" s="61">
        <v>30</v>
      </c>
      <c r="O41" s="61">
        <v>70</v>
      </c>
      <c r="P41" s="149"/>
      <c r="Q41" s="61">
        <v>43</v>
      </c>
    </row>
    <row r="42" spans="1:17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1:17" ht="15.75">
      <c r="A43" s="72" t="s">
        <v>193</v>
      </c>
      <c r="B43" s="55"/>
      <c r="C43" s="74">
        <v>1020</v>
      </c>
      <c r="D43" s="73">
        <v>101</v>
      </c>
      <c r="E43" s="74">
        <v>1081</v>
      </c>
      <c r="F43" s="73">
        <v>51</v>
      </c>
      <c r="G43" s="74">
        <v>2253</v>
      </c>
      <c r="H43" s="73">
        <v>81</v>
      </c>
      <c r="I43" s="148"/>
      <c r="J43" s="73">
        <v>220</v>
      </c>
      <c r="K43" s="73">
        <v>47</v>
      </c>
      <c r="L43" s="73">
        <v>233</v>
      </c>
      <c r="M43" s="73">
        <v>36</v>
      </c>
      <c r="N43" s="73">
        <v>536</v>
      </c>
      <c r="O43" s="73">
        <v>19</v>
      </c>
      <c r="P43" s="148"/>
      <c r="Q43" s="74">
        <v>2789</v>
      </c>
    </row>
    <row r="44" spans="1:17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</row>
    <row r="45" spans="1:17" ht="15.75">
      <c r="A45" s="104" t="s">
        <v>366</v>
      </c>
      <c r="B45" s="55"/>
      <c r="C45" s="151">
        <v>1</v>
      </c>
      <c r="D45" s="151"/>
      <c r="E45" s="151">
        <v>2</v>
      </c>
      <c r="F45" s="151"/>
      <c r="G45" s="61">
        <v>3</v>
      </c>
      <c r="H45" s="61">
        <v>25</v>
      </c>
      <c r="I45" s="55"/>
      <c r="J45" s="151">
        <v>6</v>
      </c>
      <c r="K45" s="151"/>
      <c r="L45" s="151">
        <v>3</v>
      </c>
      <c r="M45" s="151"/>
      <c r="N45" s="61">
        <v>9</v>
      </c>
      <c r="O45" s="61">
        <v>75</v>
      </c>
      <c r="P45" s="55"/>
      <c r="Q45" s="61">
        <v>12</v>
      </c>
    </row>
    <row r="46" spans="1:17" ht="15.75">
      <c r="A46" s="104" t="s">
        <v>183</v>
      </c>
      <c r="B46" s="55"/>
      <c r="C46" s="151">
        <v>4</v>
      </c>
      <c r="D46" s="151"/>
      <c r="E46" s="151">
        <v>15</v>
      </c>
      <c r="F46" s="151"/>
      <c r="G46" s="61">
        <v>19</v>
      </c>
      <c r="H46" s="61">
        <v>59</v>
      </c>
      <c r="I46" s="55"/>
      <c r="J46" s="151">
        <v>4</v>
      </c>
      <c r="K46" s="151"/>
      <c r="L46" s="151">
        <v>9</v>
      </c>
      <c r="M46" s="151"/>
      <c r="N46" s="61">
        <v>13</v>
      </c>
      <c r="O46" s="61">
        <v>41</v>
      </c>
      <c r="P46" s="55"/>
      <c r="Q46" s="61">
        <v>32</v>
      </c>
    </row>
    <row r="47" spans="1:17" ht="15.75">
      <c r="A47" s="104" t="s">
        <v>184</v>
      </c>
      <c r="B47" s="55"/>
      <c r="C47" s="151">
        <v>1</v>
      </c>
      <c r="D47" s="151"/>
      <c r="E47" s="151">
        <v>10</v>
      </c>
      <c r="F47" s="151"/>
      <c r="G47" s="61">
        <v>11</v>
      </c>
      <c r="H47" s="61">
        <v>46</v>
      </c>
      <c r="I47" s="55"/>
      <c r="J47" s="151">
        <v>4</v>
      </c>
      <c r="K47" s="151"/>
      <c r="L47" s="151">
        <v>9</v>
      </c>
      <c r="M47" s="151"/>
      <c r="N47" s="61">
        <v>13</v>
      </c>
      <c r="O47" s="61">
        <v>54</v>
      </c>
      <c r="P47" s="55"/>
      <c r="Q47" s="61">
        <v>24</v>
      </c>
    </row>
    <row r="48" spans="1:17" ht="15.75">
      <c r="A48" s="104" t="s">
        <v>185</v>
      </c>
      <c r="B48" s="55"/>
      <c r="C48" s="151"/>
      <c r="D48" s="151"/>
      <c r="E48" s="151">
        <v>2</v>
      </c>
      <c r="F48" s="151"/>
      <c r="G48" s="61">
        <v>2</v>
      </c>
      <c r="H48" s="61">
        <v>67</v>
      </c>
      <c r="I48" s="55"/>
      <c r="J48" s="151"/>
      <c r="K48" s="151"/>
      <c r="L48" s="151">
        <v>1</v>
      </c>
      <c r="M48" s="151"/>
      <c r="N48" s="61">
        <v>1</v>
      </c>
      <c r="O48" s="61">
        <v>33</v>
      </c>
      <c r="P48" s="55"/>
      <c r="Q48" s="61">
        <v>3</v>
      </c>
    </row>
    <row r="49" spans="1:17" ht="15.75">
      <c r="A49" s="104" t="s">
        <v>186</v>
      </c>
      <c r="B49" s="55"/>
      <c r="C49" s="151">
        <v>2</v>
      </c>
      <c r="D49" s="151"/>
      <c r="E49" s="151"/>
      <c r="F49" s="151"/>
      <c r="G49" s="61">
        <v>2</v>
      </c>
      <c r="H49" s="61">
        <v>50</v>
      </c>
      <c r="I49" s="55"/>
      <c r="J49" s="151"/>
      <c r="K49" s="151"/>
      <c r="L49" s="151">
        <v>2</v>
      </c>
      <c r="M49" s="151"/>
      <c r="N49" s="61">
        <v>2</v>
      </c>
      <c r="O49" s="61">
        <v>50</v>
      </c>
      <c r="P49" s="55"/>
      <c r="Q49" s="61">
        <v>4</v>
      </c>
    </row>
    <row r="50" spans="1:17" ht="15.75">
      <c r="A50" s="104" t="s">
        <v>187</v>
      </c>
      <c r="B50" s="55"/>
      <c r="C50" s="151">
        <v>2</v>
      </c>
      <c r="D50" s="151"/>
      <c r="E50" s="151">
        <v>1</v>
      </c>
      <c r="F50" s="151"/>
      <c r="G50" s="61">
        <v>3</v>
      </c>
      <c r="H50" s="61">
        <v>4</v>
      </c>
      <c r="I50" s="55"/>
      <c r="J50" s="151">
        <v>19</v>
      </c>
      <c r="K50" s="151"/>
      <c r="L50" s="151">
        <v>46</v>
      </c>
      <c r="M50" s="151"/>
      <c r="N50" s="61">
        <v>65</v>
      </c>
      <c r="O50" s="61">
        <v>96</v>
      </c>
      <c r="P50" s="55"/>
      <c r="Q50" s="61">
        <v>68</v>
      </c>
    </row>
    <row r="51" spans="1:17" ht="15.75">
      <c r="A51" s="104" t="s">
        <v>188</v>
      </c>
      <c r="B51" s="55"/>
      <c r="C51" s="151">
        <v>4</v>
      </c>
      <c r="D51" s="151"/>
      <c r="E51" s="151">
        <v>5</v>
      </c>
      <c r="F51" s="151"/>
      <c r="G51" s="61">
        <v>9</v>
      </c>
      <c r="H51" s="61">
        <v>31</v>
      </c>
      <c r="I51" s="55"/>
      <c r="J51" s="151">
        <v>8</v>
      </c>
      <c r="K51" s="151"/>
      <c r="L51" s="151">
        <v>12</v>
      </c>
      <c r="M51" s="151"/>
      <c r="N51" s="61">
        <v>20</v>
      </c>
      <c r="O51" s="61">
        <v>69</v>
      </c>
      <c r="P51" s="55"/>
      <c r="Q51" s="61">
        <v>29</v>
      </c>
    </row>
    <row r="52" spans="1:17" ht="15.75">
      <c r="A52" s="104" t="s">
        <v>189</v>
      </c>
      <c r="B52" s="55"/>
      <c r="C52" s="151">
        <v>6</v>
      </c>
      <c r="D52" s="151"/>
      <c r="E52" s="151">
        <v>12</v>
      </c>
      <c r="F52" s="151"/>
      <c r="G52" s="61">
        <v>18</v>
      </c>
      <c r="H52" s="61">
        <v>40</v>
      </c>
      <c r="I52" s="55"/>
      <c r="J52" s="151">
        <v>20</v>
      </c>
      <c r="K52" s="151"/>
      <c r="L52" s="151">
        <v>7</v>
      </c>
      <c r="M52" s="151"/>
      <c r="N52" s="61">
        <v>27</v>
      </c>
      <c r="O52" s="61">
        <v>60</v>
      </c>
      <c r="P52" s="55"/>
      <c r="Q52" s="61">
        <v>45</v>
      </c>
    </row>
    <row r="53" spans="1:17" ht="15.75">
      <c r="A53" s="104" t="s">
        <v>190</v>
      </c>
      <c r="B53" s="55"/>
      <c r="C53" s="151">
        <v>8</v>
      </c>
      <c r="D53" s="151"/>
      <c r="E53" s="151">
        <v>13</v>
      </c>
      <c r="F53" s="151"/>
      <c r="G53" s="61">
        <v>21</v>
      </c>
      <c r="H53" s="61">
        <v>48</v>
      </c>
      <c r="I53" s="55"/>
      <c r="J53" s="151">
        <v>15</v>
      </c>
      <c r="K53" s="151"/>
      <c r="L53" s="151">
        <v>8</v>
      </c>
      <c r="M53" s="151"/>
      <c r="N53" s="61">
        <v>23</v>
      </c>
      <c r="O53" s="61">
        <v>52</v>
      </c>
      <c r="P53" s="55"/>
      <c r="Q53" s="61">
        <v>44</v>
      </c>
    </row>
    <row r="54" spans="1:17" ht="15.75">
      <c r="A54" s="104" t="s">
        <v>182</v>
      </c>
      <c r="B54" s="55"/>
      <c r="C54" s="151">
        <v>5</v>
      </c>
      <c r="D54" s="151"/>
      <c r="E54" s="151">
        <v>21</v>
      </c>
      <c r="F54" s="151"/>
      <c r="G54" s="61">
        <v>26</v>
      </c>
      <c r="H54" s="61">
        <v>46</v>
      </c>
      <c r="I54" s="55"/>
      <c r="J54" s="151">
        <v>14</v>
      </c>
      <c r="K54" s="151"/>
      <c r="L54" s="151">
        <v>16</v>
      </c>
      <c r="M54" s="151"/>
      <c r="N54" s="61">
        <v>30</v>
      </c>
      <c r="O54" s="61">
        <v>54</v>
      </c>
      <c r="P54" s="55"/>
      <c r="Q54" s="61">
        <v>56</v>
      </c>
    </row>
    <row r="55" spans="1:17" ht="15.75">
      <c r="A55" s="104" t="s">
        <v>181</v>
      </c>
      <c r="B55" s="55"/>
      <c r="C55" s="151"/>
      <c r="D55" s="151">
        <v>2</v>
      </c>
      <c r="E55" s="151"/>
      <c r="F55" s="151">
        <v>6</v>
      </c>
      <c r="G55" s="61">
        <v>8</v>
      </c>
      <c r="H55" s="61">
        <v>28</v>
      </c>
      <c r="I55" s="55"/>
      <c r="J55" s="151"/>
      <c r="K55" s="151">
        <v>9</v>
      </c>
      <c r="L55" s="151"/>
      <c r="M55" s="151">
        <v>12</v>
      </c>
      <c r="N55" s="61">
        <v>21</v>
      </c>
      <c r="O55" s="61">
        <v>72</v>
      </c>
      <c r="P55" s="55"/>
      <c r="Q55" s="61">
        <v>29</v>
      </c>
    </row>
    <row r="56" spans="1:17" ht="15.75">
      <c r="A56" s="104" t="s">
        <v>180</v>
      </c>
      <c r="B56" s="55"/>
      <c r="C56" s="151">
        <v>1</v>
      </c>
      <c r="D56" s="151"/>
      <c r="E56" s="151">
        <v>8</v>
      </c>
      <c r="F56" s="151"/>
      <c r="G56" s="61">
        <v>9</v>
      </c>
      <c r="H56" s="61">
        <v>21</v>
      </c>
      <c r="I56" s="55"/>
      <c r="J56" s="151">
        <v>14</v>
      </c>
      <c r="K56" s="151"/>
      <c r="L56" s="151">
        <v>20</v>
      </c>
      <c r="M56" s="151"/>
      <c r="N56" s="61">
        <v>34</v>
      </c>
      <c r="O56" s="61">
        <v>79</v>
      </c>
      <c r="P56" s="55"/>
      <c r="Q56" s="61">
        <v>43</v>
      </c>
    </row>
    <row r="57" spans="1:17" ht="15.75">
      <c r="A57" s="104" t="s">
        <v>179</v>
      </c>
      <c r="B57" s="55"/>
      <c r="C57" s="151">
        <v>1</v>
      </c>
      <c r="D57" s="151"/>
      <c r="E57" s="151">
        <v>14</v>
      </c>
      <c r="F57" s="151"/>
      <c r="G57" s="61">
        <v>15</v>
      </c>
      <c r="H57" s="61">
        <v>19</v>
      </c>
      <c r="I57" s="55"/>
      <c r="J57" s="151">
        <v>21</v>
      </c>
      <c r="K57" s="151"/>
      <c r="L57" s="151">
        <v>44</v>
      </c>
      <c r="M57" s="151"/>
      <c r="N57" s="61">
        <v>65</v>
      </c>
      <c r="O57" s="61">
        <v>81</v>
      </c>
      <c r="P57" s="55"/>
      <c r="Q57" s="61">
        <v>80</v>
      </c>
    </row>
    <row r="58" spans="1:17" ht="15.75">
      <c r="A58" s="104" t="s">
        <v>191</v>
      </c>
      <c r="B58" s="55"/>
      <c r="C58" s="151">
        <v>1</v>
      </c>
      <c r="D58" s="151"/>
      <c r="E58" s="151"/>
      <c r="F58" s="151"/>
      <c r="G58" s="61">
        <v>1</v>
      </c>
      <c r="H58" s="61">
        <v>25</v>
      </c>
      <c r="I58" s="55"/>
      <c r="J58" s="151">
        <v>1</v>
      </c>
      <c r="K58" s="151"/>
      <c r="L58" s="151">
        <v>2</v>
      </c>
      <c r="M58" s="151"/>
      <c r="N58" s="61">
        <v>3</v>
      </c>
      <c r="O58" s="61">
        <v>75</v>
      </c>
      <c r="P58" s="55"/>
      <c r="Q58" s="61">
        <v>4</v>
      </c>
    </row>
    <row r="59" spans="1:17" ht="8.1" customHeight="1">
      <c r="A59" s="141"/>
      <c r="B59" s="55"/>
      <c r="C59" s="153"/>
      <c r="D59" s="153"/>
      <c r="E59" s="153"/>
      <c r="F59" s="153"/>
      <c r="G59" s="160"/>
      <c r="H59" s="160"/>
      <c r="I59" s="55"/>
      <c r="J59" s="153"/>
      <c r="K59" s="153"/>
      <c r="L59" s="153"/>
      <c r="M59" s="153"/>
      <c r="N59" s="160"/>
      <c r="O59" s="160"/>
      <c r="P59" s="55"/>
      <c r="Q59" s="160"/>
    </row>
    <row r="60" spans="1:17" ht="15.75">
      <c r="A60" s="182" t="s">
        <v>193</v>
      </c>
      <c r="B60" s="55"/>
      <c r="C60" s="170">
        <v>36</v>
      </c>
      <c r="D60" s="170">
        <v>2</v>
      </c>
      <c r="E60" s="170">
        <v>103</v>
      </c>
      <c r="F60" s="170">
        <v>6</v>
      </c>
      <c r="G60" s="170">
        <v>147</v>
      </c>
      <c r="H60" s="170">
        <f>G60*100/Q60</f>
        <v>31.078224101479915</v>
      </c>
      <c r="I60" s="55"/>
      <c r="J60" s="170">
        <v>126</v>
      </c>
      <c r="K60" s="170">
        <v>9</v>
      </c>
      <c r="L60" s="170">
        <v>179</v>
      </c>
      <c r="M60" s="170">
        <v>12</v>
      </c>
      <c r="N60" s="170">
        <v>326</v>
      </c>
      <c r="O60" s="170">
        <f>N60*100/Q60</f>
        <v>68.921775898520082</v>
      </c>
      <c r="P60" s="55"/>
      <c r="Q60" s="157">
        <v>473</v>
      </c>
    </row>
    <row r="61" spans="1:17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</row>
    <row r="62" spans="1:17" ht="15.75">
      <c r="A62" s="72" t="s">
        <v>90</v>
      </c>
      <c r="B62" s="148"/>
      <c r="C62" s="74">
        <v>1056</v>
      </c>
      <c r="D62" s="73">
        <v>103</v>
      </c>
      <c r="E62" s="74">
        <v>1184</v>
      </c>
      <c r="F62" s="73">
        <v>57</v>
      </c>
      <c r="G62" s="74">
        <v>2400</v>
      </c>
      <c r="H62" s="73">
        <v>74</v>
      </c>
      <c r="I62" s="148"/>
      <c r="J62" s="73">
        <v>346</v>
      </c>
      <c r="K62" s="73">
        <v>56</v>
      </c>
      <c r="L62" s="73">
        <v>412</v>
      </c>
      <c r="M62" s="73">
        <v>48</v>
      </c>
      <c r="N62" s="73">
        <v>862</v>
      </c>
      <c r="O62" s="73">
        <v>26</v>
      </c>
      <c r="P62" s="148"/>
      <c r="Q62" s="74">
        <v>3262</v>
      </c>
    </row>
    <row r="63" spans="1:17">
      <c r="A63" s="55"/>
    </row>
    <row r="64" spans="1:17" ht="14.1" customHeight="1">
      <c r="A64" s="162" t="s">
        <v>276</v>
      </c>
    </row>
    <row r="65" spans="1:1" ht="14.1" customHeight="1">
      <c r="A65" s="162" t="s">
        <v>515</v>
      </c>
    </row>
    <row r="66" spans="1:1" ht="14.1" customHeight="1">
      <c r="A66" s="162" t="s">
        <v>265</v>
      </c>
    </row>
    <row r="67" spans="1:1" ht="14.1" customHeight="1">
      <c r="A67" s="162" t="s">
        <v>266</v>
      </c>
    </row>
  </sheetData>
  <mergeCells count="16">
    <mergeCell ref="A2:Q2"/>
    <mergeCell ref="A6:A8"/>
    <mergeCell ref="B6:B8"/>
    <mergeCell ref="C6:H6"/>
    <mergeCell ref="J6:O6"/>
    <mergeCell ref="P6:P8"/>
    <mergeCell ref="Q6:Q8"/>
    <mergeCell ref="C7:D7"/>
    <mergeCell ref="E7:F7"/>
    <mergeCell ref="G7:G8"/>
    <mergeCell ref="H7:H8"/>
    <mergeCell ref="J7:K7"/>
    <mergeCell ref="L7:M7"/>
    <mergeCell ref="N7:N8"/>
    <mergeCell ref="O7:O8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1E071-3C0C-4836-9A51-47813BCEA3BB}">
  <dimension ref="A1:M97"/>
  <sheetViews>
    <sheetView view="pageBreakPreview" zoomScaleNormal="100" zoomScaleSheetLayoutView="100" workbookViewId="0">
      <selection activeCell="Q84" sqref="Q8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01" t="s">
        <v>517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>
      <c r="A5" s="78" t="s">
        <v>368</v>
      </c>
      <c r="B5" s="78" t="s">
        <v>90</v>
      </c>
    </row>
    <row r="6" spans="1:13" ht="5.0999999999999996" customHeight="1">
      <c r="A6" s="78" t="s">
        <v>56</v>
      </c>
      <c r="B6" s="78">
        <v>438</v>
      </c>
    </row>
    <row r="7" spans="1:13" ht="5.0999999999999996" customHeight="1">
      <c r="A7" s="78" t="s">
        <v>61</v>
      </c>
      <c r="B7" s="78">
        <v>398</v>
      </c>
    </row>
    <row r="8" spans="1:13" ht="5.0999999999999996" customHeight="1">
      <c r="A8" s="78" t="s">
        <v>63</v>
      </c>
      <c r="B8" s="78">
        <v>278</v>
      </c>
    </row>
    <row r="9" spans="1:13" ht="5.0999999999999996" customHeight="1">
      <c r="A9" s="78" t="s">
        <v>73</v>
      </c>
      <c r="B9" s="78">
        <v>199</v>
      </c>
    </row>
    <row r="10" spans="1:13" ht="5.0999999999999996" customHeight="1">
      <c r="A10" s="78" t="s">
        <v>69</v>
      </c>
      <c r="B10" s="78">
        <v>192</v>
      </c>
    </row>
    <row r="11" spans="1:13" ht="5.0999999999999996" customHeight="1">
      <c r="A11" s="78" t="s">
        <v>62</v>
      </c>
      <c r="B11" s="78">
        <v>162</v>
      </c>
      <c r="J11" s="500" t="s">
        <v>267</v>
      </c>
      <c r="K11" s="499">
        <v>3262</v>
      </c>
    </row>
    <row r="12" spans="1:13" ht="5.0999999999999996" customHeight="1">
      <c r="A12" s="78" t="s">
        <v>80</v>
      </c>
      <c r="B12" s="78">
        <v>121</v>
      </c>
      <c r="J12" s="500"/>
      <c r="K12" s="499"/>
    </row>
    <row r="13" spans="1:13" ht="5.0999999999999996" customHeight="1">
      <c r="A13" s="78" t="s">
        <v>68</v>
      </c>
      <c r="B13" s="78">
        <v>118</v>
      </c>
      <c r="J13" s="500"/>
      <c r="K13" s="499"/>
    </row>
    <row r="14" spans="1:13" ht="5.0999999999999996" customHeight="1">
      <c r="A14" s="78" t="s">
        <v>77</v>
      </c>
      <c r="B14" s="78">
        <v>110</v>
      </c>
    </row>
    <row r="15" spans="1:13" ht="5.0999999999999996" customHeight="1">
      <c r="A15" s="78" t="s">
        <v>82</v>
      </c>
      <c r="B15" s="78">
        <v>105</v>
      </c>
    </row>
    <row r="16" spans="1:13" ht="5.0999999999999996" customHeight="1">
      <c r="A16" s="78" t="s">
        <v>179</v>
      </c>
      <c r="B16" s="78">
        <v>80</v>
      </c>
    </row>
    <row r="17" spans="1:2" ht="5.0999999999999996" customHeight="1">
      <c r="A17" s="78" t="s">
        <v>59</v>
      </c>
      <c r="B17" s="78">
        <v>76</v>
      </c>
    </row>
    <row r="18" spans="1:2" ht="5.0999999999999996" customHeight="1">
      <c r="A18" s="78" t="s">
        <v>187</v>
      </c>
      <c r="B18" s="78">
        <v>68</v>
      </c>
    </row>
    <row r="19" spans="1:2" ht="5.0999999999999996" customHeight="1">
      <c r="A19" s="78" t="s">
        <v>70</v>
      </c>
      <c r="B19" s="78">
        <v>64</v>
      </c>
    </row>
    <row r="20" spans="1:2" ht="5.0999999999999996" customHeight="1">
      <c r="A20" s="78" t="s">
        <v>84</v>
      </c>
      <c r="B20" s="78">
        <v>62</v>
      </c>
    </row>
    <row r="21" spans="1:2" ht="5.0999999999999996" customHeight="1">
      <c r="A21" s="78" t="s">
        <v>182</v>
      </c>
      <c r="B21" s="78">
        <v>56</v>
      </c>
    </row>
    <row r="22" spans="1:2" ht="5.0999999999999996" customHeight="1">
      <c r="A22" s="78" t="s">
        <v>81</v>
      </c>
      <c r="B22" s="78">
        <v>47</v>
      </c>
    </row>
    <row r="23" spans="1:2" ht="5.0999999999999996" customHeight="1">
      <c r="A23" s="78" t="s">
        <v>189</v>
      </c>
      <c r="B23" s="78">
        <v>45</v>
      </c>
    </row>
    <row r="24" spans="1:2" ht="5.0999999999999996" customHeight="1">
      <c r="A24" s="78" t="s">
        <v>190</v>
      </c>
      <c r="B24" s="78">
        <v>44</v>
      </c>
    </row>
    <row r="25" spans="1:2" ht="5.0999999999999996" customHeight="1">
      <c r="A25" s="78" t="s">
        <v>180</v>
      </c>
      <c r="B25" s="78">
        <v>43</v>
      </c>
    </row>
    <row r="26" spans="1:2" ht="5.0999999999999996" customHeight="1">
      <c r="A26" s="78" t="s">
        <v>86</v>
      </c>
      <c r="B26" s="78">
        <v>43</v>
      </c>
    </row>
    <row r="27" spans="1:2" ht="5.0999999999999996" customHeight="1">
      <c r="A27" s="78" t="s">
        <v>76</v>
      </c>
      <c r="B27" s="78">
        <v>41</v>
      </c>
    </row>
    <row r="28" spans="1:2" ht="5.0999999999999996" customHeight="1">
      <c r="A28" s="78" t="s">
        <v>65</v>
      </c>
      <c r="B28" s="78">
        <v>39</v>
      </c>
    </row>
    <row r="29" spans="1:2" ht="5.0999999999999996" customHeight="1">
      <c r="A29" s="78" t="s">
        <v>75</v>
      </c>
      <c r="B29" s="78">
        <v>35</v>
      </c>
    </row>
    <row r="30" spans="1:2" ht="5.0999999999999996" customHeight="1">
      <c r="A30" s="78" t="s">
        <v>183</v>
      </c>
      <c r="B30" s="78">
        <v>32</v>
      </c>
    </row>
    <row r="31" spans="1:2" ht="5.0999999999999996" customHeight="1">
      <c r="A31" s="78" t="s">
        <v>55</v>
      </c>
      <c r="B31" s="78">
        <v>29</v>
      </c>
    </row>
    <row r="32" spans="1:2" ht="5.0999999999999996" customHeight="1">
      <c r="A32" s="78" t="s">
        <v>188</v>
      </c>
      <c r="B32" s="78">
        <v>29</v>
      </c>
    </row>
    <row r="33" spans="1:2" ht="5.0999999999999996" customHeight="1">
      <c r="A33" s="78" t="s">
        <v>66</v>
      </c>
      <c r="B33" s="78">
        <v>29</v>
      </c>
    </row>
    <row r="34" spans="1:2" ht="5.0999999999999996" customHeight="1">
      <c r="A34" s="78" t="s">
        <v>181</v>
      </c>
      <c r="B34" s="78">
        <v>29</v>
      </c>
    </row>
    <row r="35" spans="1:2" ht="5.0999999999999996" customHeight="1">
      <c r="A35" s="78" t="s">
        <v>67</v>
      </c>
      <c r="B35" s="78">
        <v>28</v>
      </c>
    </row>
    <row r="36" spans="1:2" ht="5.0999999999999996" customHeight="1">
      <c r="A36" s="78" t="s">
        <v>184</v>
      </c>
      <c r="B36" s="78">
        <v>24</v>
      </c>
    </row>
    <row r="37" spans="1:2" ht="5.0999999999999996" customHeight="1">
      <c r="A37" s="78" t="s">
        <v>78</v>
      </c>
      <c r="B37" s="78">
        <v>24</v>
      </c>
    </row>
    <row r="38" spans="1:2" ht="5.0999999999999996" customHeight="1">
      <c r="A38" s="78" t="s">
        <v>64</v>
      </c>
      <c r="B38" s="78">
        <v>22</v>
      </c>
    </row>
    <row r="39" spans="1:2" ht="5.0999999999999996" customHeight="1">
      <c r="A39" s="78" t="s">
        <v>60</v>
      </c>
      <c r="B39" s="78">
        <v>19</v>
      </c>
    </row>
    <row r="40" spans="1:2" ht="5.0999999999999996" customHeight="1">
      <c r="A40" s="78" t="s">
        <v>79</v>
      </c>
      <c r="B40" s="78">
        <v>19</v>
      </c>
    </row>
    <row r="41" spans="1:2" ht="5.0999999999999996" customHeight="1">
      <c r="A41" s="78" t="s">
        <v>74</v>
      </c>
      <c r="B41" s="78">
        <v>18</v>
      </c>
    </row>
    <row r="42" spans="1:2" ht="5.0999999999999996" customHeight="1">
      <c r="A42" s="78" t="s">
        <v>85</v>
      </c>
      <c r="B42" s="78">
        <v>17</v>
      </c>
    </row>
    <row r="43" spans="1:2" ht="5.0999999999999996" customHeight="1">
      <c r="A43" s="78" t="s">
        <v>71</v>
      </c>
      <c r="B43" s="78">
        <v>14</v>
      </c>
    </row>
    <row r="44" spans="1:2" ht="5.0999999999999996" customHeight="1">
      <c r="A44" s="78" t="s">
        <v>57</v>
      </c>
      <c r="B44" s="78">
        <v>13</v>
      </c>
    </row>
    <row r="45" spans="1:2" ht="5.0999999999999996" customHeight="1">
      <c r="A45" s="78" t="s">
        <v>366</v>
      </c>
      <c r="B45" s="78">
        <v>12</v>
      </c>
    </row>
    <row r="46" spans="1:2" ht="5.0999999999999996" customHeight="1">
      <c r="A46" s="78" t="s">
        <v>58</v>
      </c>
      <c r="B46" s="78">
        <v>12</v>
      </c>
    </row>
    <row r="47" spans="1:2" ht="5.0999999999999996" customHeight="1">
      <c r="A47" s="78" t="s">
        <v>72</v>
      </c>
      <c r="B47" s="78">
        <v>11</v>
      </c>
    </row>
    <row r="48" spans="1:2" ht="5.0999999999999996" customHeight="1">
      <c r="A48" s="78" t="s">
        <v>83</v>
      </c>
      <c r="B48" s="78">
        <v>6</v>
      </c>
    </row>
    <row r="49" spans="1:2" ht="5.0999999999999996" customHeight="1">
      <c r="A49" s="78" t="s">
        <v>191</v>
      </c>
      <c r="B49" s="78">
        <v>4</v>
      </c>
    </row>
    <row r="50" spans="1:2" ht="5.0999999999999996" customHeight="1">
      <c r="A50" s="78" t="s">
        <v>186</v>
      </c>
      <c r="B50" s="78">
        <v>4</v>
      </c>
    </row>
    <row r="51" spans="1:2" ht="5.0999999999999996" customHeight="1">
      <c r="A51" s="78" t="s">
        <v>185</v>
      </c>
      <c r="B51" s="78">
        <v>3</v>
      </c>
    </row>
    <row r="52" spans="1:2" ht="5.0999999999999996" customHeight="1">
      <c r="A52" s="78" t="s">
        <v>274</v>
      </c>
      <c r="B52" s="78"/>
    </row>
    <row r="53" spans="1:2" ht="5.0999999999999996" customHeight="1">
      <c r="A53" s="78" t="s">
        <v>90</v>
      </c>
      <c r="B53" s="78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2" t="s">
        <v>276</v>
      </c>
    </row>
    <row r="96" spans="1:1" ht="8.1" customHeight="1">
      <c r="A96" s="102" t="s">
        <v>265</v>
      </c>
    </row>
    <row r="97" spans="1:1" ht="8.1" customHeight="1">
      <c r="A97" s="102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C938B-9EB8-4603-88D2-B918E75377C8}">
  <dimension ref="A1:BL69"/>
  <sheetViews>
    <sheetView view="pageBreakPreview" topLeftCell="A2" zoomScale="40" zoomScaleNormal="100" zoomScaleSheetLayoutView="40" workbookViewId="0">
      <selection activeCell="BS7" sqref="BS7"/>
    </sheetView>
  </sheetViews>
  <sheetFormatPr baseColWidth="10" defaultRowHeight="15"/>
  <cols>
    <col min="1" max="1" width="60.7109375" style="54" customWidth="1"/>
    <col min="2" max="2" width="1.7109375" style="54" customWidth="1"/>
    <col min="3" max="61" width="7.28515625" style="54" customWidth="1"/>
    <col min="62" max="62" width="1.7109375" style="54" customWidth="1"/>
    <col min="63" max="63" width="11.42578125" style="54" customWidth="1"/>
    <col min="64" max="16384" width="11.42578125" style="54"/>
  </cols>
  <sheetData>
    <row r="1" spans="1:64">
      <c r="A1" s="53" t="s">
        <v>53</v>
      </c>
    </row>
    <row r="2" spans="1:64" ht="38.1" customHeight="1">
      <c r="A2" s="497" t="s">
        <v>192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</row>
    <row r="3" spans="1:64" ht="38.1" customHeight="1">
      <c r="A3" s="497" t="str">
        <f>UPPER(CONCATENATE("Julio 2023"))</f>
        <v>JULIO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</row>
    <row r="4" spans="1:64">
      <c r="A4" s="55"/>
    </row>
    <row r="5" spans="1:64" ht="24.95" customHeight="1">
      <c r="A5" s="496" t="s">
        <v>200</v>
      </c>
      <c r="B5" s="56"/>
      <c r="C5" s="496" t="s">
        <v>89</v>
      </c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6"/>
      <c r="Y5" s="496"/>
      <c r="Z5" s="496"/>
      <c r="AA5" s="496"/>
      <c r="AB5" s="496"/>
      <c r="AC5" s="496"/>
      <c r="AD5" s="496"/>
      <c r="AE5" s="496"/>
      <c r="AF5" s="496"/>
      <c r="AG5" s="496"/>
      <c r="AH5" s="496"/>
      <c r="AI5" s="496"/>
      <c r="AJ5" s="496"/>
      <c r="AK5" s="496"/>
      <c r="AL5" s="496"/>
      <c r="AM5" s="496"/>
      <c r="AN5" s="496"/>
      <c r="AO5" s="496"/>
      <c r="AP5" s="496"/>
      <c r="AQ5" s="496"/>
      <c r="AR5" s="496"/>
      <c r="AS5" s="496"/>
      <c r="AT5" s="496"/>
      <c r="AU5" s="496"/>
      <c r="AV5" s="496"/>
      <c r="AW5" s="496"/>
      <c r="AX5" s="496"/>
      <c r="AY5" s="496"/>
      <c r="AZ5" s="496"/>
      <c r="BA5" s="496"/>
      <c r="BB5" s="496"/>
      <c r="BC5" s="496"/>
      <c r="BD5" s="496"/>
      <c r="BE5" s="496"/>
      <c r="BF5" s="496"/>
      <c r="BG5" s="496"/>
      <c r="BH5" s="496"/>
      <c r="BI5" s="496"/>
      <c r="BJ5" s="55"/>
      <c r="BK5" s="496" t="s">
        <v>90</v>
      </c>
    </row>
    <row r="6" spans="1:64" ht="230.1" customHeight="1">
      <c r="A6" s="496"/>
      <c r="B6" s="56"/>
      <c r="C6" s="201" t="s">
        <v>91</v>
      </c>
      <c r="D6" s="201" t="s">
        <v>92</v>
      </c>
      <c r="E6" s="201" t="s">
        <v>93</v>
      </c>
      <c r="F6" s="201" t="s">
        <v>94</v>
      </c>
      <c r="G6" s="201" t="s">
        <v>95</v>
      </c>
      <c r="H6" s="201" t="s">
        <v>96</v>
      </c>
      <c r="I6" s="201" t="s">
        <v>97</v>
      </c>
      <c r="J6" s="201" t="s">
        <v>92</v>
      </c>
      <c r="K6" s="201" t="s">
        <v>98</v>
      </c>
      <c r="L6" s="201" t="s">
        <v>99</v>
      </c>
      <c r="M6" s="201" t="s">
        <v>100</v>
      </c>
      <c r="N6" s="201" t="s">
        <v>93</v>
      </c>
      <c r="O6" s="201" t="s">
        <v>101</v>
      </c>
      <c r="P6" s="201" t="s">
        <v>102</v>
      </c>
      <c r="Q6" s="201" t="s">
        <v>93</v>
      </c>
      <c r="R6" s="201" t="s">
        <v>103</v>
      </c>
      <c r="S6" s="201" t="s">
        <v>93</v>
      </c>
      <c r="T6" s="201" t="s">
        <v>92</v>
      </c>
      <c r="U6" s="201" t="s">
        <v>104</v>
      </c>
      <c r="V6" s="201" t="s">
        <v>105</v>
      </c>
      <c r="W6" s="201" t="s">
        <v>98</v>
      </c>
      <c r="X6" s="201" t="s">
        <v>98</v>
      </c>
      <c r="Y6" s="201" t="s">
        <v>92</v>
      </c>
      <c r="Z6" s="201" t="s">
        <v>106</v>
      </c>
      <c r="AA6" s="201" t="s">
        <v>201</v>
      </c>
      <c r="AB6" s="201" t="s">
        <v>107</v>
      </c>
      <c r="AC6" s="201" t="s">
        <v>108</v>
      </c>
      <c r="AD6" s="201" t="s">
        <v>202</v>
      </c>
      <c r="AE6" s="201" t="s">
        <v>93</v>
      </c>
      <c r="AF6" s="201" t="s">
        <v>93</v>
      </c>
      <c r="AG6" s="201" t="s">
        <v>109</v>
      </c>
      <c r="AH6" s="201" t="s">
        <v>92</v>
      </c>
      <c r="AI6" s="201" t="s">
        <v>556</v>
      </c>
      <c r="AJ6" s="201" t="s">
        <v>201</v>
      </c>
      <c r="AK6" s="201" t="s">
        <v>203</v>
      </c>
      <c r="AL6" s="201" t="s">
        <v>98</v>
      </c>
      <c r="AM6" s="201" t="s">
        <v>110</v>
      </c>
      <c r="AN6" s="201" t="s">
        <v>111</v>
      </c>
      <c r="AO6" s="201" t="s">
        <v>101</v>
      </c>
      <c r="AP6" s="201" t="s">
        <v>112</v>
      </c>
      <c r="AQ6" s="201" t="s">
        <v>113</v>
      </c>
      <c r="AR6" s="201" t="s">
        <v>114</v>
      </c>
      <c r="AS6" s="201" t="s">
        <v>115</v>
      </c>
      <c r="AT6" s="201" t="s">
        <v>111</v>
      </c>
      <c r="AU6" s="201" t="s">
        <v>93</v>
      </c>
      <c r="AV6" s="201" t="s">
        <v>116</v>
      </c>
      <c r="AW6" s="201" t="s">
        <v>113</v>
      </c>
      <c r="AX6" s="201" t="s">
        <v>117</v>
      </c>
      <c r="AY6" s="201" t="s">
        <v>118</v>
      </c>
      <c r="AZ6" s="201" t="s">
        <v>92</v>
      </c>
      <c r="BA6" s="201" t="s">
        <v>119</v>
      </c>
      <c r="BB6" s="201" t="s">
        <v>93</v>
      </c>
      <c r="BC6" s="201" t="s">
        <v>120</v>
      </c>
      <c r="BD6" s="201" t="s">
        <v>92</v>
      </c>
      <c r="BE6" s="201" t="s">
        <v>111</v>
      </c>
      <c r="BF6" s="201" t="s">
        <v>95</v>
      </c>
      <c r="BG6" s="201" t="s">
        <v>121</v>
      </c>
      <c r="BH6" s="498" t="s">
        <v>178</v>
      </c>
      <c r="BI6" s="498" t="s">
        <v>204</v>
      </c>
      <c r="BJ6" s="55"/>
      <c r="BK6" s="496"/>
    </row>
    <row r="7" spans="1:64" ht="212.1" customHeight="1">
      <c r="A7" s="496"/>
      <c r="B7" s="56"/>
      <c r="C7" s="202" t="s">
        <v>122</v>
      </c>
      <c r="D7" s="202" t="s">
        <v>123</v>
      </c>
      <c r="E7" s="202" t="s">
        <v>124</v>
      </c>
      <c r="F7" s="202" t="s">
        <v>125</v>
      </c>
      <c r="G7" s="202" t="s">
        <v>126</v>
      </c>
      <c r="H7" s="202" t="s">
        <v>127</v>
      </c>
      <c r="I7" s="202" t="s">
        <v>128</v>
      </c>
      <c r="J7" s="202" t="s">
        <v>129</v>
      </c>
      <c r="K7" s="202" t="s">
        <v>130</v>
      </c>
      <c r="L7" s="202" t="s">
        <v>131</v>
      </c>
      <c r="M7" s="202" t="s">
        <v>132</v>
      </c>
      <c r="N7" s="202" t="s">
        <v>133</v>
      </c>
      <c r="O7" s="202" t="s">
        <v>134</v>
      </c>
      <c r="P7" s="202" t="s">
        <v>135</v>
      </c>
      <c r="Q7" s="202" t="s">
        <v>136</v>
      </c>
      <c r="R7" s="202" t="s">
        <v>137</v>
      </c>
      <c r="S7" s="202" t="s">
        <v>138</v>
      </c>
      <c r="T7" s="202" t="s">
        <v>139</v>
      </c>
      <c r="U7" s="202" t="s">
        <v>140</v>
      </c>
      <c r="V7" s="202" t="s">
        <v>141</v>
      </c>
      <c r="W7" s="202" t="s">
        <v>142</v>
      </c>
      <c r="X7" s="202" t="s">
        <v>143</v>
      </c>
      <c r="Y7" s="202" t="s">
        <v>144</v>
      </c>
      <c r="Z7" s="202" t="s">
        <v>145</v>
      </c>
      <c r="AA7" s="202" t="s">
        <v>146</v>
      </c>
      <c r="AB7" s="202" t="s">
        <v>147</v>
      </c>
      <c r="AC7" s="202" t="s">
        <v>54</v>
      </c>
      <c r="AD7" s="202" t="s">
        <v>148</v>
      </c>
      <c r="AE7" s="202" t="s">
        <v>149</v>
      </c>
      <c r="AF7" s="202" t="s">
        <v>150</v>
      </c>
      <c r="AG7" s="202" t="s">
        <v>151</v>
      </c>
      <c r="AH7" s="202" t="s">
        <v>152</v>
      </c>
      <c r="AI7" s="202" t="s">
        <v>153</v>
      </c>
      <c r="AJ7" s="202" t="s">
        <v>154</v>
      </c>
      <c r="AK7" s="202" t="s">
        <v>155</v>
      </c>
      <c r="AL7" s="202" t="s">
        <v>156</v>
      </c>
      <c r="AM7" s="202" t="s">
        <v>157</v>
      </c>
      <c r="AN7" s="202" t="s">
        <v>158</v>
      </c>
      <c r="AO7" s="202" t="s">
        <v>159</v>
      </c>
      <c r="AP7" s="202" t="s">
        <v>160</v>
      </c>
      <c r="AQ7" s="202" t="s">
        <v>161</v>
      </c>
      <c r="AR7" s="202" t="s">
        <v>162</v>
      </c>
      <c r="AS7" s="202" t="s">
        <v>163</v>
      </c>
      <c r="AT7" s="202" t="s">
        <v>164</v>
      </c>
      <c r="AU7" s="202" t="s">
        <v>165</v>
      </c>
      <c r="AV7" s="202" t="s">
        <v>166</v>
      </c>
      <c r="AW7" s="202" t="s">
        <v>167</v>
      </c>
      <c r="AX7" s="202" t="s">
        <v>168</v>
      </c>
      <c r="AY7" s="202" t="s">
        <v>169</v>
      </c>
      <c r="AZ7" s="202" t="s">
        <v>170</v>
      </c>
      <c r="BA7" s="202" t="s">
        <v>171</v>
      </c>
      <c r="BB7" s="202" t="s">
        <v>172</v>
      </c>
      <c r="BC7" s="202" t="s">
        <v>173</v>
      </c>
      <c r="BD7" s="202" t="s">
        <v>174</v>
      </c>
      <c r="BE7" s="202" t="s">
        <v>175</v>
      </c>
      <c r="BF7" s="202" t="s">
        <v>176</v>
      </c>
      <c r="BG7" s="202" t="s">
        <v>177</v>
      </c>
      <c r="BH7" s="498"/>
      <c r="BI7" s="498"/>
      <c r="BJ7" s="55"/>
      <c r="BK7" s="496"/>
    </row>
    <row r="8" spans="1:64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</row>
    <row r="9" spans="1:64" ht="24.95" customHeight="1">
      <c r="A9" s="150" t="s">
        <v>55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>
        <v>1</v>
      </c>
      <c r="AE9" s="58"/>
      <c r="AF9" s="58">
        <v>1</v>
      </c>
      <c r="AG9" s="58">
        <v>2</v>
      </c>
      <c r="AH9" s="58"/>
      <c r="AI9" s="58">
        <v>1</v>
      </c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>
        <v>1</v>
      </c>
      <c r="AY9" s="58"/>
      <c r="AZ9" s="58"/>
      <c r="BA9" s="58"/>
      <c r="BB9" s="58"/>
      <c r="BC9" s="58"/>
      <c r="BD9" s="58">
        <v>2</v>
      </c>
      <c r="BE9" s="58"/>
      <c r="BF9" s="58"/>
      <c r="BG9" s="58"/>
      <c r="BH9" s="58"/>
      <c r="BI9" s="58"/>
      <c r="BJ9" s="55"/>
      <c r="BK9" s="59">
        <v>8</v>
      </c>
    </row>
    <row r="10" spans="1:64" ht="24.95" customHeight="1">
      <c r="A10" s="150" t="s">
        <v>56</v>
      </c>
      <c r="B10" s="56"/>
      <c r="C10" s="58">
        <v>4</v>
      </c>
      <c r="D10" s="58">
        <v>6</v>
      </c>
      <c r="E10" s="58">
        <v>6</v>
      </c>
      <c r="F10" s="58"/>
      <c r="G10" s="58">
        <v>4</v>
      </c>
      <c r="H10" s="58">
        <v>1</v>
      </c>
      <c r="I10" s="58">
        <v>1</v>
      </c>
      <c r="J10" s="58"/>
      <c r="K10" s="58"/>
      <c r="L10" s="58">
        <v>1</v>
      </c>
      <c r="M10" s="58">
        <v>2</v>
      </c>
      <c r="N10" s="58"/>
      <c r="O10" s="58"/>
      <c r="P10" s="58"/>
      <c r="Q10" s="58"/>
      <c r="R10" s="58">
        <v>1</v>
      </c>
      <c r="S10" s="58">
        <v>5</v>
      </c>
      <c r="T10" s="58"/>
      <c r="U10" s="58"/>
      <c r="V10" s="58"/>
      <c r="W10" s="58">
        <v>1</v>
      </c>
      <c r="X10" s="58">
        <v>1</v>
      </c>
      <c r="Y10" s="58"/>
      <c r="Z10" s="58">
        <v>3</v>
      </c>
      <c r="AA10" s="58"/>
      <c r="AB10" s="58">
        <v>4</v>
      </c>
      <c r="AC10" s="58"/>
      <c r="AD10" s="58"/>
      <c r="AE10" s="58"/>
      <c r="AF10" s="58">
        <v>3</v>
      </c>
      <c r="AG10" s="58">
        <v>51</v>
      </c>
      <c r="AH10" s="58"/>
      <c r="AI10" s="58">
        <v>11</v>
      </c>
      <c r="AJ10" s="58"/>
      <c r="AK10" s="58"/>
      <c r="AL10" s="58">
        <v>1</v>
      </c>
      <c r="AM10" s="58"/>
      <c r="AN10" s="58"/>
      <c r="AO10" s="58"/>
      <c r="AP10" s="58"/>
      <c r="AQ10" s="58"/>
      <c r="AR10" s="58">
        <v>1</v>
      </c>
      <c r="AS10" s="58"/>
      <c r="AT10" s="58">
        <v>11</v>
      </c>
      <c r="AU10" s="58"/>
      <c r="AV10" s="58">
        <v>2</v>
      </c>
      <c r="AW10" s="58"/>
      <c r="AX10" s="58"/>
      <c r="AY10" s="58">
        <v>2</v>
      </c>
      <c r="AZ10" s="58"/>
      <c r="BA10" s="58"/>
      <c r="BB10" s="58">
        <v>6</v>
      </c>
      <c r="BC10" s="58">
        <v>5</v>
      </c>
      <c r="BD10" s="58">
        <v>2</v>
      </c>
      <c r="BE10" s="58">
        <v>2</v>
      </c>
      <c r="BF10" s="58">
        <v>10</v>
      </c>
      <c r="BG10" s="58">
        <v>2</v>
      </c>
      <c r="BH10" s="58"/>
      <c r="BI10" s="58"/>
      <c r="BJ10" s="55"/>
      <c r="BK10" s="59">
        <v>149</v>
      </c>
    </row>
    <row r="11" spans="1:64" ht="24.95" customHeight="1">
      <c r="A11" s="150" t="s">
        <v>57</v>
      </c>
      <c r="B11" s="56"/>
      <c r="C11" s="58">
        <v>2</v>
      </c>
      <c r="D11" s="58"/>
      <c r="E11" s="58"/>
      <c r="F11" s="58"/>
      <c r="G11" s="58"/>
      <c r="H11" s="58"/>
      <c r="I11" s="58"/>
      <c r="J11" s="58"/>
      <c r="K11" s="58"/>
      <c r="L11" s="58">
        <v>1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>
        <v>1</v>
      </c>
      <c r="AD11" s="58"/>
      <c r="AE11" s="58">
        <v>2</v>
      </c>
      <c r="AF11" s="58">
        <v>2</v>
      </c>
      <c r="AG11" s="58">
        <v>2</v>
      </c>
      <c r="AH11" s="58"/>
      <c r="AI11" s="58">
        <v>7</v>
      </c>
      <c r="AJ11" s="58"/>
      <c r="AK11" s="58"/>
      <c r="AL11" s="58"/>
      <c r="AM11" s="58"/>
      <c r="AN11" s="58"/>
      <c r="AO11" s="58"/>
      <c r="AP11" s="58">
        <v>6</v>
      </c>
      <c r="AQ11" s="58">
        <v>1</v>
      </c>
      <c r="AR11" s="58"/>
      <c r="AS11" s="58"/>
      <c r="AT11" s="58"/>
      <c r="AU11" s="58"/>
      <c r="AV11" s="58">
        <v>1</v>
      </c>
      <c r="AW11" s="58"/>
      <c r="AX11" s="58"/>
      <c r="AY11" s="58">
        <v>1</v>
      </c>
      <c r="AZ11" s="58"/>
      <c r="BA11" s="58"/>
      <c r="BB11" s="58"/>
      <c r="BC11" s="58">
        <v>3</v>
      </c>
      <c r="BD11" s="58">
        <v>3</v>
      </c>
      <c r="BE11" s="58">
        <v>2</v>
      </c>
      <c r="BF11" s="58">
        <v>3</v>
      </c>
      <c r="BG11" s="58"/>
      <c r="BH11" s="58"/>
      <c r="BI11" s="58"/>
      <c r="BJ11" s="55"/>
      <c r="BK11" s="59">
        <v>37</v>
      </c>
    </row>
    <row r="12" spans="1:64" ht="24.95" customHeight="1">
      <c r="A12" s="150" t="s">
        <v>58</v>
      </c>
      <c r="B12" s="56"/>
      <c r="C12" s="58"/>
      <c r="D12" s="58"/>
      <c r="E12" s="58"/>
      <c r="F12" s="58"/>
      <c r="G12" s="58"/>
      <c r="H12" s="58">
        <v>14</v>
      </c>
      <c r="I12" s="58">
        <v>2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>
        <v>33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>
        <v>1</v>
      </c>
      <c r="BB12" s="58"/>
      <c r="BC12" s="58">
        <v>3</v>
      </c>
      <c r="BD12" s="58">
        <v>3</v>
      </c>
      <c r="BE12" s="58"/>
      <c r="BF12" s="58">
        <v>1</v>
      </c>
      <c r="BG12" s="58"/>
      <c r="BH12" s="58"/>
      <c r="BI12" s="58"/>
      <c r="BJ12" s="55"/>
      <c r="BK12" s="59">
        <v>57</v>
      </c>
    </row>
    <row r="13" spans="1:64" ht="24.95" customHeight="1">
      <c r="A13" s="150" t="s">
        <v>61</v>
      </c>
      <c r="B13" s="56"/>
      <c r="C13" s="58"/>
      <c r="D13" s="58"/>
      <c r="E13" s="58"/>
      <c r="F13" s="58"/>
      <c r="G13" s="58"/>
      <c r="H13" s="58">
        <v>167</v>
      </c>
      <c r="I13" s="58"/>
      <c r="J13" s="58">
        <v>1</v>
      </c>
      <c r="K13" s="58"/>
      <c r="L13" s="58"/>
      <c r="M13" s="58"/>
      <c r="N13" s="58"/>
      <c r="O13" s="58"/>
      <c r="P13" s="58"/>
      <c r="Q13" s="58"/>
      <c r="R13" s="58"/>
      <c r="S13" s="58"/>
      <c r="T13" s="58">
        <v>1</v>
      </c>
      <c r="U13" s="58">
        <v>6</v>
      </c>
      <c r="V13" s="58"/>
      <c r="W13" s="58"/>
      <c r="X13" s="58"/>
      <c r="Y13" s="58"/>
      <c r="Z13" s="58">
        <v>4</v>
      </c>
      <c r="AA13" s="58"/>
      <c r="AB13" s="58">
        <v>1</v>
      </c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>
        <v>2</v>
      </c>
      <c r="AT13" s="58"/>
      <c r="AU13" s="58"/>
      <c r="AV13" s="58"/>
      <c r="AW13" s="58"/>
      <c r="AX13" s="58"/>
      <c r="AY13" s="58"/>
      <c r="AZ13" s="58">
        <v>18</v>
      </c>
      <c r="BA13" s="58"/>
      <c r="BB13" s="58"/>
      <c r="BC13" s="58">
        <v>401</v>
      </c>
      <c r="BD13" s="58">
        <v>345</v>
      </c>
      <c r="BE13" s="58"/>
      <c r="BF13" s="58">
        <v>4</v>
      </c>
      <c r="BG13" s="58">
        <v>44</v>
      </c>
      <c r="BH13" s="58">
        <v>1</v>
      </c>
      <c r="BI13" s="58"/>
      <c r="BJ13" s="55"/>
      <c r="BK13" s="59">
        <v>995</v>
      </c>
    </row>
    <row r="14" spans="1:64" ht="24.95" customHeight="1">
      <c r="A14" s="150" t="s">
        <v>62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>
        <v>1</v>
      </c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>
        <v>2</v>
      </c>
      <c r="AH14" s="58"/>
      <c r="AI14" s="58">
        <v>2</v>
      </c>
      <c r="AJ14" s="58"/>
      <c r="AK14" s="58"/>
      <c r="AL14" s="58"/>
      <c r="AM14" s="58"/>
      <c r="AN14" s="58"/>
      <c r="AO14" s="58">
        <v>2</v>
      </c>
      <c r="AP14" s="58"/>
      <c r="AQ14" s="58">
        <v>2</v>
      </c>
      <c r="AR14" s="58">
        <v>1</v>
      </c>
      <c r="AS14" s="58"/>
      <c r="AT14" s="58"/>
      <c r="AU14" s="58"/>
      <c r="AV14" s="58">
        <v>434</v>
      </c>
      <c r="AW14" s="58"/>
      <c r="AX14" s="58">
        <v>32</v>
      </c>
      <c r="AY14" s="58">
        <v>1</v>
      </c>
      <c r="AZ14" s="58">
        <v>1</v>
      </c>
      <c r="BA14" s="58"/>
      <c r="BB14" s="58"/>
      <c r="BC14" s="58">
        <v>4</v>
      </c>
      <c r="BD14" s="58"/>
      <c r="BE14" s="58"/>
      <c r="BF14" s="58">
        <v>3</v>
      </c>
      <c r="BG14" s="58"/>
      <c r="BH14" s="58"/>
      <c r="BI14" s="58"/>
      <c r="BJ14" s="55"/>
      <c r="BK14" s="59">
        <v>485</v>
      </c>
    </row>
    <row r="15" spans="1:64" ht="24.95" customHeight="1">
      <c r="A15" s="150" t="s">
        <v>63</v>
      </c>
      <c r="B15" s="56"/>
      <c r="C15" s="58">
        <v>1</v>
      </c>
      <c r="D15" s="58"/>
      <c r="E15" s="58"/>
      <c r="F15" s="58"/>
      <c r="G15" s="58">
        <v>9</v>
      </c>
      <c r="H15" s="58"/>
      <c r="I15" s="58">
        <v>2</v>
      </c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>
        <v>1</v>
      </c>
      <c r="AA15" s="58"/>
      <c r="AB15" s="58">
        <v>17</v>
      </c>
      <c r="AC15" s="58"/>
      <c r="AD15" s="58">
        <v>12</v>
      </c>
      <c r="AE15" s="58">
        <v>51</v>
      </c>
      <c r="AF15" s="58">
        <v>4</v>
      </c>
      <c r="AG15" s="58">
        <v>18</v>
      </c>
      <c r="AH15" s="58"/>
      <c r="AI15" s="58">
        <v>83</v>
      </c>
      <c r="AJ15" s="58"/>
      <c r="AK15" s="58">
        <v>27</v>
      </c>
      <c r="AL15" s="58"/>
      <c r="AM15" s="58"/>
      <c r="AN15" s="58"/>
      <c r="AO15" s="58"/>
      <c r="AP15" s="58"/>
      <c r="AQ15" s="58">
        <v>1</v>
      </c>
      <c r="AR15" s="58">
        <v>5</v>
      </c>
      <c r="AS15" s="58"/>
      <c r="AT15" s="58"/>
      <c r="AU15" s="58"/>
      <c r="AV15" s="58"/>
      <c r="AW15" s="58"/>
      <c r="AX15" s="58"/>
      <c r="AY15" s="58"/>
      <c r="AZ15" s="58"/>
      <c r="BA15" s="58">
        <v>9</v>
      </c>
      <c r="BB15" s="58"/>
      <c r="BC15" s="58">
        <v>6</v>
      </c>
      <c r="BD15" s="58">
        <v>7</v>
      </c>
      <c r="BE15" s="58"/>
      <c r="BF15" s="58">
        <v>14</v>
      </c>
      <c r="BG15" s="58">
        <v>1</v>
      </c>
      <c r="BH15" s="58">
        <v>42</v>
      </c>
      <c r="BI15" s="58">
        <v>42</v>
      </c>
      <c r="BJ15" s="55"/>
      <c r="BK15" s="59">
        <v>352</v>
      </c>
    </row>
    <row r="16" spans="1:64" ht="24.95" customHeight="1">
      <c r="A16" s="150" t="s">
        <v>59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>
        <v>2</v>
      </c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>
        <v>1</v>
      </c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5"/>
      <c r="BK16" s="59">
        <v>3</v>
      </c>
    </row>
    <row r="17" spans="1:63" ht="24.95" customHeight="1">
      <c r="A17" s="150" t="s">
        <v>60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>
        <v>1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>
        <v>1</v>
      </c>
      <c r="AG17" s="58">
        <v>2</v>
      </c>
      <c r="AH17" s="58"/>
      <c r="AI17" s="58">
        <v>7</v>
      </c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>
        <v>1</v>
      </c>
      <c r="BE17" s="58"/>
      <c r="BF17" s="58"/>
      <c r="BG17" s="58"/>
      <c r="BH17" s="58"/>
      <c r="BI17" s="58"/>
      <c r="BJ17" s="55"/>
      <c r="BK17" s="59">
        <v>12</v>
      </c>
    </row>
    <row r="18" spans="1:63" ht="24.95" customHeight="1">
      <c r="A18" s="150" t="s">
        <v>64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>
        <v>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>
        <v>2</v>
      </c>
      <c r="AH18" s="58"/>
      <c r="AI18" s="58">
        <v>3</v>
      </c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>
        <v>3</v>
      </c>
      <c r="AW18" s="58"/>
      <c r="AX18" s="58">
        <v>78</v>
      </c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5"/>
      <c r="BK18" s="59">
        <v>95</v>
      </c>
    </row>
    <row r="19" spans="1:63" ht="24.95" customHeight="1">
      <c r="A19" s="150" t="s">
        <v>69</v>
      </c>
      <c r="B19" s="56"/>
      <c r="C19" s="58">
        <v>6</v>
      </c>
      <c r="D19" s="58"/>
      <c r="E19" s="58"/>
      <c r="F19" s="58">
        <v>4</v>
      </c>
      <c r="G19" s="58">
        <v>10</v>
      </c>
      <c r="H19" s="58"/>
      <c r="I19" s="58"/>
      <c r="J19" s="58"/>
      <c r="K19" s="58">
        <v>1</v>
      </c>
      <c r="L19" s="58">
        <v>1</v>
      </c>
      <c r="M19" s="58"/>
      <c r="N19" s="58">
        <v>2</v>
      </c>
      <c r="O19" s="58"/>
      <c r="P19" s="58">
        <v>4</v>
      </c>
      <c r="Q19" s="58">
        <v>4</v>
      </c>
      <c r="R19" s="58"/>
      <c r="S19" s="58"/>
      <c r="T19" s="58"/>
      <c r="U19" s="58"/>
      <c r="V19" s="58"/>
      <c r="W19" s="58"/>
      <c r="X19" s="58"/>
      <c r="Y19" s="58"/>
      <c r="Z19" s="58"/>
      <c r="AA19" s="58">
        <v>1</v>
      </c>
      <c r="AB19" s="58">
        <v>2</v>
      </c>
      <c r="AC19" s="58">
        <v>1</v>
      </c>
      <c r="AD19" s="58">
        <v>101</v>
      </c>
      <c r="AE19" s="58">
        <v>33</v>
      </c>
      <c r="AF19" s="58">
        <v>13</v>
      </c>
      <c r="AG19" s="58">
        <v>35</v>
      </c>
      <c r="AH19" s="58">
        <v>1</v>
      </c>
      <c r="AI19" s="58">
        <v>80</v>
      </c>
      <c r="AJ19" s="58"/>
      <c r="AK19" s="58">
        <v>143</v>
      </c>
      <c r="AL19" s="58"/>
      <c r="AM19" s="58"/>
      <c r="AN19" s="58"/>
      <c r="AO19" s="58"/>
      <c r="AP19" s="58">
        <v>1</v>
      </c>
      <c r="AQ19" s="58"/>
      <c r="AR19" s="58">
        <v>2</v>
      </c>
      <c r="AS19" s="58">
        <v>1</v>
      </c>
      <c r="AT19" s="58"/>
      <c r="AU19" s="58"/>
      <c r="AV19" s="58">
        <v>2</v>
      </c>
      <c r="AW19" s="58">
        <v>2</v>
      </c>
      <c r="AX19" s="58">
        <v>1</v>
      </c>
      <c r="AY19" s="58">
        <v>6</v>
      </c>
      <c r="AZ19" s="58"/>
      <c r="BA19" s="58">
        <v>20</v>
      </c>
      <c r="BB19" s="58"/>
      <c r="BC19" s="58">
        <v>3</v>
      </c>
      <c r="BD19" s="58">
        <v>4</v>
      </c>
      <c r="BE19" s="58">
        <v>1</v>
      </c>
      <c r="BF19" s="58">
        <v>22</v>
      </c>
      <c r="BG19" s="58">
        <v>2</v>
      </c>
      <c r="BH19" s="58"/>
      <c r="BI19" s="58"/>
      <c r="BJ19" s="55"/>
      <c r="BK19" s="59">
        <v>509</v>
      </c>
    </row>
    <row r="20" spans="1:63" ht="24.95" customHeight="1">
      <c r="A20" s="150" t="s">
        <v>65</v>
      </c>
      <c r="B20" s="56"/>
      <c r="C20" s="58"/>
      <c r="D20" s="58"/>
      <c r="E20" s="58"/>
      <c r="F20" s="58">
        <v>3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>
        <v>2</v>
      </c>
      <c r="AJ20" s="58"/>
      <c r="AK20" s="58"/>
      <c r="AL20" s="58"/>
      <c r="AM20" s="58"/>
      <c r="AN20" s="58"/>
      <c r="AO20" s="58"/>
      <c r="AP20" s="58"/>
      <c r="AQ20" s="58"/>
      <c r="AR20" s="58">
        <v>1</v>
      </c>
      <c r="AS20" s="58"/>
      <c r="AT20" s="58"/>
      <c r="AU20" s="58"/>
      <c r="AV20" s="58"/>
      <c r="AW20" s="58"/>
      <c r="AX20" s="58"/>
      <c r="AY20" s="58"/>
      <c r="AZ20" s="58"/>
      <c r="BA20" s="58">
        <v>1</v>
      </c>
      <c r="BB20" s="58"/>
      <c r="BC20" s="58"/>
      <c r="BD20" s="58"/>
      <c r="BE20" s="58"/>
      <c r="BF20" s="58">
        <v>1</v>
      </c>
      <c r="BG20" s="58"/>
      <c r="BH20" s="58"/>
      <c r="BI20" s="58"/>
      <c r="BJ20" s="55"/>
      <c r="BK20" s="59">
        <v>8</v>
      </c>
    </row>
    <row r="21" spans="1:63" ht="24.95" customHeight="1">
      <c r="A21" s="150" t="s">
        <v>66</v>
      </c>
      <c r="B21" s="56"/>
      <c r="C21" s="58">
        <v>57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>
        <v>2</v>
      </c>
      <c r="AE21" s="58"/>
      <c r="AF21" s="58"/>
      <c r="AG21" s="58">
        <v>117</v>
      </c>
      <c r="AH21" s="58"/>
      <c r="AI21" s="58">
        <v>135</v>
      </c>
      <c r="AJ21" s="58"/>
      <c r="AK21" s="58"/>
      <c r="AL21" s="58"/>
      <c r="AM21" s="58"/>
      <c r="AN21" s="58"/>
      <c r="AO21" s="58"/>
      <c r="AP21" s="58"/>
      <c r="AQ21" s="58"/>
      <c r="AR21" s="58">
        <v>1</v>
      </c>
      <c r="AS21" s="58"/>
      <c r="AT21" s="58"/>
      <c r="AU21" s="58"/>
      <c r="AV21" s="58"/>
      <c r="AW21" s="58"/>
      <c r="AX21" s="58"/>
      <c r="AY21" s="58">
        <v>123</v>
      </c>
      <c r="AZ21" s="58"/>
      <c r="BA21" s="58">
        <v>1</v>
      </c>
      <c r="BB21" s="58"/>
      <c r="BC21" s="58">
        <v>1</v>
      </c>
      <c r="BD21" s="58"/>
      <c r="BE21" s="58"/>
      <c r="BF21" s="58">
        <v>1</v>
      </c>
      <c r="BG21" s="58"/>
      <c r="BH21" s="58">
        <v>2</v>
      </c>
      <c r="BI21" s="58">
        <v>41</v>
      </c>
      <c r="BJ21" s="55"/>
      <c r="BK21" s="59">
        <v>481</v>
      </c>
    </row>
    <row r="22" spans="1:63" ht="24.95" customHeight="1">
      <c r="A22" s="150" t="s">
        <v>67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>
        <v>2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>
        <v>1</v>
      </c>
      <c r="AF22" s="58">
        <v>1</v>
      </c>
      <c r="AG22" s="58">
        <v>1</v>
      </c>
      <c r="AH22" s="58"/>
      <c r="AI22" s="58">
        <v>174</v>
      </c>
      <c r="AJ22" s="58"/>
      <c r="AK22" s="58">
        <v>147</v>
      </c>
      <c r="AL22" s="58"/>
      <c r="AM22" s="58"/>
      <c r="AN22" s="58"/>
      <c r="AO22" s="58"/>
      <c r="AP22" s="58"/>
      <c r="AQ22" s="58">
        <v>1</v>
      </c>
      <c r="AR22" s="58"/>
      <c r="AS22" s="58"/>
      <c r="AT22" s="58"/>
      <c r="AU22" s="58"/>
      <c r="AV22" s="58"/>
      <c r="AW22" s="58">
        <v>2</v>
      </c>
      <c r="AX22" s="58"/>
      <c r="AY22" s="58"/>
      <c r="AZ22" s="58"/>
      <c r="BA22" s="58">
        <v>1</v>
      </c>
      <c r="BB22" s="58"/>
      <c r="BC22" s="58"/>
      <c r="BD22" s="58"/>
      <c r="BE22" s="58"/>
      <c r="BF22" s="58">
        <v>2</v>
      </c>
      <c r="BG22" s="58"/>
      <c r="BH22" s="58"/>
      <c r="BI22" s="58"/>
      <c r="BJ22" s="55"/>
      <c r="BK22" s="59">
        <v>332</v>
      </c>
    </row>
    <row r="23" spans="1:63" ht="24.95" customHeight="1">
      <c r="A23" s="150" t="s">
        <v>68</v>
      </c>
      <c r="B23" s="56"/>
      <c r="C23" s="58"/>
      <c r="D23" s="58"/>
      <c r="E23" s="58"/>
      <c r="F23" s="58"/>
      <c r="G23" s="58"/>
      <c r="H23" s="58"/>
      <c r="I23" s="58">
        <v>1</v>
      </c>
      <c r="J23" s="58"/>
      <c r="K23" s="58"/>
      <c r="L23" s="58">
        <v>1</v>
      </c>
      <c r="M23" s="58"/>
      <c r="N23" s="58"/>
      <c r="O23" s="58"/>
      <c r="P23" s="58">
        <v>1</v>
      </c>
      <c r="Q23" s="58"/>
      <c r="R23" s="58">
        <v>46</v>
      </c>
      <c r="S23" s="58"/>
      <c r="T23" s="58"/>
      <c r="U23" s="58"/>
      <c r="V23" s="58"/>
      <c r="W23" s="58"/>
      <c r="X23" s="58"/>
      <c r="Y23" s="58"/>
      <c r="Z23" s="58"/>
      <c r="AA23" s="58"/>
      <c r="AB23" s="58">
        <v>1</v>
      </c>
      <c r="AC23" s="58"/>
      <c r="AD23" s="58">
        <v>1</v>
      </c>
      <c r="AE23" s="58"/>
      <c r="AF23" s="58"/>
      <c r="AG23" s="58">
        <v>2</v>
      </c>
      <c r="AH23" s="58"/>
      <c r="AI23" s="58">
        <v>18</v>
      </c>
      <c r="AJ23" s="58"/>
      <c r="AK23" s="58">
        <v>2</v>
      </c>
      <c r="AL23" s="58"/>
      <c r="AM23" s="58"/>
      <c r="AN23" s="58"/>
      <c r="AO23" s="58"/>
      <c r="AP23" s="58"/>
      <c r="AQ23" s="58"/>
      <c r="AR23" s="58">
        <v>3</v>
      </c>
      <c r="AS23" s="58"/>
      <c r="AT23" s="58"/>
      <c r="AU23" s="58"/>
      <c r="AV23" s="58"/>
      <c r="AW23" s="58"/>
      <c r="AX23" s="58">
        <v>2</v>
      </c>
      <c r="AY23" s="58"/>
      <c r="AZ23" s="58"/>
      <c r="BA23" s="58">
        <v>1</v>
      </c>
      <c r="BB23" s="58"/>
      <c r="BC23" s="58">
        <v>3</v>
      </c>
      <c r="BD23" s="58">
        <v>1</v>
      </c>
      <c r="BE23" s="58"/>
      <c r="BF23" s="58"/>
      <c r="BG23" s="58">
        <v>1</v>
      </c>
      <c r="BH23" s="58"/>
      <c r="BI23" s="58"/>
      <c r="BJ23" s="55"/>
      <c r="BK23" s="59">
        <v>84</v>
      </c>
    </row>
    <row r="24" spans="1:63" ht="24.95" customHeight="1">
      <c r="A24" s="150" t="s">
        <v>70</v>
      </c>
      <c r="B24" s="56"/>
      <c r="C24" s="58">
        <v>1</v>
      </c>
      <c r="D24" s="58"/>
      <c r="E24" s="58"/>
      <c r="F24" s="58"/>
      <c r="G24" s="58"/>
      <c r="H24" s="58">
        <v>1</v>
      </c>
      <c r="I24" s="58"/>
      <c r="J24" s="58"/>
      <c r="K24" s="58"/>
      <c r="L24" s="58"/>
      <c r="M24" s="58"/>
      <c r="N24" s="58"/>
      <c r="O24" s="58"/>
      <c r="P24" s="58"/>
      <c r="Q24" s="58"/>
      <c r="R24" s="58">
        <v>2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>
        <v>34</v>
      </c>
      <c r="AE24" s="58"/>
      <c r="AF24" s="58"/>
      <c r="AG24" s="58">
        <v>5</v>
      </c>
      <c r="AH24" s="58"/>
      <c r="AI24" s="58">
        <v>16</v>
      </c>
      <c r="AJ24" s="58"/>
      <c r="AK24" s="58">
        <v>14</v>
      </c>
      <c r="AL24" s="58"/>
      <c r="AM24" s="58"/>
      <c r="AN24" s="58"/>
      <c r="AO24" s="58"/>
      <c r="AP24" s="58"/>
      <c r="AQ24" s="58"/>
      <c r="AR24" s="58">
        <v>70</v>
      </c>
      <c r="AS24" s="58"/>
      <c r="AT24" s="58"/>
      <c r="AU24" s="58"/>
      <c r="AV24" s="58"/>
      <c r="AW24" s="58">
        <v>1</v>
      </c>
      <c r="AX24" s="58"/>
      <c r="AY24" s="58"/>
      <c r="AZ24" s="58"/>
      <c r="BA24" s="58"/>
      <c r="BB24" s="58"/>
      <c r="BC24" s="58"/>
      <c r="BD24" s="58">
        <v>1</v>
      </c>
      <c r="BE24" s="58"/>
      <c r="BF24" s="58"/>
      <c r="BG24" s="58"/>
      <c r="BH24" s="58">
        <v>3</v>
      </c>
      <c r="BI24" s="58"/>
      <c r="BJ24" s="55"/>
      <c r="BK24" s="59">
        <v>148</v>
      </c>
    </row>
    <row r="25" spans="1:63" ht="24.95" customHeight="1">
      <c r="A25" s="150" t="s">
        <v>71</v>
      </c>
      <c r="B25" s="56"/>
      <c r="C25" s="58">
        <v>1</v>
      </c>
      <c r="D25" s="58"/>
      <c r="E25" s="58"/>
      <c r="F25" s="58"/>
      <c r="G25" s="58"/>
      <c r="H25" s="58">
        <v>1</v>
      </c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>
        <v>1</v>
      </c>
      <c r="AC25" s="58"/>
      <c r="AD25" s="58"/>
      <c r="AE25" s="58">
        <v>5</v>
      </c>
      <c r="AF25" s="58">
        <v>3</v>
      </c>
      <c r="AG25" s="58">
        <v>8</v>
      </c>
      <c r="AH25" s="58"/>
      <c r="AI25" s="58">
        <v>82</v>
      </c>
      <c r="AJ25" s="58"/>
      <c r="AK25" s="58">
        <v>3</v>
      </c>
      <c r="AL25" s="58"/>
      <c r="AM25" s="58"/>
      <c r="AN25" s="58"/>
      <c r="AO25" s="58"/>
      <c r="AP25" s="58">
        <v>1</v>
      </c>
      <c r="AQ25" s="58"/>
      <c r="AR25" s="58">
        <v>1</v>
      </c>
      <c r="AS25" s="58"/>
      <c r="AT25" s="58"/>
      <c r="AU25" s="58"/>
      <c r="AV25" s="58"/>
      <c r="AW25" s="58"/>
      <c r="AX25" s="58"/>
      <c r="AY25" s="58">
        <v>11</v>
      </c>
      <c r="AZ25" s="58"/>
      <c r="BA25" s="58">
        <v>1</v>
      </c>
      <c r="BB25" s="58"/>
      <c r="BC25" s="58"/>
      <c r="BD25" s="58"/>
      <c r="BE25" s="58"/>
      <c r="BF25" s="58">
        <v>2</v>
      </c>
      <c r="BG25" s="58"/>
      <c r="BH25" s="58"/>
      <c r="BI25" s="58"/>
      <c r="BJ25" s="55"/>
      <c r="BK25" s="59">
        <v>120</v>
      </c>
    </row>
    <row r="26" spans="1:63" ht="24.95" customHeight="1">
      <c r="A26" s="150" t="s">
        <v>72</v>
      </c>
      <c r="B26" s="56"/>
      <c r="C26" s="58"/>
      <c r="D26" s="58"/>
      <c r="E26" s="58"/>
      <c r="F26" s="58"/>
      <c r="G26" s="58"/>
      <c r="H26" s="58"/>
      <c r="I26" s="58"/>
      <c r="J26" s="58"/>
      <c r="K26" s="58"/>
      <c r="L26" s="58">
        <v>146</v>
      </c>
      <c r="M26" s="58"/>
      <c r="N26" s="58"/>
      <c r="O26" s="58"/>
      <c r="P26" s="58"/>
      <c r="Q26" s="58">
        <v>4</v>
      </c>
      <c r="R26" s="58">
        <v>81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>
        <v>1</v>
      </c>
      <c r="AH26" s="58"/>
      <c r="AI26" s="58">
        <v>4</v>
      </c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>
        <v>17</v>
      </c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5"/>
      <c r="BK26" s="59">
        <v>253</v>
      </c>
    </row>
    <row r="27" spans="1:63" ht="24.95" customHeight="1">
      <c r="A27" s="150" t="s">
        <v>73</v>
      </c>
      <c r="B27" s="56"/>
      <c r="C27" s="58"/>
      <c r="D27" s="58"/>
      <c r="E27" s="58"/>
      <c r="F27" s="58"/>
      <c r="G27" s="58">
        <v>1</v>
      </c>
      <c r="H27" s="58"/>
      <c r="I27" s="58"/>
      <c r="J27" s="58"/>
      <c r="K27" s="58"/>
      <c r="L27" s="58"/>
      <c r="M27" s="58"/>
      <c r="N27" s="58"/>
      <c r="O27" s="58"/>
      <c r="P27" s="58">
        <v>10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>
        <v>4</v>
      </c>
      <c r="AC27" s="58"/>
      <c r="AD27" s="58"/>
      <c r="AE27" s="58">
        <v>1</v>
      </c>
      <c r="AF27" s="58">
        <v>2</v>
      </c>
      <c r="AG27" s="58"/>
      <c r="AH27" s="58"/>
      <c r="AI27" s="58">
        <v>23</v>
      </c>
      <c r="AJ27" s="58"/>
      <c r="AK27" s="58">
        <v>1</v>
      </c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>
        <v>1</v>
      </c>
      <c r="BB27" s="58"/>
      <c r="BC27" s="58"/>
      <c r="BD27" s="58">
        <v>3</v>
      </c>
      <c r="BE27" s="58"/>
      <c r="BF27" s="58">
        <v>1</v>
      </c>
      <c r="BG27" s="58"/>
      <c r="BH27" s="58"/>
      <c r="BI27" s="58"/>
      <c r="BJ27" s="55"/>
      <c r="BK27" s="59">
        <v>47</v>
      </c>
    </row>
    <row r="28" spans="1:63" ht="24.95" customHeight="1">
      <c r="A28" s="150" t="s">
        <v>74</v>
      </c>
      <c r="B28" s="56"/>
      <c r="C28" s="58">
        <v>4</v>
      </c>
      <c r="D28" s="58"/>
      <c r="E28" s="58">
        <v>33</v>
      </c>
      <c r="F28" s="58"/>
      <c r="G28" s="58">
        <v>148</v>
      </c>
      <c r="H28" s="58"/>
      <c r="I28" s="58">
        <v>10</v>
      </c>
      <c r="J28" s="58"/>
      <c r="K28" s="58"/>
      <c r="L28" s="58"/>
      <c r="M28" s="58"/>
      <c r="N28" s="58">
        <v>7</v>
      </c>
      <c r="O28" s="58"/>
      <c r="P28" s="58"/>
      <c r="Q28" s="58">
        <v>14</v>
      </c>
      <c r="R28" s="58"/>
      <c r="S28" s="58"/>
      <c r="T28" s="58"/>
      <c r="U28" s="58"/>
      <c r="V28" s="58"/>
      <c r="W28" s="58"/>
      <c r="X28" s="58"/>
      <c r="Y28" s="58"/>
      <c r="Z28" s="58">
        <v>1</v>
      </c>
      <c r="AA28" s="58"/>
      <c r="AB28" s="58">
        <v>1</v>
      </c>
      <c r="AC28" s="58"/>
      <c r="AD28" s="58"/>
      <c r="AE28" s="58">
        <v>188</v>
      </c>
      <c r="AF28" s="58">
        <v>119</v>
      </c>
      <c r="AG28" s="58">
        <v>144</v>
      </c>
      <c r="AH28" s="58"/>
      <c r="AI28" s="58">
        <v>21</v>
      </c>
      <c r="AJ28" s="58"/>
      <c r="AK28" s="58">
        <v>2</v>
      </c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>
        <v>1</v>
      </c>
      <c r="AW28" s="58"/>
      <c r="AX28" s="58">
        <v>1</v>
      </c>
      <c r="AY28" s="58"/>
      <c r="AZ28" s="58"/>
      <c r="BA28" s="58"/>
      <c r="BB28" s="58">
        <v>14</v>
      </c>
      <c r="BC28" s="58">
        <v>1</v>
      </c>
      <c r="BD28" s="58">
        <v>4</v>
      </c>
      <c r="BE28" s="58">
        <v>1</v>
      </c>
      <c r="BF28" s="58">
        <v>430</v>
      </c>
      <c r="BG28" s="58">
        <v>10</v>
      </c>
      <c r="BH28" s="58">
        <v>6</v>
      </c>
      <c r="BI28" s="58"/>
      <c r="BJ28" s="55"/>
      <c r="BK28" s="60">
        <v>1160</v>
      </c>
    </row>
    <row r="29" spans="1:63" ht="24.95" customHeight="1">
      <c r="A29" s="150" t="s">
        <v>75</v>
      </c>
      <c r="B29" s="56"/>
      <c r="C29" s="58"/>
      <c r="D29" s="58"/>
      <c r="E29" s="58">
        <v>1</v>
      </c>
      <c r="F29" s="58"/>
      <c r="G29" s="58">
        <v>1</v>
      </c>
      <c r="H29" s="58">
        <v>1</v>
      </c>
      <c r="I29" s="58"/>
      <c r="J29" s="58"/>
      <c r="K29" s="58"/>
      <c r="L29" s="58"/>
      <c r="M29" s="58"/>
      <c r="N29" s="58">
        <v>1</v>
      </c>
      <c r="O29" s="58"/>
      <c r="P29" s="58"/>
      <c r="Q29" s="58"/>
      <c r="R29" s="58"/>
      <c r="S29" s="58"/>
      <c r="T29" s="58">
        <v>1</v>
      </c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>
        <v>43</v>
      </c>
      <c r="AF29" s="58">
        <v>9</v>
      </c>
      <c r="AG29" s="58">
        <v>12</v>
      </c>
      <c r="AH29" s="58"/>
      <c r="AI29" s="58">
        <v>481</v>
      </c>
      <c r="AJ29" s="58"/>
      <c r="AK29" s="58">
        <v>17</v>
      </c>
      <c r="AL29" s="58"/>
      <c r="AM29" s="58"/>
      <c r="AN29" s="58"/>
      <c r="AO29" s="58"/>
      <c r="AP29" s="58">
        <v>10</v>
      </c>
      <c r="AQ29" s="58"/>
      <c r="AR29" s="58"/>
      <c r="AS29" s="58"/>
      <c r="AT29" s="58"/>
      <c r="AU29" s="58"/>
      <c r="AV29" s="58"/>
      <c r="AW29" s="58">
        <v>1</v>
      </c>
      <c r="AX29" s="58">
        <v>2</v>
      </c>
      <c r="AY29" s="58"/>
      <c r="AZ29" s="58"/>
      <c r="BA29" s="58">
        <v>95</v>
      </c>
      <c r="BB29" s="58"/>
      <c r="BC29" s="58">
        <v>2</v>
      </c>
      <c r="BD29" s="58">
        <v>2</v>
      </c>
      <c r="BE29" s="58"/>
      <c r="BF29" s="58">
        <v>4</v>
      </c>
      <c r="BG29" s="58"/>
      <c r="BH29" s="58"/>
      <c r="BI29" s="58"/>
      <c r="BJ29" s="55"/>
      <c r="BK29" s="59">
        <v>683</v>
      </c>
    </row>
    <row r="30" spans="1:63" ht="24.95" customHeight="1">
      <c r="A30" s="150" t="s">
        <v>76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>
        <v>1</v>
      </c>
      <c r="AE30" s="58">
        <v>1</v>
      </c>
      <c r="AF30" s="58">
        <v>1</v>
      </c>
      <c r="AG30" s="58">
        <v>4</v>
      </c>
      <c r="AH30" s="58"/>
      <c r="AI30" s="58">
        <v>1</v>
      </c>
      <c r="AJ30" s="58"/>
      <c r="AK30" s="58">
        <v>23</v>
      </c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>
        <v>1</v>
      </c>
      <c r="AZ30" s="58"/>
      <c r="BA30" s="58">
        <v>1</v>
      </c>
      <c r="BB30" s="58">
        <v>1</v>
      </c>
      <c r="BC30" s="58"/>
      <c r="BD30" s="58">
        <v>1</v>
      </c>
      <c r="BE30" s="58"/>
      <c r="BF30" s="58"/>
      <c r="BG30" s="58"/>
      <c r="BH30" s="58"/>
      <c r="BI30" s="58"/>
      <c r="BJ30" s="55"/>
      <c r="BK30" s="59">
        <v>35</v>
      </c>
    </row>
    <row r="31" spans="1:63" ht="24.95" customHeight="1">
      <c r="A31" s="150" t="s">
        <v>77</v>
      </c>
      <c r="B31" s="56"/>
      <c r="C31" s="58"/>
      <c r="D31" s="58"/>
      <c r="E31" s="58"/>
      <c r="F31" s="58"/>
      <c r="G31" s="58"/>
      <c r="H31" s="58">
        <v>7</v>
      </c>
      <c r="I31" s="58">
        <v>1</v>
      </c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>
        <v>1</v>
      </c>
      <c r="U31" s="58"/>
      <c r="V31" s="58"/>
      <c r="W31" s="58"/>
      <c r="X31" s="58"/>
      <c r="Y31" s="58"/>
      <c r="Z31" s="58"/>
      <c r="AA31" s="58"/>
      <c r="AB31" s="58">
        <v>91</v>
      </c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>
        <v>10</v>
      </c>
      <c r="BD31" s="58">
        <v>3</v>
      </c>
      <c r="BE31" s="58"/>
      <c r="BF31" s="58">
        <v>1</v>
      </c>
      <c r="BG31" s="58">
        <v>2</v>
      </c>
      <c r="BH31" s="58"/>
      <c r="BI31" s="58"/>
      <c r="BJ31" s="55"/>
      <c r="BK31" s="59">
        <v>116</v>
      </c>
    </row>
    <row r="32" spans="1:63" ht="24.95" customHeight="1">
      <c r="A32" s="150" t="s">
        <v>78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>
        <v>55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>
        <v>75</v>
      </c>
      <c r="AJ32" s="58"/>
      <c r="AK32" s="58">
        <v>1</v>
      </c>
      <c r="AL32" s="58"/>
      <c r="AM32" s="58">
        <v>8</v>
      </c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>
        <v>1</v>
      </c>
      <c r="AY32" s="58"/>
      <c r="AZ32" s="58"/>
      <c r="BA32" s="58"/>
      <c r="BB32" s="58"/>
      <c r="BC32" s="58">
        <v>1</v>
      </c>
      <c r="BD32" s="58"/>
      <c r="BE32" s="58"/>
      <c r="BF32" s="58"/>
      <c r="BG32" s="58"/>
      <c r="BH32" s="58"/>
      <c r="BI32" s="58"/>
      <c r="BJ32" s="55"/>
      <c r="BK32" s="59">
        <v>141</v>
      </c>
    </row>
    <row r="33" spans="1:63" ht="24.95" customHeight="1">
      <c r="A33" s="150" t="s">
        <v>79</v>
      </c>
      <c r="B33" s="56"/>
      <c r="C33" s="58">
        <v>1</v>
      </c>
      <c r="D33" s="58"/>
      <c r="E33" s="58"/>
      <c r="F33" s="58"/>
      <c r="G33" s="58"/>
      <c r="H33" s="58"/>
      <c r="I33" s="58"/>
      <c r="J33" s="58"/>
      <c r="K33" s="58"/>
      <c r="L33" s="58">
        <v>1</v>
      </c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>
        <v>35</v>
      </c>
      <c r="AD33" s="58"/>
      <c r="AE33" s="58"/>
      <c r="AF33" s="58"/>
      <c r="AG33" s="58">
        <v>2</v>
      </c>
      <c r="AH33" s="58"/>
      <c r="AI33" s="58">
        <v>6</v>
      </c>
      <c r="AJ33" s="58"/>
      <c r="AK33" s="58">
        <v>2</v>
      </c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>
        <v>26</v>
      </c>
      <c r="AW33" s="58"/>
      <c r="AX33" s="58">
        <v>3</v>
      </c>
      <c r="AY33" s="58"/>
      <c r="AZ33" s="58"/>
      <c r="BA33" s="58"/>
      <c r="BB33" s="58"/>
      <c r="BC33" s="58"/>
      <c r="BD33" s="58"/>
      <c r="BE33" s="58">
        <v>1</v>
      </c>
      <c r="BF33" s="58">
        <v>1</v>
      </c>
      <c r="BG33" s="58"/>
      <c r="BH33" s="58"/>
      <c r="BI33" s="58"/>
      <c r="BJ33" s="55"/>
      <c r="BK33" s="59">
        <v>78</v>
      </c>
    </row>
    <row r="34" spans="1:63" ht="24.95" customHeight="1">
      <c r="A34" s="150" t="s">
        <v>80</v>
      </c>
      <c r="B34" s="56"/>
      <c r="C34" s="58"/>
      <c r="D34" s="58"/>
      <c r="E34" s="58">
        <v>1</v>
      </c>
      <c r="F34" s="58"/>
      <c r="G34" s="58"/>
      <c r="H34" s="58">
        <v>2</v>
      </c>
      <c r="I34" s="58"/>
      <c r="J34" s="58"/>
      <c r="K34" s="58"/>
      <c r="L34" s="58"/>
      <c r="M34" s="58"/>
      <c r="N34" s="58"/>
      <c r="O34" s="58">
        <v>4</v>
      </c>
      <c r="P34" s="58"/>
      <c r="Q34" s="58"/>
      <c r="R34" s="58">
        <v>1</v>
      </c>
      <c r="S34" s="58"/>
      <c r="T34" s="58"/>
      <c r="U34" s="58"/>
      <c r="V34" s="58"/>
      <c r="W34" s="58"/>
      <c r="X34" s="58"/>
      <c r="Y34" s="58"/>
      <c r="Z34" s="58">
        <v>1</v>
      </c>
      <c r="AA34" s="58"/>
      <c r="AB34" s="58"/>
      <c r="AC34" s="58">
        <v>50</v>
      </c>
      <c r="AD34" s="58"/>
      <c r="AE34" s="58"/>
      <c r="AF34" s="58">
        <v>1</v>
      </c>
      <c r="AG34" s="58">
        <v>7</v>
      </c>
      <c r="AH34" s="58"/>
      <c r="AI34" s="58">
        <v>12</v>
      </c>
      <c r="AJ34" s="58"/>
      <c r="AK34" s="58"/>
      <c r="AL34" s="58"/>
      <c r="AM34" s="58"/>
      <c r="AN34" s="58">
        <v>6</v>
      </c>
      <c r="AO34" s="58"/>
      <c r="AP34" s="58"/>
      <c r="AQ34" s="58"/>
      <c r="AR34" s="58"/>
      <c r="AS34" s="58"/>
      <c r="AT34" s="58"/>
      <c r="AU34" s="58"/>
      <c r="AV34" s="58">
        <v>8</v>
      </c>
      <c r="AW34" s="58"/>
      <c r="AX34" s="58"/>
      <c r="AY34" s="58"/>
      <c r="AZ34" s="58"/>
      <c r="BA34" s="58"/>
      <c r="BB34" s="58">
        <v>2</v>
      </c>
      <c r="BC34" s="58">
        <v>10</v>
      </c>
      <c r="BD34" s="58">
        <v>9</v>
      </c>
      <c r="BE34" s="58">
        <v>38</v>
      </c>
      <c r="BF34" s="58">
        <v>7</v>
      </c>
      <c r="BG34" s="58"/>
      <c r="BH34" s="58">
        <v>2</v>
      </c>
      <c r="BI34" s="58"/>
      <c r="BJ34" s="55"/>
      <c r="BK34" s="59">
        <v>161</v>
      </c>
    </row>
    <row r="35" spans="1:63" ht="24.95" customHeight="1">
      <c r="A35" s="150" t="s">
        <v>81</v>
      </c>
      <c r="B35" s="56"/>
      <c r="C35" s="58"/>
      <c r="D35" s="58">
        <v>1</v>
      </c>
      <c r="E35" s="58"/>
      <c r="F35" s="58"/>
      <c r="G35" s="58">
        <v>1</v>
      </c>
      <c r="H35" s="58">
        <v>25</v>
      </c>
      <c r="I35" s="58">
        <v>17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>
        <v>2</v>
      </c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>
        <v>9</v>
      </c>
      <c r="BD35" s="58">
        <v>4</v>
      </c>
      <c r="BE35" s="58"/>
      <c r="BF35" s="58">
        <v>1</v>
      </c>
      <c r="BG35" s="58">
        <v>2</v>
      </c>
      <c r="BH35" s="58"/>
      <c r="BI35" s="58"/>
      <c r="BJ35" s="55"/>
      <c r="BK35" s="59">
        <v>62</v>
      </c>
    </row>
    <row r="36" spans="1:63" ht="24.95" customHeight="1">
      <c r="A36" s="150" t="s">
        <v>82</v>
      </c>
      <c r="B36" s="56"/>
      <c r="C36" s="58"/>
      <c r="D36" s="58"/>
      <c r="E36" s="58"/>
      <c r="F36" s="58"/>
      <c r="G36" s="58">
        <v>1</v>
      </c>
      <c r="H36" s="58"/>
      <c r="I36" s="58"/>
      <c r="J36" s="58"/>
      <c r="K36" s="58"/>
      <c r="L36" s="58"/>
      <c r="M36" s="58"/>
      <c r="N36" s="58"/>
      <c r="O36" s="58"/>
      <c r="P36" s="58">
        <v>6</v>
      </c>
      <c r="Q36" s="58"/>
      <c r="R36" s="58"/>
      <c r="S36" s="58"/>
      <c r="T36" s="58"/>
      <c r="U36" s="58">
        <v>1</v>
      </c>
      <c r="V36" s="58"/>
      <c r="W36" s="58"/>
      <c r="X36" s="58"/>
      <c r="Y36" s="58"/>
      <c r="Z36" s="58"/>
      <c r="AA36" s="58"/>
      <c r="AB36" s="58">
        <v>4</v>
      </c>
      <c r="AC36" s="58"/>
      <c r="AD36" s="58"/>
      <c r="AE36" s="58"/>
      <c r="AF36" s="58">
        <v>1</v>
      </c>
      <c r="AG36" s="58">
        <v>1</v>
      </c>
      <c r="AH36" s="58"/>
      <c r="AI36" s="58">
        <v>3</v>
      </c>
      <c r="AJ36" s="58"/>
      <c r="AK36" s="58"/>
      <c r="AL36" s="58"/>
      <c r="AM36" s="58"/>
      <c r="AN36" s="58"/>
      <c r="AO36" s="58"/>
      <c r="AP36" s="58"/>
      <c r="AQ36" s="58"/>
      <c r="AR36" s="58">
        <v>2</v>
      </c>
      <c r="AS36" s="58">
        <v>1</v>
      </c>
      <c r="AT36" s="58"/>
      <c r="AU36" s="58"/>
      <c r="AV36" s="58"/>
      <c r="AW36" s="58"/>
      <c r="AX36" s="58"/>
      <c r="AY36" s="58"/>
      <c r="AZ36" s="58"/>
      <c r="BA36" s="58">
        <v>3</v>
      </c>
      <c r="BB36" s="58"/>
      <c r="BC36" s="58"/>
      <c r="BD36" s="58"/>
      <c r="BE36" s="58"/>
      <c r="BF36" s="58">
        <v>3</v>
      </c>
      <c r="BG36" s="58"/>
      <c r="BH36" s="58"/>
      <c r="BI36" s="58"/>
      <c r="BJ36" s="55"/>
      <c r="BK36" s="59">
        <v>26</v>
      </c>
    </row>
    <row r="37" spans="1:63" ht="24.95" customHeight="1">
      <c r="A37" s="150" t="s">
        <v>83</v>
      </c>
      <c r="B37" s="56"/>
      <c r="C37" s="58">
        <v>1</v>
      </c>
      <c r="D37" s="58"/>
      <c r="E37" s="58"/>
      <c r="F37" s="58"/>
      <c r="G37" s="58"/>
      <c r="H37" s="58">
        <v>1</v>
      </c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>
        <v>1</v>
      </c>
      <c r="AC37" s="58"/>
      <c r="AD37" s="58"/>
      <c r="AE37" s="58">
        <v>1</v>
      </c>
      <c r="AF37" s="58"/>
      <c r="AG37" s="58"/>
      <c r="AH37" s="58"/>
      <c r="AI37" s="58">
        <v>15</v>
      </c>
      <c r="AJ37" s="58"/>
      <c r="AK37" s="58">
        <v>1</v>
      </c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>
        <v>1</v>
      </c>
      <c r="BB37" s="58"/>
      <c r="BC37" s="58"/>
      <c r="BD37" s="58"/>
      <c r="BE37" s="58"/>
      <c r="BF37" s="58"/>
      <c r="BG37" s="58"/>
      <c r="BH37" s="58"/>
      <c r="BI37" s="58"/>
      <c r="BJ37" s="55"/>
      <c r="BK37" s="59">
        <v>21</v>
      </c>
    </row>
    <row r="38" spans="1:63" ht="24.95" customHeight="1">
      <c r="A38" s="150" t="s">
        <v>84</v>
      </c>
      <c r="B38" s="56"/>
      <c r="C38" s="58"/>
      <c r="D38" s="58"/>
      <c r="E38" s="58"/>
      <c r="F38" s="58"/>
      <c r="G38" s="58">
        <v>4</v>
      </c>
      <c r="H38" s="58"/>
      <c r="I38" s="58"/>
      <c r="J38" s="58"/>
      <c r="K38" s="58"/>
      <c r="L38" s="58"/>
      <c r="M38" s="58"/>
      <c r="N38" s="58"/>
      <c r="O38" s="58"/>
      <c r="P38" s="58">
        <v>43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>
        <v>1</v>
      </c>
      <c r="AC38" s="58"/>
      <c r="AD38" s="58"/>
      <c r="AE38" s="58">
        <v>25</v>
      </c>
      <c r="AF38" s="58">
        <v>2</v>
      </c>
      <c r="AG38" s="58">
        <v>1</v>
      </c>
      <c r="AH38" s="58"/>
      <c r="AI38" s="58">
        <v>254</v>
      </c>
      <c r="AJ38" s="58">
        <v>1</v>
      </c>
      <c r="AK38" s="58">
        <v>26</v>
      </c>
      <c r="AL38" s="58"/>
      <c r="AM38" s="58"/>
      <c r="AN38" s="58"/>
      <c r="AO38" s="58"/>
      <c r="AP38" s="58">
        <v>29</v>
      </c>
      <c r="AQ38" s="58">
        <v>14</v>
      </c>
      <c r="AR38" s="58"/>
      <c r="AS38" s="58"/>
      <c r="AT38" s="58"/>
      <c r="AU38" s="58"/>
      <c r="AV38" s="58"/>
      <c r="AW38" s="58">
        <v>2</v>
      </c>
      <c r="AX38" s="58"/>
      <c r="AY38" s="58"/>
      <c r="AZ38" s="58"/>
      <c r="BA38" s="58">
        <v>132</v>
      </c>
      <c r="BB38" s="58"/>
      <c r="BC38" s="58">
        <v>1</v>
      </c>
      <c r="BD38" s="58">
        <v>5</v>
      </c>
      <c r="BE38" s="58"/>
      <c r="BF38" s="58">
        <v>15</v>
      </c>
      <c r="BG38" s="58"/>
      <c r="BH38" s="58"/>
      <c r="BI38" s="58"/>
      <c r="BJ38" s="55"/>
      <c r="BK38" s="59">
        <v>555</v>
      </c>
    </row>
    <row r="39" spans="1:63" ht="24.95" customHeight="1">
      <c r="A39" s="150" t="s">
        <v>85</v>
      </c>
      <c r="B39" s="56"/>
      <c r="C39" s="58"/>
      <c r="D39" s="58"/>
      <c r="E39" s="58"/>
      <c r="F39" s="58"/>
      <c r="G39" s="58"/>
      <c r="H39" s="58"/>
      <c r="I39" s="58">
        <v>1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>
        <v>270</v>
      </c>
      <c r="AC39" s="58"/>
      <c r="AD39" s="58"/>
      <c r="AE39" s="58"/>
      <c r="AF39" s="58">
        <v>4</v>
      </c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>
        <v>1</v>
      </c>
      <c r="BD39" s="58">
        <v>1</v>
      </c>
      <c r="BE39" s="58"/>
      <c r="BF39" s="58">
        <v>1</v>
      </c>
      <c r="BG39" s="58"/>
      <c r="BH39" s="58"/>
      <c r="BI39" s="58"/>
      <c r="BJ39" s="55"/>
      <c r="BK39" s="59">
        <v>278</v>
      </c>
    </row>
    <row r="40" spans="1:63" ht="24.95" customHeight="1">
      <c r="A40" s="150" t="s">
        <v>86</v>
      </c>
      <c r="B40" s="56"/>
      <c r="C40" s="58"/>
      <c r="D40" s="58"/>
      <c r="E40" s="58"/>
      <c r="F40" s="58"/>
      <c r="G40" s="58"/>
      <c r="H40" s="58"/>
      <c r="I40" s="58"/>
      <c r="J40" s="58"/>
      <c r="K40" s="58"/>
      <c r="L40" s="58">
        <v>3</v>
      </c>
      <c r="M40" s="58"/>
      <c r="N40" s="58"/>
      <c r="O40" s="58"/>
      <c r="P40" s="58">
        <v>1</v>
      </c>
      <c r="Q40" s="58"/>
      <c r="R40" s="58">
        <v>5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>
        <v>1</v>
      </c>
      <c r="AJ40" s="58"/>
      <c r="AK40" s="58"/>
      <c r="AL40" s="58"/>
      <c r="AM40" s="58"/>
      <c r="AN40" s="58"/>
      <c r="AO40" s="58"/>
      <c r="AP40" s="58"/>
      <c r="AQ40" s="58">
        <v>1</v>
      </c>
      <c r="AR40" s="58"/>
      <c r="AS40" s="58"/>
      <c r="AT40" s="58"/>
      <c r="AU40" s="58"/>
      <c r="AV40" s="58"/>
      <c r="AW40" s="58">
        <v>2</v>
      </c>
      <c r="AX40" s="58">
        <v>19</v>
      </c>
      <c r="AY40" s="58"/>
      <c r="AZ40" s="58"/>
      <c r="BA40" s="58"/>
      <c r="BB40" s="58"/>
      <c r="BC40" s="58"/>
      <c r="BD40" s="58"/>
      <c r="BE40" s="58"/>
      <c r="BF40" s="58">
        <v>1</v>
      </c>
      <c r="BG40" s="58"/>
      <c r="BH40" s="58"/>
      <c r="BI40" s="58"/>
      <c r="BJ40" s="55"/>
      <c r="BK40" s="59">
        <v>33</v>
      </c>
    </row>
    <row r="41" spans="1:63" ht="8.1" customHeight="1">
      <c r="A41" s="65"/>
      <c r="B41" s="5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55"/>
      <c r="BK41" s="67"/>
    </row>
    <row r="42" spans="1:63" s="70" customFormat="1" ht="24.95" customHeight="1">
      <c r="A42" s="63" t="s">
        <v>193</v>
      </c>
      <c r="B42" s="68"/>
      <c r="C42" s="203">
        <v>78</v>
      </c>
      <c r="D42" s="203">
        <v>7</v>
      </c>
      <c r="E42" s="203">
        <v>41</v>
      </c>
      <c r="F42" s="203">
        <v>7</v>
      </c>
      <c r="G42" s="203">
        <v>179</v>
      </c>
      <c r="H42" s="203">
        <v>220</v>
      </c>
      <c r="I42" s="203">
        <v>35</v>
      </c>
      <c r="J42" s="203">
        <v>1</v>
      </c>
      <c r="K42" s="203">
        <v>1</v>
      </c>
      <c r="L42" s="203">
        <v>154</v>
      </c>
      <c r="M42" s="203">
        <v>2</v>
      </c>
      <c r="N42" s="203">
        <v>10</v>
      </c>
      <c r="O42" s="203">
        <v>4</v>
      </c>
      <c r="P42" s="203">
        <v>123</v>
      </c>
      <c r="Q42" s="203">
        <v>23</v>
      </c>
      <c r="R42" s="203">
        <v>145</v>
      </c>
      <c r="S42" s="203">
        <v>5</v>
      </c>
      <c r="T42" s="203">
        <v>3</v>
      </c>
      <c r="U42" s="203">
        <v>7</v>
      </c>
      <c r="V42" s="203">
        <v>2</v>
      </c>
      <c r="W42" s="203">
        <v>1</v>
      </c>
      <c r="X42" s="203">
        <v>1</v>
      </c>
      <c r="Y42" s="203">
        <v>0</v>
      </c>
      <c r="Z42" s="203">
        <v>10</v>
      </c>
      <c r="AA42" s="203">
        <v>1</v>
      </c>
      <c r="AB42" s="203">
        <v>431</v>
      </c>
      <c r="AC42" s="203">
        <v>87</v>
      </c>
      <c r="AD42" s="203">
        <v>152</v>
      </c>
      <c r="AE42" s="203">
        <v>351</v>
      </c>
      <c r="AF42" s="203">
        <v>169</v>
      </c>
      <c r="AG42" s="203">
        <v>419</v>
      </c>
      <c r="AH42" s="203">
        <v>1</v>
      </c>
      <c r="AI42" s="203">
        <v>1518</v>
      </c>
      <c r="AJ42" s="203">
        <v>1</v>
      </c>
      <c r="AK42" s="203">
        <v>409</v>
      </c>
      <c r="AL42" s="203">
        <v>1</v>
      </c>
      <c r="AM42" s="203">
        <v>8</v>
      </c>
      <c r="AN42" s="203">
        <v>6</v>
      </c>
      <c r="AO42" s="203">
        <v>2</v>
      </c>
      <c r="AP42" s="203">
        <v>47</v>
      </c>
      <c r="AQ42" s="203">
        <v>20</v>
      </c>
      <c r="AR42" s="203">
        <v>87</v>
      </c>
      <c r="AS42" s="203">
        <v>4</v>
      </c>
      <c r="AT42" s="203">
        <v>11</v>
      </c>
      <c r="AU42" s="203">
        <v>0</v>
      </c>
      <c r="AV42" s="203">
        <v>477</v>
      </c>
      <c r="AW42" s="203">
        <v>10</v>
      </c>
      <c r="AX42" s="203">
        <v>157</v>
      </c>
      <c r="AY42" s="203">
        <v>145</v>
      </c>
      <c r="AZ42" s="203">
        <v>19</v>
      </c>
      <c r="BA42" s="203">
        <v>268</v>
      </c>
      <c r="BB42" s="203">
        <v>23</v>
      </c>
      <c r="BC42" s="203">
        <v>464</v>
      </c>
      <c r="BD42" s="203">
        <v>401</v>
      </c>
      <c r="BE42" s="203">
        <v>45</v>
      </c>
      <c r="BF42" s="203">
        <v>528</v>
      </c>
      <c r="BG42" s="203">
        <v>64</v>
      </c>
      <c r="BH42" s="203">
        <v>56</v>
      </c>
      <c r="BI42" s="203">
        <v>83</v>
      </c>
      <c r="BJ42" s="69"/>
      <c r="BK42" s="203">
        <v>7524</v>
      </c>
    </row>
    <row r="43" spans="1:63" ht="8.1" customHeight="1">
      <c r="A43" s="57"/>
      <c r="B43" s="57"/>
      <c r="C43" s="57"/>
      <c r="D43" s="57"/>
      <c r="E43" s="55"/>
      <c r="F43" s="57"/>
    </row>
    <row r="44" spans="1:63" ht="24.95" customHeight="1">
      <c r="A44" s="150" t="s">
        <v>366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5"/>
      <c r="BK44" s="59">
        <v>0</v>
      </c>
    </row>
    <row r="45" spans="1:63" ht="24.95" customHeight="1">
      <c r="A45" s="150" t="s">
        <v>183</v>
      </c>
      <c r="B45" s="56"/>
      <c r="C45" s="58"/>
      <c r="D45" s="58"/>
      <c r="E45" s="58"/>
      <c r="F45" s="58"/>
      <c r="G45" s="58"/>
      <c r="H45" s="58"/>
      <c r="I45" s="58"/>
      <c r="J45" s="58"/>
      <c r="K45" s="58"/>
      <c r="L45" s="58">
        <v>14</v>
      </c>
      <c r="M45" s="58"/>
      <c r="N45" s="58"/>
      <c r="O45" s="58"/>
      <c r="P45" s="58"/>
      <c r="Q45" s="58"/>
      <c r="R45" s="58">
        <v>3</v>
      </c>
      <c r="S45" s="58"/>
      <c r="T45" s="58"/>
      <c r="U45" s="58"/>
      <c r="V45" s="58"/>
      <c r="W45" s="58"/>
      <c r="X45" s="58"/>
      <c r="Y45" s="58"/>
      <c r="Z45" s="58"/>
      <c r="AA45" s="58"/>
      <c r="AB45" s="58">
        <v>7</v>
      </c>
      <c r="AC45" s="58"/>
      <c r="AD45" s="58"/>
      <c r="AE45" s="58"/>
      <c r="AF45" s="58"/>
      <c r="AG45" s="58">
        <v>1</v>
      </c>
      <c r="AH45" s="58"/>
      <c r="AI45" s="58">
        <v>5</v>
      </c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>
        <v>1</v>
      </c>
      <c r="AW45" s="58"/>
      <c r="AX45" s="58">
        <v>2</v>
      </c>
      <c r="AY45" s="58"/>
      <c r="AZ45" s="58"/>
      <c r="BA45" s="58"/>
      <c r="BB45" s="58"/>
      <c r="BC45" s="58"/>
      <c r="BD45" s="58"/>
      <c r="BE45" s="58"/>
      <c r="BF45" s="58">
        <v>1</v>
      </c>
      <c r="BG45" s="58"/>
      <c r="BH45" s="58"/>
      <c r="BI45" s="58"/>
      <c r="BJ45" s="55"/>
      <c r="BK45" s="59">
        <v>34</v>
      </c>
    </row>
    <row r="46" spans="1:63" ht="24.95" customHeight="1">
      <c r="A46" s="150" t="s">
        <v>184</v>
      </c>
      <c r="B46" s="56"/>
      <c r="C46" s="58"/>
      <c r="D46" s="58"/>
      <c r="E46" s="58"/>
      <c r="F46" s="58"/>
      <c r="G46" s="58">
        <v>1</v>
      </c>
      <c r="H46" s="58">
        <v>1</v>
      </c>
      <c r="I46" s="58"/>
      <c r="J46" s="58"/>
      <c r="K46" s="58"/>
      <c r="L46" s="58"/>
      <c r="M46" s="58"/>
      <c r="N46" s="58"/>
      <c r="O46" s="58"/>
      <c r="P46" s="58"/>
      <c r="Q46" s="58"/>
      <c r="R46" s="58">
        <v>1</v>
      </c>
      <c r="S46" s="58"/>
      <c r="T46" s="58"/>
      <c r="U46" s="58"/>
      <c r="V46" s="58"/>
      <c r="W46" s="58"/>
      <c r="X46" s="58"/>
      <c r="Y46" s="58"/>
      <c r="Z46" s="58"/>
      <c r="AA46" s="58"/>
      <c r="AB46" s="58">
        <v>3</v>
      </c>
      <c r="AC46" s="58"/>
      <c r="AD46" s="58">
        <v>2</v>
      </c>
      <c r="AE46" s="58">
        <v>1</v>
      </c>
      <c r="AF46" s="58"/>
      <c r="AG46" s="58">
        <v>1</v>
      </c>
      <c r="AH46" s="58"/>
      <c r="AI46" s="58">
        <v>6</v>
      </c>
      <c r="AJ46" s="58"/>
      <c r="AK46" s="58">
        <v>6</v>
      </c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>
        <v>1</v>
      </c>
      <c r="AY46" s="58"/>
      <c r="AZ46" s="58"/>
      <c r="BA46" s="58">
        <v>1</v>
      </c>
      <c r="BB46" s="58"/>
      <c r="BC46" s="58"/>
      <c r="BD46" s="58">
        <v>1</v>
      </c>
      <c r="BE46" s="58"/>
      <c r="BF46" s="58">
        <v>2</v>
      </c>
      <c r="BG46" s="58"/>
      <c r="BH46" s="58"/>
      <c r="BI46" s="58"/>
      <c r="BJ46" s="55"/>
      <c r="BK46" s="59">
        <v>27</v>
      </c>
    </row>
    <row r="47" spans="1:63" ht="24.95" customHeight="1">
      <c r="A47" s="150" t="s">
        <v>185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>
        <v>1</v>
      </c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5"/>
      <c r="BK47" s="59">
        <v>1</v>
      </c>
    </row>
    <row r="48" spans="1:63" ht="24.95" customHeight="1">
      <c r="A48" s="150" t="s">
        <v>186</v>
      </c>
      <c r="B48" s="56"/>
      <c r="C48" s="58"/>
      <c r="D48" s="58"/>
      <c r="E48" s="58"/>
      <c r="F48" s="58"/>
      <c r="G48" s="58"/>
      <c r="H48" s="58">
        <v>1</v>
      </c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>
        <v>2</v>
      </c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5"/>
      <c r="BK48" s="59">
        <v>3</v>
      </c>
    </row>
    <row r="49" spans="1:63" ht="24.95" customHeight="1">
      <c r="A49" s="150" t="s">
        <v>187</v>
      </c>
      <c r="B49" s="56"/>
      <c r="C49" s="58"/>
      <c r="D49" s="58"/>
      <c r="E49" s="58"/>
      <c r="F49" s="58"/>
      <c r="G49" s="58"/>
      <c r="H49" s="58">
        <v>2</v>
      </c>
      <c r="I49" s="58"/>
      <c r="J49" s="58"/>
      <c r="K49" s="58"/>
      <c r="L49" s="58"/>
      <c r="M49" s="58"/>
      <c r="N49" s="58"/>
      <c r="O49" s="58">
        <v>1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>
        <v>2</v>
      </c>
      <c r="AC49" s="58">
        <v>3</v>
      </c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>
        <v>1</v>
      </c>
      <c r="AY49" s="58"/>
      <c r="AZ49" s="58"/>
      <c r="BA49" s="58"/>
      <c r="BB49" s="58"/>
      <c r="BC49" s="58"/>
      <c r="BD49" s="58"/>
      <c r="BE49" s="58">
        <v>13</v>
      </c>
      <c r="BF49" s="58">
        <v>1</v>
      </c>
      <c r="BG49" s="58"/>
      <c r="BH49" s="58">
        <v>2</v>
      </c>
      <c r="BI49" s="58"/>
      <c r="BJ49" s="55"/>
      <c r="BK49" s="59">
        <v>25</v>
      </c>
    </row>
    <row r="50" spans="1:63" ht="24.95" customHeight="1">
      <c r="A50" s="150" t="s">
        <v>188</v>
      </c>
      <c r="B50" s="56"/>
      <c r="C50" s="58"/>
      <c r="D50" s="58">
        <v>1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>
        <v>1</v>
      </c>
      <c r="S50" s="58"/>
      <c r="T50" s="58"/>
      <c r="U50" s="58"/>
      <c r="V50" s="58"/>
      <c r="W50" s="58"/>
      <c r="X50" s="58"/>
      <c r="Y50" s="58"/>
      <c r="Z50" s="58"/>
      <c r="AA50" s="58"/>
      <c r="AB50" s="58">
        <v>3</v>
      </c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>
        <v>2</v>
      </c>
      <c r="AS50" s="58">
        <v>1</v>
      </c>
      <c r="AT50" s="58"/>
      <c r="AU50" s="58"/>
      <c r="AV50" s="58">
        <v>1</v>
      </c>
      <c r="AW50" s="58"/>
      <c r="AX50" s="58"/>
      <c r="AY50" s="58"/>
      <c r="AZ50" s="58"/>
      <c r="BA50" s="58">
        <v>1</v>
      </c>
      <c r="BB50" s="58"/>
      <c r="BC50" s="58">
        <v>1</v>
      </c>
      <c r="BD50" s="58">
        <v>2</v>
      </c>
      <c r="BE50" s="58"/>
      <c r="BF50" s="58"/>
      <c r="BG50" s="58"/>
      <c r="BH50" s="58"/>
      <c r="BI50" s="58"/>
      <c r="BJ50" s="55"/>
      <c r="BK50" s="59">
        <v>13</v>
      </c>
    </row>
    <row r="51" spans="1:63" ht="24.95" customHeight="1">
      <c r="A51" s="150" t="s">
        <v>189</v>
      </c>
      <c r="B51" s="56"/>
      <c r="C51" s="58"/>
      <c r="D51" s="58"/>
      <c r="E51" s="58">
        <v>3</v>
      </c>
      <c r="F51" s="58"/>
      <c r="G51" s="58">
        <v>1</v>
      </c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>
        <v>1</v>
      </c>
      <c r="S51" s="58"/>
      <c r="T51" s="58"/>
      <c r="U51" s="58"/>
      <c r="V51" s="58"/>
      <c r="W51" s="58"/>
      <c r="X51" s="58"/>
      <c r="Y51" s="58">
        <v>1</v>
      </c>
      <c r="Z51" s="58"/>
      <c r="AA51" s="58"/>
      <c r="AB51" s="58">
        <v>12</v>
      </c>
      <c r="AC51" s="58"/>
      <c r="AD51" s="58"/>
      <c r="AE51" s="58">
        <v>3</v>
      </c>
      <c r="AF51" s="58">
        <v>5</v>
      </c>
      <c r="AG51" s="58">
        <v>7</v>
      </c>
      <c r="AH51" s="58"/>
      <c r="AI51" s="58">
        <v>4</v>
      </c>
      <c r="AJ51" s="58"/>
      <c r="AK51" s="58">
        <v>1</v>
      </c>
      <c r="AL51" s="58"/>
      <c r="AM51" s="58"/>
      <c r="AN51" s="58"/>
      <c r="AO51" s="58"/>
      <c r="AP51" s="58"/>
      <c r="AQ51" s="58"/>
      <c r="AR51" s="58"/>
      <c r="AS51" s="58"/>
      <c r="AT51" s="58"/>
      <c r="AU51" s="58">
        <v>1</v>
      </c>
      <c r="AV51" s="58"/>
      <c r="AW51" s="58"/>
      <c r="AX51" s="58">
        <v>1</v>
      </c>
      <c r="AY51" s="58"/>
      <c r="AZ51" s="58"/>
      <c r="BA51" s="58">
        <v>2</v>
      </c>
      <c r="BB51" s="58">
        <v>2</v>
      </c>
      <c r="BC51" s="58">
        <v>2</v>
      </c>
      <c r="BD51" s="58">
        <v>9</v>
      </c>
      <c r="BE51" s="58"/>
      <c r="BF51" s="58">
        <v>43</v>
      </c>
      <c r="BG51" s="58">
        <v>2</v>
      </c>
      <c r="BH51" s="58">
        <v>3</v>
      </c>
      <c r="BI51" s="58"/>
      <c r="BJ51" s="55"/>
      <c r="BK51" s="59">
        <v>103</v>
      </c>
    </row>
    <row r="52" spans="1:63" ht="24.95" customHeight="1">
      <c r="A52" s="150" t="s">
        <v>190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>
        <v>1</v>
      </c>
      <c r="AC52" s="58"/>
      <c r="AD52" s="58">
        <v>2</v>
      </c>
      <c r="AE52" s="58"/>
      <c r="AF52" s="58"/>
      <c r="AG52" s="58">
        <v>3</v>
      </c>
      <c r="AH52" s="58"/>
      <c r="AI52" s="58">
        <v>7</v>
      </c>
      <c r="AJ52" s="58"/>
      <c r="AK52" s="58">
        <v>1</v>
      </c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>
        <v>1</v>
      </c>
      <c r="AZ52" s="58"/>
      <c r="BA52" s="58">
        <v>1</v>
      </c>
      <c r="BB52" s="58"/>
      <c r="BC52" s="58"/>
      <c r="BD52" s="58"/>
      <c r="BE52" s="58"/>
      <c r="BF52" s="58">
        <v>1</v>
      </c>
      <c r="BG52" s="58"/>
      <c r="BH52" s="58">
        <v>1</v>
      </c>
      <c r="BI52" s="58"/>
      <c r="BJ52" s="55"/>
      <c r="BK52" s="59">
        <v>18</v>
      </c>
    </row>
    <row r="53" spans="1:63" ht="24.95" customHeight="1">
      <c r="A53" s="150" t="s">
        <v>182</v>
      </c>
      <c r="B53" s="56"/>
      <c r="C53" s="58"/>
      <c r="D53" s="58"/>
      <c r="E53" s="58"/>
      <c r="F53" s="58"/>
      <c r="G53" s="58"/>
      <c r="H53" s="58">
        <v>1</v>
      </c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>
        <v>2</v>
      </c>
      <c r="AH53" s="58"/>
      <c r="AI53" s="58">
        <v>3</v>
      </c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>
        <v>2</v>
      </c>
      <c r="AY53" s="58"/>
      <c r="AZ53" s="58"/>
      <c r="BA53" s="58">
        <v>1</v>
      </c>
      <c r="BB53" s="58"/>
      <c r="BC53" s="58">
        <v>2</v>
      </c>
      <c r="BD53" s="58">
        <v>3</v>
      </c>
      <c r="BE53" s="58"/>
      <c r="BF53" s="58">
        <v>1</v>
      </c>
      <c r="BG53" s="58">
        <v>1</v>
      </c>
      <c r="BH53" s="58">
        <v>1</v>
      </c>
      <c r="BI53" s="58"/>
      <c r="BJ53" s="55"/>
      <c r="BK53" s="59">
        <v>17</v>
      </c>
    </row>
    <row r="54" spans="1:63" ht="24.95" customHeight="1">
      <c r="A54" s="150" t="s">
        <v>181</v>
      </c>
      <c r="B54" s="56"/>
      <c r="C54" s="58">
        <v>1</v>
      </c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>
        <v>1</v>
      </c>
      <c r="AH54" s="58"/>
      <c r="AI54" s="58">
        <v>8</v>
      </c>
      <c r="AJ54" s="58"/>
      <c r="AK54" s="58">
        <v>2</v>
      </c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>
        <v>1</v>
      </c>
      <c r="BB54" s="58"/>
      <c r="BC54" s="58">
        <v>2</v>
      </c>
      <c r="BD54" s="58"/>
      <c r="BE54" s="58"/>
      <c r="BF54" s="58">
        <v>1</v>
      </c>
      <c r="BG54" s="58"/>
      <c r="BH54" s="58"/>
      <c r="BI54" s="58"/>
      <c r="BJ54" s="55"/>
      <c r="BK54" s="59">
        <v>16</v>
      </c>
    </row>
    <row r="55" spans="1:63" ht="24.95" customHeight="1">
      <c r="A55" s="150" t="s">
        <v>180</v>
      </c>
      <c r="B55" s="56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>
        <v>4</v>
      </c>
      <c r="AC55" s="58">
        <v>1</v>
      </c>
      <c r="AD55" s="58"/>
      <c r="AE55" s="58"/>
      <c r="AF55" s="58"/>
      <c r="AG55" s="58"/>
      <c r="AH55" s="58"/>
      <c r="AI55" s="58"/>
      <c r="AJ55" s="58"/>
      <c r="AK55" s="58">
        <v>1</v>
      </c>
      <c r="AL55" s="58"/>
      <c r="AM55" s="58"/>
      <c r="AN55" s="58"/>
      <c r="AO55" s="58"/>
      <c r="AP55" s="58"/>
      <c r="AQ55" s="58"/>
      <c r="AR55" s="58">
        <v>2</v>
      </c>
      <c r="AS55" s="58"/>
      <c r="AT55" s="58"/>
      <c r="AU55" s="58"/>
      <c r="AV55" s="58">
        <v>2</v>
      </c>
      <c r="AW55" s="58"/>
      <c r="AX55" s="58"/>
      <c r="AY55" s="58"/>
      <c r="AZ55" s="58"/>
      <c r="BA55" s="58">
        <v>1</v>
      </c>
      <c r="BB55" s="58"/>
      <c r="BC55" s="58"/>
      <c r="BD55" s="58"/>
      <c r="BE55" s="58"/>
      <c r="BF55" s="58">
        <v>1</v>
      </c>
      <c r="BG55" s="58"/>
      <c r="BH55" s="58"/>
      <c r="BI55" s="58"/>
      <c r="BJ55" s="55"/>
      <c r="BK55" s="59">
        <v>12</v>
      </c>
    </row>
    <row r="56" spans="1:63" ht="24.95" customHeight="1">
      <c r="A56" s="150" t="s">
        <v>179</v>
      </c>
      <c r="B56" s="56"/>
      <c r="C56" s="58"/>
      <c r="D56" s="58"/>
      <c r="E56" s="58"/>
      <c r="F56" s="58"/>
      <c r="G56" s="58"/>
      <c r="H56" s="58"/>
      <c r="I56" s="58"/>
      <c r="J56" s="58"/>
      <c r="K56" s="58"/>
      <c r="L56" s="58">
        <v>1</v>
      </c>
      <c r="M56" s="58"/>
      <c r="N56" s="58"/>
      <c r="O56" s="58"/>
      <c r="P56" s="58">
        <v>1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>
        <v>3</v>
      </c>
      <c r="AJ56" s="58"/>
      <c r="AK56" s="58"/>
      <c r="AL56" s="58"/>
      <c r="AM56" s="58"/>
      <c r="AN56" s="58"/>
      <c r="AO56" s="58"/>
      <c r="AP56" s="58"/>
      <c r="AQ56" s="58"/>
      <c r="AR56" s="58">
        <v>1</v>
      </c>
      <c r="AS56" s="58"/>
      <c r="AT56" s="58"/>
      <c r="AU56" s="58"/>
      <c r="AV56" s="58"/>
      <c r="AW56" s="58"/>
      <c r="AX56" s="58">
        <v>2</v>
      </c>
      <c r="AY56" s="58"/>
      <c r="AZ56" s="58"/>
      <c r="BA56" s="58"/>
      <c r="BB56" s="58"/>
      <c r="BC56" s="58"/>
      <c r="BD56" s="58"/>
      <c r="BE56" s="58"/>
      <c r="BF56" s="58">
        <v>2</v>
      </c>
      <c r="BG56" s="58"/>
      <c r="BH56" s="58"/>
      <c r="BI56" s="58"/>
      <c r="BJ56" s="55"/>
      <c r="BK56" s="59">
        <v>10</v>
      </c>
    </row>
    <row r="57" spans="1:63" ht="24.95" customHeight="1">
      <c r="A57" s="150" t="s">
        <v>191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>
        <v>1</v>
      </c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>
        <v>1</v>
      </c>
      <c r="AY57" s="58"/>
      <c r="AZ57" s="58"/>
      <c r="BA57" s="58"/>
      <c r="BB57" s="58"/>
      <c r="BC57" s="58"/>
      <c r="BD57" s="58">
        <v>2</v>
      </c>
      <c r="BE57" s="58"/>
      <c r="BF57" s="58"/>
      <c r="BG57" s="58"/>
      <c r="BH57" s="58">
        <v>1</v>
      </c>
      <c r="BI57" s="58"/>
      <c r="BJ57" s="55"/>
      <c r="BK57" s="59">
        <v>5</v>
      </c>
    </row>
    <row r="58" spans="1:63" ht="8.1" customHeight="1">
      <c r="A58" s="65"/>
      <c r="B58" s="5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55"/>
      <c r="BK58" s="67"/>
    </row>
    <row r="59" spans="1:63" s="70" customFormat="1" ht="24.95" customHeight="1">
      <c r="A59" s="63" t="s">
        <v>193</v>
      </c>
      <c r="B59" s="68"/>
      <c r="C59" s="203">
        <v>1</v>
      </c>
      <c r="D59" s="203">
        <v>1</v>
      </c>
      <c r="E59" s="203">
        <v>3</v>
      </c>
      <c r="F59" s="203">
        <v>0</v>
      </c>
      <c r="G59" s="203">
        <v>2</v>
      </c>
      <c r="H59" s="203">
        <v>5</v>
      </c>
      <c r="I59" s="203">
        <v>0</v>
      </c>
      <c r="J59" s="203">
        <v>0</v>
      </c>
      <c r="K59" s="203">
        <v>0</v>
      </c>
      <c r="L59" s="203">
        <v>15</v>
      </c>
      <c r="M59" s="203">
        <v>0</v>
      </c>
      <c r="N59" s="203">
        <v>0</v>
      </c>
      <c r="O59" s="203">
        <v>1</v>
      </c>
      <c r="P59" s="203">
        <v>1</v>
      </c>
      <c r="Q59" s="203">
        <v>0</v>
      </c>
      <c r="R59" s="203">
        <v>6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1</v>
      </c>
      <c r="Z59" s="203">
        <v>0</v>
      </c>
      <c r="AA59" s="203">
        <v>0</v>
      </c>
      <c r="AB59" s="203">
        <v>32</v>
      </c>
      <c r="AC59" s="203">
        <v>4</v>
      </c>
      <c r="AD59" s="203">
        <v>4</v>
      </c>
      <c r="AE59" s="203">
        <v>4</v>
      </c>
      <c r="AF59" s="203">
        <v>5</v>
      </c>
      <c r="AG59" s="203">
        <v>16</v>
      </c>
      <c r="AH59" s="203">
        <v>0</v>
      </c>
      <c r="AI59" s="203">
        <v>38</v>
      </c>
      <c r="AJ59" s="203">
        <v>0</v>
      </c>
      <c r="AK59" s="203">
        <v>11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5</v>
      </c>
      <c r="AS59" s="203">
        <v>1</v>
      </c>
      <c r="AT59" s="203">
        <v>0</v>
      </c>
      <c r="AU59" s="203">
        <v>1</v>
      </c>
      <c r="AV59" s="203">
        <v>4</v>
      </c>
      <c r="AW59" s="203">
        <v>0</v>
      </c>
      <c r="AX59" s="203">
        <v>11</v>
      </c>
      <c r="AY59" s="203">
        <v>1</v>
      </c>
      <c r="AZ59" s="203">
        <v>0</v>
      </c>
      <c r="BA59" s="203">
        <v>8</v>
      </c>
      <c r="BB59" s="203">
        <v>2</v>
      </c>
      <c r="BC59" s="203">
        <v>7</v>
      </c>
      <c r="BD59" s="203">
        <v>17</v>
      </c>
      <c r="BE59" s="203">
        <v>13</v>
      </c>
      <c r="BF59" s="203">
        <v>53</v>
      </c>
      <c r="BG59" s="203">
        <v>3</v>
      </c>
      <c r="BH59" s="203">
        <v>8</v>
      </c>
      <c r="BI59" s="203">
        <v>0</v>
      </c>
      <c r="BJ59" s="69"/>
      <c r="BK59" s="203">
        <v>284</v>
      </c>
    </row>
    <row r="60" spans="1:63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6"/>
      <c r="BK60" s="57"/>
    </row>
    <row r="61" spans="1:63" ht="24.95" customHeight="1">
      <c r="A61" s="63" t="s">
        <v>90</v>
      </c>
      <c r="B61" s="68"/>
      <c r="C61" s="203">
        <v>79</v>
      </c>
      <c r="D61" s="203">
        <v>8</v>
      </c>
      <c r="E61" s="203">
        <v>44</v>
      </c>
      <c r="F61" s="203">
        <v>7</v>
      </c>
      <c r="G61" s="203">
        <v>181</v>
      </c>
      <c r="H61" s="203">
        <v>225</v>
      </c>
      <c r="I61" s="203">
        <v>35</v>
      </c>
      <c r="J61" s="203">
        <v>1</v>
      </c>
      <c r="K61" s="203">
        <v>1</v>
      </c>
      <c r="L61" s="203">
        <v>169</v>
      </c>
      <c r="M61" s="203">
        <v>2</v>
      </c>
      <c r="N61" s="203">
        <v>10</v>
      </c>
      <c r="O61" s="203">
        <v>5</v>
      </c>
      <c r="P61" s="203">
        <v>124</v>
      </c>
      <c r="Q61" s="203">
        <v>23</v>
      </c>
      <c r="R61" s="203">
        <v>151</v>
      </c>
      <c r="S61" s="203">
        <v>5</v>
      </c>
      <c r="T61" s="203">
        <v>3</v>
      </c>
      <c r="U61" s="203">
        <v>7</v>
      </c>
      <c r="V61" s="203">
        <v>2</v>
      </c>
      <c r="W61" s="203">
        <v>1</v>
      </c>
      <c r="X61" s="203">
        <v>1</v>
      </c>
      <c r="Y61" s="203">
        <v>1</v>
      </c>
      <c r="Z61" s="203">
        <v>10</v>
      </c>
      <c r="AA61" s="203">
        <v>1</v>
      </c>
      <c r="AB61" s="203">
        <v>463</v>
      </c>
      <c r="AC61" s="203">
        <v>91</v>
      </c>
      <c r="AD61" s="203">
        <v>156</v>
      </c>
      <c r="AE61" s="203">
        <v>355</v>
      </c>
      <c r="AF61" s="203">
        <v>174</v>
      </c>
      <c r="AG61" s="203">
        <v>435</v>
      </c>
      <c r="AH61" s="203">
        <v>1</v>
      </c>
      <c r="AI61" s="203">
        <v>1556</v>
      </c>
      <c r="AJ61" s="203">
        <v>1</v>
      </c>
      <c r="AK61" s="203">
        <v>420</v>
      </c>
      <c r="AL61" s="203">
        <v>1</v>
      </c>
      <c r="AM61" s="203">
        <v>8</v>
      </c>
      <c r="AN61" s="203">
        <v>6</v>
      </c>
      <c r="AO61" s="203">
        <v>2</v>
      </c>
      <c r="AP61" s="203">
        <v>47</v>
      </c>
      <c r="AQ61" s="203">
        <v>20</v>
      </c>
      <c r="AR61" s="203">
        <v>92</v>
      </c>
      <c r="AS61" s="203">
        <v>5</v>
      </c>
      <c r="AT61" s="203">
        <v>11</v>
      </c>
      <c r="AU61" s="203">
        <v>1</v>
      </c>
      <c r="AV61" s="203">
        <v>481</v>
      </c>
      <c r="AW61" s="203">
        <v>10</v>
      </c>
      <c r="AX61" s="203">
        <v>168</v>
      </c>
      <c r="AY61" s="203">
        <v>146</v>
      </c>
      <c r="AZ61" s="203">
        <v>19</v>
      </c>
      <c r="BA61" s="203">
        <v>276</v>
      </c>
      <c r="BB61" s="203">
        <v>25</v>
      </c>
      <c r="BC61" s="203">
        <v>471</v>
      </c>
      <c r="BD61" s="203">
        <v>418</v>
      </c>
      <c r="BE61" s="203">
        <v>58</v>
      </c>
      <c r="BF61" s="203">
        <v>581</v>
      </c>
      <c r="BG61" s="203">
        <v>67</v>
      </c>
      <c r="BH61" s="203">
        <v>64</v>
      </c>
      <c r="BI61" s="203">
        <v>83</v>
      </c>
      <c r="BJ61" s="69"/>
      <c r="BK61" s="203">
        <v>7808</v>
      </c>
    </row>
    <row r="62" spans="1:63">
      <c r="A62" s="55"/>
    </row>
    <row r="63" spans="1:63" ht="20.100000000000001" customHeight="1">
      <c r="A63" s="77" t="s">
        <v>194</v>
      </c>
    </row>
    <row r="64" spans="1:63" ht="20.100000000000001" customHeight="1">
      <c r="A64" s="77" t="s">
        <v>195</v>
      </c>
    </row>
    <row r="65" spans="1:1" ht="20.100000000000001" customHeight="1">
      <c r="A65" s="77" t="s">
        <v>196</v>
      </c>
    </row>
    <row r="66" spans="1:1" ht="20.100000000000001" customHeight="1">
      <c r="A66" s="77" t="s">
        <v>197</v>
      </c>
    </row>
    <row r="67" spans="1:1" ht="20.100000000000001" customHeight="1">
      <c r="A67" s="77" t="s">
        <v>198</v>
      </c>
    </row>
    <row r="68" spans="1:1" ht="20.100000000000001" customHeight="1">
      <c r="A68" s="77" t="s">
        <v>199</v>
      </c>
    </row>
    <row r="69" spans="1:1" ht="20.100000000000001" customHeight="1">
      <c r="A69" s="77"/>
    </row>
  </sheetData>
  <mergeCells count="7">
    <mergeCell ref="C5:BI5"/>
    <mergeCell ref="A5:A7"/>
    <mergeCell ref="BK5:BK7"/>
    <mergeCell ref="A3:BK3"/>
    <mergeCell ref="A2:BK2"/>
    <mergeCell ref="BH6:BH7"/>
    <mergeCell ref="BI6:BI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27C4B-EE4D-45CA-B6E4-2BF0FE456481}">
  <dimension ref="A1:Q74"/>
  <sheetViews>
    <sheetView view="pageBreakPreview" zoomScale="60" zoomScaleNormal="85" workbookViewId="0">
      <selection activeCell="X33" sqref="X33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27" t="s">
        <v>519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</row>
    <row r="3" spans="1:17" ht="21.75" customHeight="1">
      <c r="A3" s="527" t="str">
        <f>UPPER(CONCATENATE("Julio 2023"))</f>
        <v>JULIO 2023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17" ht="20.100000000000001" customHeight="1">
      <c r="A4" s="212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</row>
    <row r="5" spans="1:17">
      <c r="A5" s="55"/>
    </row>
    <row r="6" spans="1:17">
      <c r="A6" s="516" t="s">
        <v>518</v>
      </c>
      <c r="B6" s="508"/>
      <c r="C6" s="516" t="s">
        <v>269</v>
      </c>
      <c r="D6" s="516"/>
      <c r="E6" s="516"/>
      <c r="F6" s="516"/>
      <c r="G6" s="516"/>
      <c r="H6" s="516"/>
      <c r="I6" s="84"/>
      <c r="J6" s="516" t="s">
        <v>270</v>
      </c>
      <c r="K6" s="516"/>
      <c r="L6" s="516"/>
      <c r="M6" s="516"/>
      <c r="N6" s="516"/>
      <c r="O6" s="516"/>
      <c r="P6" s="508"/>
      <c r="Q6" s="516" t="s">
        <v>90</v>
      </c>
    </row>
    <row r="7" spans="1:17" ht="29.25" customHeight="1">
      <c r="A7" s="516"/>
      <c r="B7" s="508"/>
      <c r="C7" s="516" t="s">
        <v>278</v>
      </c>
      <c r="D7" s="516"/>
      <c r="E7" s="516" t="s">
        <v>279</v>
      </c>
      <c r="F7" s="516"/>
      <c r="G7" s="516" t="s">
        <v>193</v>
      </c>
      <c r="H7" s="516" t="s">
        <v>271</v>
      </c>
      <c r="I7" s="84"/>
      <c r="J7" s="516" t="s">
        <v>278</v>
      </c>
      <c r="K7" s="516"/>
      <c r="L7" s="516" t="s">
        <v>279</v>
      </c>
      <c r="M7" s="516"/>
      <c r="N7" s="516" t="s">
        <v>193</v>
      </c>
      <c r="O7" s="516" t="s">
        <v>271</v>
      </c>
      <c r="P7" s="508"/>
      <c r="Q7" s="516"/>
    </row>
    <row r="8" spans="1:17">
      <c r="A8" s="516"/>
      <c r="B8" s="508"/>
      <c r="C8" s="64" t="s">
        <v>272</v>
      </c>
      <c r="D8" s="64" t="s">
        <v>273</v>
      </c>
      <c r="E8" s="64" t="s">
        <v>272</v>
      </c>
      <c r="F8" s="64" t="s">
        <v>273</v>
      </c>
      <c r="G8" s="516"/>
      <c r="H8" s="516"/>
      <c r="I8" s="84"/>
      <c r="J8" s="64" t="s">
        <v>272</v>
      </c>
      <c r="K8" s="64" t="s">
        <v>273</v>
      </c>
      <c r="L8" s="64" t="s">
        <v>272</v>
      </c>
      <c r="M8" s="64" t="s">
        <v>273</v>
      </c>
      <c r="N8" s="516"/>
      <c r="O8" s="516"/>
      <c r="P8" s="508"/>
      <c r="Q8" s="516"/>
    </row>
    <row r="9" spans="1:17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17" ht="16.5">
      <c r="A10" s="104" t="s">
        <v>455</v>
      </c>
      <c r="B10" s="55"/>
      <c r="C10" s="58">
        <v>1</v>
      </c>
      <c r="D10" s="58"/>
      <c r="E10" s="58"/>
      <c r="F10" s="58"/>
      <c r="G10" s="59">
        <v>1</v>
      </c>
      <c r="H10" s="59">
        <v>100</v>
      </c>
      <c r="I10" s="135"/>
      <c r="J10" s="58"/>
      <c r="K10" s="58"/>
      <c r="L10" s="58"/>
      <c r="M10" s="58"/>
      <c r="N10" s="59">
        <v>0</v>
      </c>
      <c r="O10" s="59">
        <v>0</v>
      </c>
      <c r="P10" s="135"/>
      <c r="Q10" s="59">
        <v>1</v>
      </c>
    </row>
    <row r="11" spans="1:17" ht="16.5">
      <c r="A11" s="104" t="s">
        <v>456</v>
      </c>
      <c r="B11" s="55"/>
      <c r="C11" s="58">
        <v>6</v>
      </c>
      <c r="D11" s="58"/>
      <c r="E11" s="58">
        <v>5</v>
      </c>
      <c r="F11" s="58">
        <v>1</v>
      </c>
      <c r="G11" s="59">
        <v>12</v>
      </c>
      <c r="H11" s="59">
        <v>86</v>
      </c>
      <c r="I11" s="135"/>
      <c r="J11" s="58">
        <v>2</v>
      </c>
      <c r="K11" s="58"/>
      <c r="L11" s="58"/>
      <c r="M11" s="58"/>
      <c r="N11" s="59">
        <v>2</v>
      </c>
      <c r="O11" s="59">
        <v>14</v>
      </c>
      <c r="P11" s="135"/>
      <c r="Q11" s="59">
        <v>14</v>
      </c>
    </row>
    <row r="12" spans="1:17" ht="16.5">
      <c r="A12" s="104" t="s">
        <v>457</v>
      </c>
      <c r="B12" s="55"/>
      <c r="C12" s="58"/>
      <c r="D12" s="58"/>
      <c r="E12" s="58">
        <v>1</v>
      </c>
      <c r="F12" s="58"/>
      <c r="G12" s="59">
        <v>1</v>
      </c>
      <c r="H12" s="59">
        <v>100</v>
      </c>
      <c r="I12" s="135"/>
      <c r="J12" s="58"/>
      <c r="K12" s="58"/>
      <c r="L12" s="58"/>
      <c r="M12" s="58"/>
      <c r="N12" s="59">
        <v>0</v>
      </c>
      <c r="O12" s="59">
        <v>0</v>
      </c>
      <c r="P12" s="135"/>
      <c r="Q12" s="59">
        <v>1</v>
      </c>
    </row>
    <row r="13" spans="1:17" ht="16.5">
      <c r="A13" s="104" t="s">
        <v>458</v>
      </c>
      <c r="B13" s="55"/>
      <c r="C13" s="58"/>
      <c r="D13" s="58"/>
      <c r="E13" s="58"/>
      <c r="F13" s="58"/>
      <c r="G13" s="59">
        <v>0</v>
      </c>
      <c r="H13" s="59">
        <v>0</v>
      </c>
      <c r="I13" s="135"/>
      <c r="J13" s="58"/>
      <c r="K13" s="58"/>
      <c r="L13" s="58">
        <v>1</v>
      </c>
      <c r="M13" s="58"/>
      <c r="N13" s="59">
        <v>1</v>
      </c>
      <c r="O13" s="59">
        <v>100</v>
      </c>
      <c r="P13" s="135"/>
      <c r="Q13" s="59">
        <v>1</v>
      </c>
    </row>
    <row r="14" spans="1:17" ht="16.5">
      <c r="A14" s="104" t="s">
        <v>459</v>
      </c>
      <c r="B14" s="55"/>
      <c r="C14" s="58">
        <v>3</v>
      </c>
      <c r="D14" s="58"/>
      <c r="E14" s="58">
        <v>6</v>
      </c>
      <c r="F14" s="58"/>
      <c r="G14" s="59">
        <v>9</v>
      </c>
      <c r="H14" s="59">
        <v>82</v>
      </c>
      <c r="I14" s="135"/>
      <c r="J14" s="58"/>
      <c r="K14" s="58"/>
      <c r="L14" s="58">
        <v>2</v>
      </c>
      <c r="M14" s="58"/>
      <c r="N14" s="59">
        <v>2</v>
      </c>
      <c r="O14" s="59">
        <v>18</v>
      </c>
      <c r="P14" s="135"/>
      <c r="Q14" s="59">
        <v>11</v>
      </c>
    </row>
    <row r="15" spans="1:17" ht="16.5">
      <c r="A15" s="104" t="s">
        <v>460</v>
      </c>
      <c r="B15" s="55"/>
      <c r="C15" s="58">
        <v>1</v>
      </c>
      <c r="D15" s="58"/>
      <c r="E15" s="58"/>
      <c r="F15" s="58"/>
      <c r="G15" s="59">
        <v>1</v>
      </c>
      <c r="H15" s="59">
        <v>25</v>
      </c>
      <c r="I15" s="135"/>
      <c r="J15" s="58">
        <v>1</v>
      </c>
      <c r="K15" s="58"/>
      <c r="L15" s="58">
        <v>2</v>
      </c>
      <c r="M15" s="58"/>
      <c r="N15" s="59">
        <v>3</v>
      </c>
      <c r="O15" s="59">
        <v>75</v>
      </c>
      <c r="P15" s="135"/>
      <c r="Q15" s="59">
        <v>4</v>
      </c>
    </row>
    <row r="16" spans="1:17" ht="16.5">
      <c r="A16" s="104" t="s">
        <v>461</v>
      </c>
      <c r="B16" s="55"/>
      <c r="C16" s="58">
        <v>1</v>
      </c>
      <c r="D16" s="58"/>
      <c r="E16" s="58">
        <v>3</v>
      </c>
      <c r="F16" s="58"/>
      <c r="G16" s="59">
        <v>4</v>
      </c>
      <c r="H16" s="59">
        <v>100</v>
      </c>
      <c r="I16" s="135"/>
      <c r="J16" s="58"/>
      <c r="K16" s="58"/>
      <c r="L16" s="58"/>
      <c r="M16" s="58"/>
      <c r="N16" s="59">
        <v>0</v>
      </c>
      <c r="O16" s="59">
        <v>0</v>
      </c>
      <c r="P16" s="135"/>
      <c r="Q16" s="59">
        <v>4</v>
      </c>
    </row>
    <row r="17" spans="1:17" ht="16.5">
      <c r="A17" s="104" t="s">
        <v>462</v>
      </c>
      <c r="B17" s="55"/>
      <c r="C17" s="58"/>
      <c r="D17" s="58"/>
      <c r="E17" s="58"/>
      <c r="F17" s="58"/>
      <c r="G17" s="59">
        <v>0</v>
      </c>
      <c r="H17" s="59">
        <v>0</v>
      </c>
      <c r="I17" s="135"/>
      <c r="J17" s="58"/>
      <c r="K17" s="58"/>
      <c r="L17" s="58">
        <v>1</v>
      </c>
      <c r="M17" s="58"/>
      <c r="N17" s="59">
        <v>1</v>
      </c>
      <c r="O17" s="59">
        <v>100</v>
      </c>
      <c r="P17" s="135"/>
      <c r="Q17" s="59">
        <v>1</v>
      </c>
    </row>
    <row r="18" spans="1:17" ht="16.5">
      <c r="A18" s="104" t="s">
        <v>463</v>
      </c>
      <c r="B18" s="55"/>
      <c r="C18" s="58"/>
      <c r="D18" s="58"/>
      <c r="E18" s="58">
        <v>1</v>
      </c>
      <c r="F18" s="58"/>
      <c r="G18" s="59">
        <v>1</v>
      </c>
      <c r="H18" s="59">
        <v>100</v>
      </c>
      <c r="I18" s="135"/>
      <c r="J18" s="58"/>
      <c r="K18" s="58"/>
      <c r="L18" s="58"/>
      <c r="M18" s="58"/>
      <c r="N18" s="59">
        <v>0</v>
      </c>
      <c r="O18" s="59">
        <v>0</v>
      </c>
      <c r="P18" s="135"/>
      <c r="Q18" s="59">
        <v>1</v>
      </c>
    </row>
    <row r="19" spans="1:17" ht="16.5">
      <c r="A19" s="104" t="s">
        <v>464</v>
      </c>
      <c r="B19" s="55"/>
      <c r="C19" s="58">
        <v>3</v>
      </c>
      <c r="D19" s="58">
        <v>1</v>
      </c>
      <c r="E19" s="58">
        <v>2</v>
      </c>
      <c r="F19" s="58"/>
      <c r="G19" s="59">
        <v>6</v>
      </c>
      <c r="H19" s="59">
        <v>100</v>
      </c>
      <c r="I19" s="135"/>
      <c r="J19" s="58"/>
      <c r="K19" s="58"/>
      <c r="L19" s="58"/>
      <c r="M19" s="58"/>
      <c r="N19" s="59">
        <v>0</v>
      </c>
      <c r="O19" s="59">
        <v>0</v>
      </c>
      <c r="P19" s="135"/>
      <c r="Q19" s="59">
        <v>6</v>
      </c>
    </row>
    <row r="20" spans="1:17" ht="16.5">
      <c r="A20" s="104" t="s">
        <v>465</v>
      </c>
      <c r="B20" s="55"/>
      <c r="C20" s="58">
        <v>4</v>
      </c>
      <c r="D20" s="58"/>
      <c r="E20" s="58">
        <v>2</v>
      </c>
      <c r="F20" s="58"/>
      <c r="G20" s="59">
        <v>6</v>
      </c>
      <c r="H20" s="59">
        <v>86</v>
      </c>
      <c r="I20" s="135"/>
      <c r="J20" s="58"/>
      <c r="K20" s="58"/>
      <c r="L20" s="58"/>
      <c r="M20" s="58">
        <v>1</v>
      </c>
      <c r="N20" s="59">
        <v>1</v>
      </c>
      <c r="O20" s="59">
        <v>14</v>
      </c>
      <c r="P20" s="135"/>
      <c r="Q20" s="59">
        <v>7</v>
      </c>
    </row>
    <row r="21" spans="1:17" ht="16.5">
      <c r="A21" s="104" t="s">
        <v>466</v>
      </c>
      <c r="B21" s="55"/>
      <c r="C21" s="58">
        <v>2</v>
      </c>
      <c r="D21" s="58"/>
      <c r="E21" s="58"/>
      <c r="F21" s="58"/>
      <c r="G21" s="59">
        <v>2</v>
      </c>
      <c r="H21" s="59">
        <v>25</v>
      </c>
      <c r="I21" s="135"/>
      <c r="J21" s="58">
        <v>2</v>
      </c>
      <c r="K21" s="58">
        <v>1</v>
      </c>
      <c r="L21" s="58">
        <v>3</v>
      </c>
      <c r="M21" s="58"/>
      <c r="N21" s="59">
        <v>6</v>
      </c>
      <c r="O21" s="59">
        <v>75</v>
      </c>
      <c r="P21" s="135"/>
      <c r="Q21" s="59">
        <v>8</v>
      </c>
    </row>
    <row r="22" spans="1:17" ht="16.5">
      <c r="A22" s="104" t="s">
        <v>467</v>
      </c>
      <c r="B22" s="55"/>
      <c r="C22" s="58">
        <v>113</v>
      </c>
      <c r="D22" s="58">
        <v>12</v>
      </c>
      <c r="E22" s="58">
        <v>94</v>
      </c>
      <c r="F22" s="58">
        <v>10</v>
      </c>
      <c r="G22" s="59">
        <v>229</v>
      </c>
      <c r="H22" s="59">
        <v>74</v>
      </c>
      <c r="I22" s="135"/>
      <c r="J22" s="58">
        <v>23</v>
      </c>
      <c r="K22" s="58">
        <v>9</v>
      </c>
      <c r="L22" s="58">
        <v>44</v>
      </c>
      <c r="M22" s="58">
        <v>6</v>
      </c>
      <c r="N22" s="59">
        <v>82</v>
      </c>
      <c r="O22" s="59">
        <v>26</v>
      </c>
      <c r="P22" s="135"/>
      <c r="Q22" s="59">
        <v>311</v>
      </c>
    </row>
    <row r="23" spans="1:17" ht="16.5">
      <c r="A23" s="104" t="s">
        <v>468</v>
      </c>
      <c r="B23" s="55"/>
      <c r="C23" s="58">
        <v>1</v>
      </c>
      <c r="D23" s="58"/>
      <c r="E23" s="58"/>
      <c r="F23" s="58"/>
      <c r="G23" s="59">
        <v>1</v>
      </c>
      <c r="H23" s="59">
        <v>100</v>
      </c>
      <c r="I23" s="135"/>
      <c r="J23" s="58"/>
      <c r="K23" s="58"/>
      <c r="L23" s="58"/>
      <c r="M23" s="58"/>
      <c r="N23" s="59">
        <v>0</v>
      </c>
      <c r="O23" s="59">
        <v>0</v>
      </c>
      <c r="P23" s="135"/>
      <c r="Q23" s="59">
        <v>1</v>
      </c>
    </row>
    <row r="24" spans="1:17" ht="16.5">
      <c r="A24" s="104" t="s">
        <v>469</v>
      </c>
      <c r="B24" s="55"/>
      <c r="C24" s="58">
        <v>4</v>
      </c>
      <c r="D24" s="58"/>
      <c r="E24" s="58">
        <v>2</v>
      </c>
      <c r="F24" s="58"/>
      <c r="G24" s="59">
        <v>6</v>
      </c>
      <c r="H24" s="59">
        <v>100</v>
      </c>
      <c r="I24" s="135"/>
      <c r="J24" s="58"/>
      <c r="K24" s="58"/>
      <c r="L24" s="58"/>
      <c r="M24" s="58"/>
      <c r="N24" s="59">
        <v>0</v>
      </c>
      <c r="O24" s="59">
        <v>0</v>
      </c>
      <c r="P24" s="135"/>
      <c r="Q24" s="59">
        <v>6</v>
      </c>
    </row>
    <row r="25" spans="1:17" ht="16.5">
      <c r="A25" s="104" t="s">
        <v>470</v>
      </c>
      <c r="B25" s="55"/>
      <c r="C25" s="58">
        <v>33</v>
      </c>
      <c r="D25" s="58">
        <v>1</v>
      </c>
      <c r="E25" s="58">
        <v>17</v>
      </c>
      <c r="F25" s="58"/>
      <c r="G25" s="59">
        <v>51</v>
      </c>
      <c r="H25" s="59">
        <v>75</v>
      </c>
      <c r="I25" s="135"/>
      <c r="J25" s="58">
        <v>8</v>
      </c>
      <c r="K25" s="58">
        <v>3</v>
      </c>
      <c r="L25" s="58">
        <v>5</v>
      </c>
      <c r="M25" s="58">
        <v>1</v>
      </c>
      <c r="N25" s="59">
        <v>17</v>
      </c>
      <c r="O25" s="59">
        <v>25</v>
      </c>
      <c r="P25" s="135"/>
      <c r="Q25" s="59">
        <v>68</v>
      </c>
    </row>
    <row r="26" spans="1:17" ht="16.5">
      <c r="A26" s="104" t="s">
        <v>471</v>
      </c>
      <c r="B26" s="55"/>
      <c r="C26" s="58"/>
      <c r="D26" s="58"/>
      <c r="E26" s="58">
        <v>1</v>
      </c>
      <c r="F26" s="58"/>
      <c r="G26" s="59">
        <v>1</v>
      </c>
      <c r="H26" s="59">
        <v>100</v>
      </c>
      <c r="I26" s="135"/>
      <c r="J26" s="58"/>
      <c r="K26" s="58"/>
      <c r="L26" s="58"/>
      <c r="M26" s="58"/>
      <c r="N26" s="59">
        <v>0</v>
      </c>
      <c r="O26" s="59">
        <v>0</v>
      </c>
      <c r="P26" s="135"/>
      <c r="Q26" s="59">
        <v>1</v>
      </c>
    </row>
    <row r="27" spans="1:17" ht="16.5">
      <c r="A27" s="104" t="s">
        <v>472</v>
      </c>
      <c r="B27" s="55"/>
      <c r="C27" s="58">
        <v>1</v>
      </c>
      <c r="D27" s="58"/>
      <c r="E27" s="58">
        <v>2</v>
      </c>
      <c r="F27" s="58"/>
      <c r="G27" s="59">
        <v>3</v>
      </c>
      <c r="H27" s="59">
        <v>5</v>
      </c>
      <c r="I27" s="135"/>
      <c r="J27" s="58">
        <v>32</v>
      </c>
      <c r="K27" s="58"/>
      <c r="L27" s="58">
        <v>21</v>
      </c>
      <c r="M27" s="58">
        <v>1</v>
      </c>
      <c r="N27" s="59">
        <v>54</v>
      </c>
      <c r="O27" s="59">
        <v>95</v>
      </c>
      <c r="P27" s="135"/>
      <c r="Q27" s="59">
        <v>57</v>
      </c>
    </row>
    <row r="28" spans="1:17" ht="16.5">
      <c r="A28" s="104" t="s">
        <v>473</v>
      </c>
      <c r="B28" s="55"/>
      <c r="C28" s="58">
        <v>92</v>
      </c>
      <c r="D28" s="58">
        <v>10</v>
      </c>
      <c r="E28" s="58">
        <v>108</v>
      </c>
      <c r="F28" s="58">
        <v>1</v>
      </c>
      <c r="G28" s="59">
        <v>211</v>
      </c>
      <c r="H28" s="59">
        <v>86</v>
      </c>
      <c r="I28" s="135"/>
      <c r="J28" s="58">
        <v>13</v>
      </c>
      <c r="K28" s="58">
        <v>1</v>
      </c>
      <c r="L28" s="58">
        <v>19</v>
      </c>
      <c r="M28" s="58">
        <v>1</v>
      </c>
      <c r="N28" s="59">
        <v>34</v>
      </c>
      <c r="O28" s="59">
        <v>14</v>
      </c>
      <c r="P28" s="135"/>
      <c r="Q28" s="59">
        <v>245</v>
      </c>
    </row>
    <row r="29" spans="1:17" ht="16.5">
      <c r="A29" s="104" t="s">
        <v>87</v>
      </c>
      <c r="B29" s="55"/>
      <c r="C29" s="58">
        <v>3</v>
      </c>
      <c r="D29" s="58">
        <v>1</v>
      </c>
      <c r="E29" s="58">
        <v>7</v>
      </c>
      <c r="F29" s="58">
        <v>1</v>
      </c>
      <c r="G29" s="59">
        <v>12</v>
      </c>
      <c r="H29" s="59">
        <v>100</v>
      </c>
      <c r="I29" s="135"/>
      <c r="J29" s="58"/>
      <c r="K29" s="58"/>
      <c r="L29" s="58"/>
      <c r="M29" s="58"/>
      <c r="N29" s="59">
        <v>0</v>
      </c>
      <c r="O29" s="59">
        <v>0</v>
      </c>
      <c r="P29" s="135"/>
      <c r="Q29" s="59">
        <v>12</v>
      </c>
    </row>
    <row r="30" spans="1:17" ht="16.5">
      <c r="A30" s="104" t="s">
        <v>474</v>
      </c>
      <c r="B30" s="55"/>
      <c r="C30" s="58">
        <v>311</v>
      </c>
      <c r="D30" s="58">
        <v>44</v>
      </c>
      <c r="E30" s="58">
        <v>354</v>
      </c>
      <c r="F30" s="58">
        <v>26</v>
      </c>
      <c r="G30" s="59">
        <v>735</v>
      </c>
      <c r="H30" s="59">
        <v>68</v>
      </c>
      <c r="I30" s="135"/>
      <c r="J30" s="58">
        <v>135</v>
      </c>
      <c r="K30" s="58">
        <v>33</v>
      </c>
      <c r="L30" s="58">
        <v>157</v>
      </c>
      <c r="M30" s="58">
        <v>22</v>
      </c>
      <c r="N30" s="59">
        <v>347</v>
      </c>
      <c r="O30" s="59">
        <v>32</v>
      </c>
      <c r="P30" s="135"/>
      <c r="Q30" s="60">
        <v>1082</v>
      </c>
    </row>
    <row r="31" spans="1:17" ht="16.5">
      <c r="A31" s="104" t="s">
        <v>475</v>
      </c>
      <c r="B31" s="55"/>
      <c r="C31" s="58">
        <v>1</v>
      </c>
      <c r="D31" s="58"/>
      <c r="E31" s="58"/>
      <c r="F31" s="58"/>
      <c r="G31" s="59">
        <v>1</v>
      </c>
      <c r="H31" s="59">
        <v>100</v>
      </c>
      <c r="I31" s="135"/>
      <c r="J31" s="58"/>
      <c r="K31" s="58"/>
      <c r="L31" s="58"/>
      <c r="M31" s="58"/>
      <c r="N31" s="59">
        <v>0</v>
      </c>
      <c r="O31" s="59">
        <v>0</v>
      </c>
      <c r="P31" s="135"/>
      <c r="Q31" s="59">
        <v>1</v>
      </c>
    </row>
    <row r="32" spans="1:17" ht="16.5">
      <c r="A32" s="104" t="s">
        <v>476</v>
      </c>
      <c r="B32" s="55"/>
      <c r="C32" s="58">
        <v>120</v>
      </c>
      <c r="D32" s="58">
        <v>8</v>
      </c>
      <c r="E32" s="58">
        <v>173</v>
      </c>
      <c r="F32" s="58">
        <v>3</v>
      </c>
      <c r="G32" s="59">
        <v>304</v>
      </c>
      <c r="H32" s="59">
        <v>66</v>
      </c>
      <c r="I32" s="135"/>
      <c r="J32" s="58">
        <v>66</v>
      </c>
      <c r="K32" s="58">
        <v>2</v>
      </c>
      <c r="L32" s="58">
        <v>87</v>
      </c>
      <c r="M32" s="58">
        <v>3</v>
      </c>
      <c r="N32" s="59">
        <v>158</v>
      </c>
      <c r="O32" s="59">
        <v>34</v>
      </c>
      <c r="P32" s="135"/>
      <c r="Q32" s="59">
        <v>462</v>
      </c>
    </row>
    <row r="33" spans="1:17" ht="16.5">
      <c r="A33" s="104" t="s">
        <v>477</v>
      </c>
      <c r="B33" s="55"/>
      <c r="C33" s="58"/>
      <c r="D33" s="58"/>
      <c r="E33" s="58">
        <v>1</v>
      </c>
      <c r="F33" s="58"/>
      <c r="G33" s="59">
        <v>1</v>
      </c>
      <c r="H33" s="59">
        <v>100</v>
      </c>
      <c r="I33" s="135"/>
      <c r="J33" s="58"/>
      <c r="K33" s="58"/>
      <c r="L33" s="58"/>
      <c r="M33" s="58"/>
      <c r="N33" s="59">
        <v>0</v>
      </c>
      <c r="O33" s="59">
        <v>0</v>
      </c>
      <c r="P33" s="135"/>
      <c r="Q33" s="59">
        <v>1</v>
      </c>
    </row>
    <row r="34" spans="1:17" ht="16.5">
      <c r="A34" s="104" t="s">
        <v>478</v>
      </c>
      <c r="B34" s="55"/>
      <c r="C34" s="58">
        <v>4</v>
      </c>
      <c r="D34" s="58"/>
      <c r="E34" s="58"/>
      <c r="F34" s="58"/>
      <c r="G34" s="59">
        <v>4</v>
      </c>
      <c r="H34" s="59">
        <v>80</v>
      </c>
      <c r="I34" s="135"/>
      <c r="J34" s="58">
        <v>1</v>
      </c>
      <c r="K34" s="58"/>
      <c r="L34" s="58"/>
      <c r="M34" s="58"/>
      <c r="N34" s="59">
        <v>1</v>
      </c>
      <c r="O34" s="59">
        <v>20</v>
      </c>
      <c r="P34" s="135"/>
      <c r="Q34" s="59">
        <v>5</v>
      </c>
    </row>
    <row r="35" spans="1:17" ht="16.5">
      <c r="A35" s="104" t="s">
        <v>479</v>
      </c>
      <c r="B35" s="55"/>
      <c r="C35" s="58"/>
      <c r="D35" s="58"/>
      <c r="E35" s="58"/>
      <c r="F35" s="58"/>
      <c r="G35" s="59">
        <v>0</v>
      </c>
      <c r="H35" s="59">
        <v>0</v>
      </c>
      <c r="I35" s="135"/>
      <c r="J35" s="58">
        <v>1</v>
      </c>
      <c r="K35" s="58"/>
      <c r="L35" s="58"/>
      <c r="M35" s="58"/>
      <c r="N35" s="59">
        <v>1</v>
      </c>
      <c r="O35" s="59">
        <v>100</v>
      </c>
      <c r="P35" s="135"/>
      <c r="Q35" s="59">
        <v>1</v>
      </c>
    </row>
    <row r="36" spans="1:17" ht="16.5">
      <c r="A36" s="104" t="s">
        <v>480</v>
      </c>
      <c r="B36" s="55"/>
      <c r="C36" s="58">
        <v>266</v>
      </c>
      <c r="D36" s="58">
        <v>13</v>
      </c>
      <c r="E36" s="58">
        <v>310</v>
      </c>
      <c r="F36" s="58">
        <v>7</v>
      </c>
      <c r="G36" s="59">
        <v>596</v>
      </c>
      <c r="H36" s="59">
        <v>88</v>
      </c>
      <c r="I36" s="135"/>
      <c r="J36" s="58">
        <v>33</v>
      </c>
      <c r="K36" s="58">
        <v>1</v>
      </c>
      <c r="L36" s="58">
        <v>46</v>
      </c>
      <c r="M36" s="58">
        <v>2</v>
      </c>
      <c r="N36" s="59">
        <v>82</v>
      </c>
      <c r="O36" s="59">
        <v>12</v>
      </c>
      <c r="P36" s="135"/>
      <c r="Q36" s="59">
        <v>678</v>
      </c>
    </row>
    <row r="37" spans="1:17" ht="16.5">
      <c r="A37" s="104" t="s">
        <v>481</v>
      </c>
      <c r="B37" s="55"/>
      <c r="C37" s="58"/>
      <c r="D37" s="58"/>
      <c r="E37" s="58"/>
      <c r="F37" s="58"/>
      <c r="G37" s="59">
        <v>0</v>
      </c>
      <c r="H37" s="59">
        <v>0</v>
      </c>
      <c r="I37" s="135"/>
      <c r="J37" s="58">
        <v>1</v>
      </c>
      <c r="K37" s="58"/>
      <c r="L37" s="58">
        <v>1</v>
      </c>
      <c r="M37" s="58">
        <v>1</v>
      </c>
      <c r="N37" s="59">
        <v>3</v>
      </c>
      <c r="O37" s="59">
        <v>100</v>
      </c>
      <c r="P37" s="135"/>
      <c r="Q37" s="59">
        <v>3</v>
      </c>
    </row>
    <row r="38" spans="1:17" ht="16.5">
      <c r="A38" s="104" t="s">
        <v>482</v>
      </c>
      <c r="B38" s="55"/>
      <c r="C38" s="58"/>
      <c r="D38" s="58"/>
      <c r="E38" s="58">
        <v>1</v>
      </c>
      <c r="F38" s="58"/>
      <c r="G38" s="59">
        <v>1</v>
      </c>
      <c r="H38" s="59">
        <v>100</v>
      </c>
      <c r="I38" s="135"/>
      <c r="J38" s="58"/>
      <c r="K38" s="58"/>
      <c r="L38" s="58"/>
      <c r="M38" s="58"/>
      <c r="N38" s="59">
        <v>0</v>
      </c>
      <c r="O38" s="59">
        <v>0</v>
      </c>
      <c r="P38" s="135"/>
      <c r="Q38" s="59">
        <v>1</v>
      </c>
    </row>
    <row r="39" spans="1:17" ht="16.5">
      <c r="A39" s="104" t="s">
        <v>483</v>
      </c>
      <c r="B39" s="55"/>
      <c r="C39" s="58">
        <v>1</v>
      </c>
      <c r="D39" s="58"/>
      <c r="E39" s="58">
        <v>1</v>
      </c>
      <c r="F39" s="58"/>
      <c r="G39" s="59">
        <v>2</v>
      </c>
      <c r="H39" s="59">
        <v>67</v>
      </c>
      <c r="I39" s="135"/>
      <c r="J39" s="58"/>
      <c r="K39" s="58"/>
      <c r="L39" s="58"/>
      <c r="M39" s="58">
        <v>1</v>
      </c>
      <c r="N39" s="59">
        <v>1</v>
      </c>
      <c r="O39" s="59">
        <v>33</v>
      </c>
      <c r="P39" s="135"/>
      <c r="Q39" s="59">
        <v>3</v>
      </c>
    </row>
    <row r="40" spans="1:17" ht="16.5">
      <c r="A40" s="104" t="s">
        <v>484</v>
      </c>
      <c r="B40" s="55"/>
      <c r="C40" s="58">
        <v>1</v>
      </c>
      <c r="D40" s="58"/>
      <c r="E40" s="58">
        <v>1</v>
      </c>
      <c r="F40" s="58"/>
      <c r="G40" s="59">
        <v>2</v>
      </c>
      <c r="H40" s="59">
        <v>100</v>
      </c>
      <c r="I40" s="135"/>
      <c r="J40" s="58"/>
      <c r="K40" s="58"/>
      <c r="L40" s="58"/>
      <c r="M40" s="58"/>
      <c r="N40" s="59">
        <v>0</v>
      </c>
      <c r="O40" s="59">
        <v>0</v>
      </c>
      <c r="P40" s="135"/>
      <c r="Q40" s="59">
        <v>2</v>
      </c>
    </row>
    <row r="41" spans="1:17" ht="16.5">
      <c r="A41" s="104" t="s">
        <v>485</v>
      </c>
      <c r="B41" s="55"/>
      <c r="C41" s="58">
        <v>1</v>
      </c>
      <c r="D41" s="58"/>
      <c r="E41" s="58"/>
      <c r="F41" s="58"/>
      <c r="G41" s="59">
        <v>1</v>
      </c>
      <c r="H41" s="59">
        <v>100</v>
      </c>
      <c r="I41" s="135"/>
      <c r="J41" s="58"/>
      <c r="K41" s="58"/>
      <c r="L41" s="58"/>
      <c r="M41" s="58"/>
      <c r="N41" s="59">
        <v>0</v>
      </c>
      <c r="O41" s="59">
        <v>0</v>
      </c>
      <c r="P41" s="135"/>
      <c r="Q41" s="59">
        <v>1</v>
      </c>
    </row>
    <row r="42" spans="1:17" ht="16.5">
      <c r="A42" s="104" t="s">
        <v>486</v>
      </c>
      <c r="B42" s="55"/>
      <c r="C42" s="58"/>
      <c r="D42" s="58"/>
      <c r="E42" s="58">
        <v>1</v>
      </c>
      <c r="F42" s="58"/>
      <c r="G42" s="59">
        <v>1</v>
      </c>
      <c r="H42" s="59">
        <v>100</v>
      </c>
      <c r="I42" s="135"/>
      <c r="J42" s="58"/>
      <c r="K42" s="58"/>
      <c r="L42" s="58"/>
      <c r="M42" s="58"/>
      <c r="N42" s="59">
        <v>0</v>
      </c>
      <c r="O42" s="59">
        <v>0</v>
      </c>
      <c r="P42" s="135"/>
      <c r="Q42" s="59">
        <v>1</v>
      </c>
    </row>
    <row r="43" spans="1:17" ht="16.5">
      <c r="A43" s="104" t="s">
        <v>487</v>
      </c>
      <c r="B43" s="55"/>
      <c r="C43" s="58">
        <v>3</v>
      </c>
      <c r="D43" s="58"/>
      <c r="E43" s="58">
        <v>3</v>
      </c>
      <c r="F43" s="58"/>
      <c r="G43" s="59">
        <v>6</v>
      </c>
      <c r="H43" s="59">
        <v>100</v>
      </c>
      <c r="I43" s="135"/>
      <c r="J43" s="58"/>
      <c r="K43" s="58"/>
      <c r="L43" s="58"/>
      <c r="M43" s="58"/>
      <c r="N43" s="59">
        <v>0</v>
      </c>
      <c r="O43" s="59">
        <v>0</v>
      </c>
      <c r="P43" s="135"/>
      <c r="Q43" s="59">
        <v>6</v>
      </c>
    </row>
    <row r="44" spans="1:17" ht="16.5">
      <c r="A44" s="104" t="s">
        <v>488</v>
      </c>
      <c r="B44" s="55"/>
      <c r="C44" s="58"/>
      <c r="D44" s="58"/>
      <c r="E44" s="58">
        <v>1</v>
      </c>
      <c r="F44" s="58"/>
      <c r="G44" s="59">
        <v>1</v>
      </c>
      <c r="H44" s="59">
        <v>50</v>
      </c>
      <c r="I44" s="135"/>
      <c r="J44" s="58"/>
      <c r="K44" s="58"/>
      <c r="L44" s="58">
        <v>1</v>
      </c>
      <c r="M44" s="58"/>
      <c r="N44" s="59">
        <v>1</v>
      </c>
      <c r="O44" s="59">
        <v>50</v>
      </c>
      <c r="P44" s="135"/>
      <c r="Q44" s="59">
        <v>2</v>
      </c>
    </row>
    <row r="45" spans="1:17" ht="16.5">
      <c r="A45" s="104" t="s">
        <v>489</v>
      </c>
      <c r="B45" s="55"/>
      <c r="C45" s="58"/>
      <c r="D45" s="58"/>
      <c r="E45" s="58">
        <v>2</v>
      </c>
      <c r="F45" s="58"/>
      <c r="G45" s="59">
        <v>2</v>
      </c>
      <c r="H45" s="59">
        <v>100</v>
      </c>
      <c r="I45" s="135"/>
      <c r="J45" s="58"/>
      <c r="K45" s="58"/>
      <c r="L45" s="58"/>
      <c r="M45" s="58"/>
      <c r="N45" s="59">
        <v>0</v>
      </c>
      <c r="O45" s="59">
        <v>0</v>
      </c>
      <c r="P45" s="135"/>
      <c r="Q45" s="59">
        <v>2</v>
      </c>
    </row>
    <row r="46" spans="1:17" ht="16.5">
      <c r="A46" s="104" t="s">
        <v>490</v>
      </c>
      <c r="B46" s="55"/>
      <c r="C46" s="58"/>
      <c r="D46" s="58"/>
      <c r="E46" s="58"/>
      <c r="F46" s="58"/>
      <c r="G46" s="59">
        <v>0</v>
      </c>
      <c r="H46" s="59">
        <v>0</v>
      </c>
      <c r="I46" s="135"/>
      <c r="J46" s="58">
        <v>1</v>
      </c>
      <c r="K46" s="58"/>
      <c r="L46" s="58"/>
      <c r="M46" s="58"/>
      <c r="N46" s="59">
        <v>1</v>
      </c>
      <c r="O46" s="59">
        <v>100</v>
      </c>
      <c r="P46" s="135"/>
      <c r="Q46" s="59">
        <v>1</v>
      </c>
    </row>
    <row r="47" spans="1:17" ht="16.5">
      <c r="A47" s="104" t="s">
        <v>491</v>
      </c>
      <c r="B47" s="55"/>
      <c r="C47" s="58"/>
      <c r="D47" s="58"/>
      <c r="E47" s="58">
        <v>1</v>
      </c>
      <c r="F47" s="58"/>
      <c r="G47" s="59">
        <v>1</v>
      </c>
      <c r="H47" s="59">
        <v>100</v>
      </c>
      <c r="I47" s="135"/>
      <c r="J47" s="58"/>
      <c r="K47" s="58"/>
      <c r="L47" s="58"/>
      <c r="M47" s="58"/>
      <c r="N47" s="59">
        <v>0</v>
      </c>
      <c r="O47" s="59">
        <v>0</v>
      </c>
      <c r="P47" s="135"/>
      <c r="Q47" s="59">
        <v>1</v>
      </c>
    </row>
    <row r="48" spans="1:17" ht="16.5">
      <c r="A48" s="104" t="s">
        <v>492</v>
      </c>
      <c r="B48" s="55"/>
      <c r="C48" s="58">
        <v>15</v>
      </c>
      <c r="D48" s="58"/>
      <c r="E48" s="58">
        <v>17</v>
      </c>
      <c r="F48" s="58">
        <v>2</v>
      </c>
      <c r="G48" s="59">
        <v>34</v>
      </c>
      <c r="H48" s="59">
        <v>74</v>
      </c>
      <c r="I48" s="135"/>
      <c r="J48" s="58">
        <v>9</v>
      </c>
      <c r="K48" s="58"/>
      <c r="L48" s="58">
        <v>3</v>
      </c>
      <c r="M48" s="58"/>
      <c r="N48" s="59">
        <v>12</v>
      </c>
      <c r="O48" s="59">
        <v>26</v>
      </c>
      <c r="P48" s="135"/>
      <c r="Q48" s="59">
        <v>46</v>
      </c>
    </row>
    <row r="49" spans="1:17" ht="16.5">
      <c r="A49" s="104" t="s">
        <v>493</v>
      </c>
      <c r="B49" s="55"/>
      <c r="C49" s="58">
        <v>4</v>
      </c>
      <c r="D49" s="58"/>
      <c r="E49" s="58">
        <v>2</v>
      </c>
      <c r="F49" s="58"/>
      <c r="G49" s="59">
        <v>6</v>
      </c>
      <c r="H49" s="59">
        <v>86</v>
      </c>
      <c r="I49" s="135"/>
      <c r="J49" s="58">
        <v>1</v>
      </c>
      <c r="K49" s="58"/>
      <c r="L49" s="58"/>
      <c r="M49" s="58"/>
      <c r="N49" s="59">
        <v>1</v>
      </c>
      <c r="O49" s="59">
        <v>14</v>
      </c>
      <c r="P49" s="135"/>
      <c r="Q49" s="59">
        <v>7</v>
      </c>
    </row>
    <row r="50" spans="1:17" ht="16.5">
      <c r="A50" s="104" t="s">
        <v>494</v>
      </c>
      <c r="B50" s="55"/>
      <c r="C50" s="58">
        <v>1</v>
      </c>
      <c r="D50" s="58"/>
      <c r="E50" s="58">
        <v>2</v>
      </c>
      <c r="F50" s="58"/>
      <c r="G50" s="59">
        <v>3</v>
      </c>
      <c r="H50" s="59">
        <v>100</v>
      </c>
      <c r="I50" s="135"/>
      <c r="J50" s="58"/>
      <c r="K50" s="58"/>
      <c r="L50" s="58"/>
      <c r="M50" s="58"/>
      <c r="N50" s="59">
        <v>0</v>
      </c>
      <c r="O50" s="59">
        <v>0</v>
      </c>
      <c r="P50" s="135"/>
      <c r="Q50" s="59">
        <v>3</v>
      </c>
    </row>
    <row r="51" spans="1:17" ht="16.5">
      <c r="A51" s="104" t="s">
        <v>495</v>
      </c>
      <c r="B51" s="55"/>
      <c r="C51" s="58"/>
      <c r="D51" s="58"/>
      <c r="E51" s="58"/>
      <c r="F51" s="58"/>
      <c r="G51" s="59">
        <v>0</v>
      </c>
      <c r="H51" s="59">
        <v>0</v>
      </c>
      <c r="I51" s="135"/>
      <c r="J51" s="58"/>
      <c r="K51" s="58">
        <v>3</v>
      </c>
      <c r="L51" s="58"/>
      <c r="M51" s="58"/>
      <c r="N51" s="59">
        <v>3</v>
      </c>
      <c r="O51" s="59">
        <v>100</v>
      </c>
      <c r="P51" s="135"/>
      <c r="Q51" s="59">
        <v>3</v>
      </c>
    </row>
    <row r="52" spans="1:17" ht="16.5">
      <c r="A52" s="104" t="s">
        <v>496</v>
      </c>
      <c r="B52" s="55"/>
      <c r="C52" s="58">
        <v>6</v>
      </c>
      <c r="D52" s="58">
        <v>3</v>
      </c>
      <c r="E52" s="58">
        <v>13</v>
      </c>
      <c r="F52" s="58"/>
      <c r="G52" s="59">
        <v>22</v>
      </c>
      <c r="H52" s="59">
        <v>54</v>
      </c>
      <c r="I52" s="135"/>
      <c r="J52" s="58">
        <v>2</v>
      </c>
      <c r="K52" s="58"/>
      <c r="L52" s="58">
        <v>12</v>
      </c>
      <c r="M52" s="58">
        <v>5</v>
      </c>
      <c r="N52" s="59">
        <v>19</v>
      </c>
      <c r="O52" s="59">
        <v>46</v>
      </c>
      <c r="P52" s="135"/>
      <c r="Q52" s="59">
        <v>41</v>
      </c>
    </row>
    <row r="53" spans="1:17" ht="16.5">
      <c r="A53" s="104" t="s">
        <v>497</v>
      </c>
      <c r="B53" s="55"/>
      <c r="C53" s="58"/>
      <c r="D53" s="58"/>
      <c r="E53" s="58"/>
      <c r="F53" s="58"/>
      <c r="G53" s="59">
        <v>0</v>
      </c>
      <c r="H53" s="59">
        <v>0</v>
      </c>
      <c r="I53" s="135"/>
      <c r="J53" s="58">
        <v>1</v>
      </c>
      <c r="K53" s="58"/>
      <c r="L53" s="58"/>
      <c r="M53" s="58"/>
      <c r="N53" s="59">
        <v>1</v>
      </c>
      <c r="O53" s="59">
        <v>100</v>
      </c>
      <c r="P53" s="135"/>
      <c r="Q53" s="59">
        <v>1</v>
      </c>
    </row>
    <row r="54" spans="1:17" ht="16.5">
      <c r="A54" s="104" t="s">
        <v>498</v>
      </c>
      <c r="B54" s="55"/>
      <c r="C54" s="58"/>
      <c r="D54" s="58"/>
      <c r="E54" s="58">
        <v>1</v>
      </c>
      <c r="F54" s="58"/>
      <c r="G54" s="59">
        <v>1</v>
      </c>
      <c r="H54" s="59">
        <v>100</v>
      </c>
      <c r="I54" s="135"/>
      <c r="J54" s="58"/>
      <c r="K54" s="58"/>
      <c r="L54" s="58"/>
      <c r="M54" s="58"/>
      <c r="N54" s="59">
        <v>0</v>
      </c>
      <c r="O54" s="59">
        <v>0</v>
      </c>
      <c r="P54" s="135"/>
      <c r="Q54" s="59">
        <v>1</v>
      </c>
    </row>
    <row r="55" spans="1:17" ht="16.5">
      <c r="A55" s="104" t="s">
        <v>499</v>
      </c>
      <c r="B55" s="55"/>
      <c r="C55" s="58">
        <v>1</v>
      </c>
      <c r="D55" s="58"/>
      <c r="E55" s="58">
        <v>1</v>
      </c>
      <c r="F55" s="58"/>
      <c r="G55" s="59">
        <v>2</v>
      </c>
      <c r="H55" s="59">
        <v>100</v>
      </c>
      <c r="I55" s="135"/>
      <c r="J55" s="58"/>
      <c r="K55" s="58"/>
      <c r="L55" s="58"/>
      <c r="M55" s="58"/>
      <c r="N55" s="59">
        <v>0</v>
      </c>
      <c r="O55" s="59">
        <v>0</v>
      </c>
      <c r="P55" s="135"/>
      <c r="Q55" s="59">
        <v>2</v>
      </c>
    </row>
    <row r="56" spans="1:17" ht="16.5">
      <c r="A56" s="104" t="s">
        <v>500</v>
      </c>
      <c r="B56" s="55"/>
      <c r="C56" s="58"/>
      <c r="D56" s="58"/>
      <c r="E56" s="58">
        <v>11</v>
      </c>
      <c r="F56" s="58">
        <v>2</v>
      </c>
      <c r="G56" s="59">
        <v>13</v>
      </c>
      <c r="H56" s="59">
        <v>93</v>
      </c>
      <c r="I56" s="135"/>
      <c r="J56" s="58"/>
      <c r="K56" s="58"/>
      <c r="L56" s="58">
        <v>1</v>
      </c>
      <c r="M56" s="58"/>
      <c r="N56" s="59">
        <v>1</v>
      </c>
      <c r="O56" s="59">
        <v>7</v>
      </c>
      <c r="P56" s="135"/>
      <c r="Q56" s="59">
        <v>14</v>
      </c>
    </row>
    <row r="57" spans="1:17" ht="16.5">
      <c r="A57" s="104" t="s">
        <v>501</v>
      </c>
      <c r="B57" s="55"/>
      <c r="C57" s="58">
        <v>2</v>
      </c>
      <c r="D57" s="58">
        <v>1</v>
      </c>
      <c r="E57" s="58"/>
      <c r="F57" s="58"/>
      <c r="G57" s="59">
        <v>3</v>
      </c>
      <c r="H57" s="59">
        <v>38</v>
      </c>
      <c r="I57" s="135"/>
      <c r="J57" s="58">
        <v>5</v>
      </c>
      <c r="K57" s="58"/>
      <c r="L57" s="58"/>
      <c r="M57" s="58"/>
      <c r="N57" s="59">
        <v>5</v>
      </c>
      <c r="O57" s="59">
        <v>63</v>
      </c>
      <c r="P57" s="135"/>
      <c r="Q57" s="59">
        <v>8</v>
      </c>
    </row>
    <row r="58" spans="1:17" ht="16.5">
      <c r="A58" s="104" t="s">
        <v>502</v>
      </c>
      <c r="B58" s="55"/>
      <c r="C58" s="58"/>
      <c r="D58" s="58">
        <v>1</v>
      </c>
      <c r="E58" s="58">
        <v>2</v>
      </c>
      <c r="F58" s="58"/>
      <c r="G58" s="59">
        <v>3</v>
      </c>
      <c r="H58" s="59">
        <v>75</v>
      </c>
      <c r="I58" s="135"/>
      <c r="J58" s="58">
        <v>1</v>
      </c>
      <c r="K58" s="58"/>
      <c r="L58" s="58"/>
      <c r="M58" s="58"/>
      <c r="N58" s="59">
        <v>1</v>
      </c>
      <c r="O58" s="59">
        <v>25</v>
      </c>
      <c r="P58" s="135"/>
      <c r="Q58" s="59">
        <v>4</v>
      </c>
    </row>
    <row r="59" spans="1:17" ht="16.5">
      <c r="A59" s="104" t="s">
        <v>503</v>
      </c>
      <c r="B59" s="55"/>
      <c r="C59" s="58">
        <v>1</v>
      </c>
      <c r="D59" s="58"/>
      <c r="E59" s="58"/>
      <c r="F59" s="58"/>
      <c r="G59" s="59">
        <v>1</v>
      </c>
      <c r="H59" s="59">
        <v>100</v>
      </c>
      <c r="I59" s="135"/>
      <c r="J59" s="58"/>
      <c r="K59" s="58"/>
      <c r="L59" s="58"/>
      <c r="M59" s="58"/>
      <c r="N59" s="59">
        <v>0</v>
      </c>
      <c r="O59" s="59">
        <v>0</v>
      </c>
      <c r="P59" s="135"/>
      <c r="Q59" s="59">
        <v>1</v>
      </c>
    </row>
    <row r="60" spans="1:17" ht="16.5">
      <c r="A60" s="104" t="s">
        <v>504</v>
      </c>
      <c r="B60" s="55"/>
      <c r="C60" s="58"/>
      <c r="D60" s="58"/>
      <c r="E60" s="58">
        <v>1</v>
      </c>
      <c r="F60" s="58"/>
      <c r="G60" s="59">
        <v>1</v>
      </c>
      <c r="H60" s="59">
        <v>50</v>
      </c>
      <c r="I60" s="135"/>
      <c r="J60" s="58">
        <v>1</v>
      </c>
      <c r="K60" s="58"/>
      <c r="L60" s="58"/>
      <c r="M60" s="58"/>
      <c r="N60" s="59">
        <v>1</v>
      </c>
      <c r="O60" s="59">
        <v>50</v>
      </c>
      <c r="P60" s="135"/>
      <c r="Q60" s="59">
        <v>2</v>
      </c>
    </row>
    <row r="61" spans="1:17" ht="16.5">
      <c r="A61" s="104" t="s">
        <v>505</v>
      </c>
      <c r="B61" s="55"/>
      <c r="C61" s="58"/>
      <c r="D61" s="58"/>
      <c r="E61" s="58"/>
      <c r="F61" s="58"/>
      <c r="G61" s="59">
        <v>0</v>
      </c>
      <c r="H61" s="59">
        <v>0</v>
      </c>
      <c r="I61" s="135"/>
      <c r="J61" s="58">
        <v>1</v>
      </c>
      <c r="K61" s="58"/>
      <c r="L61" s="58"/>
      <c r="M61" s="58"/>
      <c r="N61" s="59">
        <v>1</v>
      </c>
      <c r="O61" s="59">
        <v>100</v>
      </c>
      <c r="P61" s="135"/>
      <c r="Q61" s="59">
        <v>1</v>
      </c>
    </row>
    <row r="62" spans="1:17" ht="16.5">
      <c r="A62" s="104" t="s">
        <v>506</v>
      </c>
      <c r="B62" s="55"/>
      <c r="C62" s="58">
        <v>1</v>
      </c>
      <c r="D62" s="58"/>
      <c r="E62" s="58"/>
      <c r="F62" s="58"/>
      <c r="G62" s="59">
        <v>1</v>
      </c>
      <c r="H62" s="59">
        <v>100</v>
      </c>
      <c r="I62" s="135"/>
      <c r="J62" s="58"/>
      <c r="K62" s="58"/>
      <c r="L62" s="58"/>
      <c r="M62" s="58"/>
      <c r="N62" s="59">
        <v>0</v>
      </c>
      <c r="O62" s="59">
        <v>0</v>
      </c>
      <c r="P62" s="135"/>
      <c r="Q62" s="59">
        <v>1</v>
      </c>
    </row>
    <row r="63" spans="1:17" ht="16.5">
      <c r="A63" s="104" t="s">
        <v>507</v>
      </c>
      <c r="B63" s="55"/>
      <c r="C63" s="58">
        <v>1</v>
      </c>
      <c r="D63" s="58"/>
      <c r="E63" s="58"/>
      <c r="F63" s="58"/>
      <c r="G63" s="59">
        <v>1</v>
      </c>
      <c r="H63" s="59">
        <v>50</v>
      </c>
      <c r="I63" s="135"/>
      <c r="J63" s="58">
        <v>1</v>
      </c>
      <c r="K63" s="58"/>
      <c r="L63" s="58"/>
      <c r="M63" s="58"/>
      <c r="N63" s="59">
        <v>1</v>
      </c>
      <c r="O63" s="59">
        <v>50</v>
      </c>
      <c r="P63" s="135"/>
      <c r="Q63" s="59">
        <v>2</v>
      </c>
    </row>
    <row r="64" spans="1:17" ht="16.5">
      <c r="A64" s="104" t="s">
        <v>508</v>
      </c>
      <c r="B64" s="55"/>
      <c r="C64" s="58"/>
      <c r="D64" s="58"/>
      <c r="E64" s="58">
        <v>1</v>
      </c>
      <c r="F64" s="58"/>
      <c r="G64" s="59">
        <v>1</v>
      </c>
      <c r="H64" s="59">
        <v>100</v>
      </c>
      <c r="I64" s="135"/>
      <c r="J64" s="58"/>
      <c r="K64" s="58"/>
      <c r="L64" s="58"/>
      <c r="M64" s="58"/>
      <c r="N64" s="59">
        <v>0</v>
      </c>
      <c r="O64" s="59">
        <v>0</v>
      </c>
      <c r="P64" s="135"/>
      <c r="Q64" s="59">
        <v>1</v>
      </c>
    </row>
    <row r="65" spans="1:17" ht="16.5">
      <c r="A65" s="104" t="s">
        <v>509</v>
      </c>
      <c r="B65" s="55"/>
      <c r="C65" s="58">
        <v>2</v>
      </c>
      <c r="D65" s="58"/>
      <c r="E65" s="58"/>
      <c r="F65" s="58"/>
      <c r="G65" s="59">
        <v>2</v>
      </c>
      <c r="H65" s="59">
        <v>67</v>
      </c>
      <c r="I65" s="135"/>
      <c r="J65" s="58">
        <v>1</v>
      </c>
      <c r="K65" s="58"/>
      <c r="L65" s="58"/>
      <c r="M65" s="58"/>
      <c r="N65" s="59">
        <v>1</v>
      </c>
      <c r="O65" s="59">
        <v>33</v>
      </c>
      <c r="P65" s="135"/>
      <c r="Q65" s="59">
        <v>3</v>
      </c>
    </row>
    <row r="66" spans="1:17" ht="16.5">
      <c r="A66" s="104" t="s">
        <v>510</v>
      </c>
      <c r="B66" s="55"/>
      <c r="C66" s="58">
        <v>46</v>
      </c>
      <c r="D66" s="58">
        <v>8</v>
      </c>
      <c r="E66" s="58">
        <v>33</v>
      </c>
      <c r="F66" s="58">
        <v>4</v>
      </c>
      <c r="G66" s="59">
        <v>91</v>
      </c>
      <c r="H66" s="59">
        <v>85</v>
      </c>
      <c r="I66" s="135"/>
      <c r="J66" s="58">
        <v>3</v>
      </c>
      <c r="K66" s="58">
        <v>3</v>
      </c>
      <c r="L66" s="58">
        <v>6</v>
      </c>
      <c r="M66" s="58">
        <v>4</v>
      </c>
      <c r="N66" s="59">
        <v>16</v>
      </c>
      <c r="O66" s="59">
        <v>15</v>
      </c>
      <c r="P66" s="135"/>
      <c r="Q66" s="59">
        <v>107</v>
      </c>
    </row>
    <row r="67" spans="1:17" ht="16.5">
      <c r="A67" s="104" t="s">
        <v>511</v>
      </c>
      <c r="B67" s="55"/>
      <c r="C67" s="58"/>
      <c r="D67" s="58"/>
      <c r="E67" s="58"/>
      <c r="F67" s="58"/>
      <c r="G67" s="59">
        <v>0</v>
      </c>
      <c r="H67" s="59">
        <v>0</v>
      </c>
      <c r="I67" s="135"/>
      <c r="J67" s="58">
        <v>1</v>
      </c>
      <c r="K67" s="58"/>
      <c r="L67" s="58"/>
      <c r="M67" s="58"/>
      <c r="N67" s="59">
        <v>1</v>
      </c>
      <c r="O67" s="59">
        <v>100</v>
      </c>
      <c r="P67" s="135"/>
      <c r="Q67" s="59">
        <v>1</v>
      </c>
    </row>
    <row r="68" spans="1:17" ht="8.1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</row>
    <row r="69" spans="1:17" ht="31.5" customHeight="1">
      <c r="A69" s="187" t="s">
        <v>90</v>
      </c>
      <c r="B69" s="55"/>
      <c r="C69" s="185">
        <v>1056</v>
      </c>
      <c r="D69" s="186">
        <v>103</v>
      </c>
      <c r="E69" s="185">
        <v>1184</v>
      </c>
      <c r="F69" s="186">
        <v>57</v>
      </c>
      <c r="G69" s="185">
        <v>2400</v>
      </c>
      <c r="H69" s="186">
        <v>74</v>
      </c>
      <c r="I69" s="183"/>
      <c r="J69" s="186">
        <v>346</v>
      </c>
      <c r="K69" s="186">
        <v>56</v>
      </c>
      <c r="L69" s="186">
        <v>412</v>
      </c>
      <c r="M69" s="186">
        <v>48</v>
      </c>
      <c r="N69" s="186">
        <v>862</v>
      </c>
      <c r="O69" s="186">
        <v>26</v>
      </c>
      <c r="P69" s="183"/>
      <c r="Q69" s="185">
        <v>3262</v>
      </c>
    </row>
    <row r="70" spans="1:17">
      <c r="A70" s="55"/>
    </row>
    <row r="71" spans="1:17" ht="15" customHeight="1">
      <c r="A71" s="184" t="s">
        <v>276</v>
      </c>
    </row>
    <row r="72" spans="1:17" ht="15" customHeight="1">
      <c r="A72" s="184" t="s">
        <v>388</v>
      </c>
    </row>
    <row r="73" spans="1:17" ht="15" customHeight="1">
      <c r="A73" s="184" t="s">
        <v>265</v>
      </c>
    </row>
    <row r="74" spans="1:17" ht="15" customHeight="1">
      <c r="A74" s="184" t="s">
        <v>266</v>
      </c>
    </row>
  </sheetData>
  <mergeCells count="16">
    <mergeCell ref="A2:Q2"/>
    <mergeCell ref="A6:A8"/>
    <mergeCell ref="B6:B8"/>
    <mergeCell ref="C6:H6"/>
    <mergeCell ref="J6:O6"/>
    <mergeCell ref="P6:P8"/>
    <mergeCell ref="Q6:Q8"/>
    <mergeCell ref="C7:D7"/>
    <mergeCell ref="E7:F7"/>
    <mergeCell ref="G7:G8"/>
    <mergeCell ref="H7:H8"/>
    <mergeCell ref="J7:K7"/>
    <mergeCell ref="L7:M7"/>
    <mergeCell ref="N7:N8"/>
    <mergeCell ref="O7:O8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3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F345F-0BDF-4036-8B7E-FD61EBB90282}">
  <dimension ref="A1:M38"/>
  <sheetViews>
    <sheetView view="pageBreakPreview" zoomScale="85" zoomScaleNormal="100" zoomScaleSheetLayoutView="85" workbookViewId="0">
      <selection activeCell="S29" sqref="S2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1" t="s">
        <v>520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>
      <c r="A5" s="78" t="s">
        <v>369</v>
      </c>
      <c r="B5" s="78" t="s">
        <v>90</v>
      </c>
    </row>
    <row r="6" spans="1:13" ht="16.5">
      <c r="A6" s="78" t="s">
        <v>282</v>
      </c>
      <c r="B6" s="79">
        <v>1159</v>
      </c>
    </row>
    <row r="7" spans="1:13" ht="24.75">
      <c r="A7" s="78" t="s">
        <v>284</v>
      </c>
      <c r="B7" s="79">
        <v>1241</v>
      </c>
    </row>
    <row r="8" spans="1:13" ht="16.5">
      <c r="A8" s="78" t="s">
        <v>283</v>
      </c>
      <c r="B8" s="79">
        <v>402</v>
      </c>
    </row>
    <row r="9" spans="1:13" ht="24.75">
      <c r="A9" s="78" t="s">
        <v>285</v>
      </c>
      <c r="B9" s="79">
        <v>460</v>
      </c>
    </row>
    <row r="10" spans="1:13">
      <c r="A10" s="78" t="s">
        <v>90</v>
      </c>
      <c r="B10" s="79"/>
    </row>
    <row r="11" spans="1:13">
      <c r="A11" s="55"/>
    </row>
    <row r="31" spans="7:8" ht="19.5">
      <c r="G31" s="100" t="s">
        <v>267</v>
      </c>
      <c r="H31" s="101">
        <v>3262</v>
      </c>
    </row>
    <row r="36" spans="1:1" ht="9.9499999999999993" customHeight="1">
      <c r="A36" s="147" t="s">
        <v>276</v>
      </c>
    </row>
    <row r="37" spans="1:1" ht="9.9499999999999993" customHeight="1">
      <c r="A37" s="147" t="s">
        <v>265</v>
      </c>
    </row>
    <row r="38" spans="1:1" ht="9.9499999999999993" customHeight="1">
      <c r="A38" s="147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95A46-9792-4188-9161-4C905B35BF4B}">
  <dimension ref="A1:M38"/>
  <sheetViews>
    <sheetView view="pageBreakPreview" topLeftCell="A4" zoomScaleNormal="100" zoomScaleSheetLayoutView="100" workbookViewId="0">
      <selection activeCell="Q19" sqref="Q1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50.1" customHeight="1">
      <c r="A2" s="540" t="s">
        <v>555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</row>
    <row r="3" spans="1:13" ht="20.100000000000001" customHeight="1">
      <c r="A3" s="540" t="str">
        <f>UPPER(CONCATENATE("Julio 2023"))</f>
        <v>JULIO 2023</v>
      </c>
      <c r="B3" s="540"/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</row>
    <row r="4" spans="1:13">
      <c r="A4" s="55"/>
    </row>
    <row r="5" spans="1:13">
      <c r="A5" s="78" t="s">
        <v>545</v>
      </c>
      <c r="B5" s="78" t="s">
        <v>90</v>
      </c>
    </row>
    <row r="6" spans="1:13">
      <c r="A6" s="78" t="s">
        <v>546</v>
      </c>
      <c r="B6" s="79">
        <v>1451</v>
      </c>
    </row>
    <row r="7" spans="1:13" ht="19.5">
      <c r="A7" s="78" t="s">
        <v>547</v>
      </c>
      <c r="B7" s="79">
        <v>1089</v>
      </c>
      <c r="D7" s="100" t="s">
        <v>267</v>
      </c>
      <c r="E7" s="101">
        <v>3262</v>
      </c>
      <c r="J7" s="100" t="s">
        <v>267</v>
      </c>
      <c r="K7" s="101">
        <v>3178</v>
      </c>
    </row>
    <row r="8" spans="1:13">
      <c r="A8" s="78" t="s">
        <v>548</v>
      </c>
      <c r="B8" s="79">
        <v>551</v>
      </c>
    </row>
    <row r="9" spans="1:13">
      <c r="A9" s="78" t="s">
        <v>549</v>
      </c>
      <c r="B9" s="79">
        <v>87</v>
      </c>
    </row>
    <row r="10" spans="1:13">
      <c r="A10" s="78" t="s">
        <v>90</v>
      </c>
      <c r="B10" s="78"/>
    </row>
    <row r="16" spans="1:13">
      <c r="A16" s="78" t="s">
        <v>550</v>
      </c>
      <c r="B16" s="78" t="s">
        <v>90</v>
      </c>
    </row>
    <row r="17" spans="1:2">
      <c r="A17" s="78" t="s">
        <v>551</v>
      </c>
      <c r="B17" s="79">
        <v>3178</v>
      </c>
    </row>
    <row r="18" spans="1:2">
      <c r="A18" s="78" t="s">
        <v>552</v>
      </c>
      <c r="B18" s="79">
        <v>44</v>
      </c>
    </row>
    <row r="19" spans="1:2">
      <c r="A19" s="78" t="s">
        <v>553</v>
      </c>
      <c r="B19" s="79">
        <v>27</v>
      </c>
    </row>
    <row r="20" spans="1:2">
      <c r="A20" s="78" t="s">
        <v>554</v>
      </c>
      <c r="B20" s="79">
        <v>13</v>
      </c>
    </row>
    <row r="21" spans="1:2">
      <c r="A21" s="78" t="s">
        <v>90</v>
      </c>
      <c r="B21" s="79"/>
    </row>
    <row r="22" spans="1:2">
      <c r="A22" s="55"/>
    </row>
    <row r="36" spans="1:1" ht="9.9499999999999993" customHeight="1">
      <c r="A36" s="97" t="s">
        <v>276</v>
      </c>
    </row>
    <row r="37" spans="1:1" ht="9.9499999999999993" customHeight="1">
      <c r="A37" s="97" t="s">
        <v>265</v>
      </c>
    </row>
    <row r="38" spans="1:1" ht="9.9499999999999993" customHeight="1">
      <c r="A38" s="97" t="s">
        <v>266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CE1E6-9AFF-4947-A5F8-A32C36AB2816}">
  <dimension ref="A1:Q35"/>
  <sheetViews>
    <sheetView view="pageBreakPreview" topLeftCell="A3" zoomScale="60" zoomScaleNormal="85" workbookViewId="0">
      <selection activeCell="V24" sqref="V24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602" t="s">
        <v>542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</row>
    <row r="3" spans="1:17" ht="20.100000000000001" customHeight="1">
      <c r="A3" s="504" t="str">
        <f>UPPER(CONCATENATE("Julio 2023"))</f>
        <v>JULIO 2023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</row>
    <row r="4" spans="1:17">
      <c r="A4" s="55"/>
    </row>
    <row r="5" spans="1:17" ht="15" customHeight="1">
      <c r="A5" s="603" t="s">
        <v>521</v>
      </c>
      <c r="B5" s="511"/>
      <c r="C5" s="502" t="s">
        <v>269</v>
      </c>
      <c r="D5" s="502"/>
      <c r="E5" s="502"/>
      <c r="F5" s="502"/>
      <c r="G5" s="502"/>
      <c r="H5" s="502"/>
      <c r="I5" s="511"/>
      <c r="J5" s="502" t="s">
        <v>270</v>
      </c>
      <c r="K5" s="502"/>
      <c r="L5" s="502"/>
      <c r="M5" s="502"/>
      <c r="N5" s="502"/>
      <c r="O5" s="502"/>
      <c r="P5" s="511"/>
      <c r="Q5" s="603" t="s">
        <v>90</v>
      </c>
    </row>
    <row r="6" spans="1:17" ht="24.75" customHeight="1">
      <c r="A6" s="604"/>
      <c r="B6" s="511"/>
      <c r="C6" s="502" t="s">
        <v>278</v>
      </c>
      <c r="D6" s="502"/>
      <c r="E6" s="502" t="s">
        <v>279</v>
      </c>
      <c r="F6" s="502"/>
      <c r="G6" s="502" t="s">
        <v>193</v>
      </c>
      <c r="H6" s="502" t="s">
        <v>271</v>
      </c>
      <c r="I6" s="511"/>
      <c r="J6" s="605" t="s">
        <v>278</v>
      </c>
      <c r="K6" s="605"/>
      <c r="L6" s="605" t="s">
        <v>279</v>
      </c>
      <c r="M6" s="605"/>
      <c r="N6" s="502" t="s">
        <v>193</v>
      </c>
      <c r="O6" s="606" t="s">
        <v>271</v>
      </c>
      <c r="P6" s="511"/>
      <c r="Q6" s="604"/>
    </row>
    <row r="7" spans="1:17">
      <c r="A7" s="605"/>
      <c r="B7" s="511"/>
      <c r="C7" s="93" t="s">
        <v>272</v>
      </c>
      <c r="D7" s="93" t="s">
        <v>273</v>
      </c>
      <c r="E7" s="93" t="s">
        <v>272</v>
      </c>
      <c r="F7" s="93" t="s">
        <v>273</v>
      </c>
      <c r="G7" s="502"/>
      <c r="H7" s="502"/>
      <c r="I7" s="511"/>
      <c r="J7" s="93" t="s">
        <v>272</v>
      </c>
      <c r="K7" s="93" t="s">
        <v>273</v>
      </c>
      <c r="L7" s="93" t="s">
        <v>272</v>
      </c>
      <c r="M7" s="93" t="s">
        <v>273</v>
      </c>
      <c r="N7" s="502"/>
      <c r="O7" s="607"/>
      <c r="P7" s="511"/>
      <c r="Q7" s="605"/>
    </row>
    <row r="8" spans="1:17" ht="8.1" customHeight="1">
      <c r="A8" s="470"/>
      <c r="B8" s="55"/>
      <c r="C8" s="465"/>
      <c r="D8" s="465"/>
      <c r="E8" s="465"/>
      <c r="F8" s="465"/>
      <c r="G8" s="465"/>
      <c r="H8" s="465"/>
      <c r="I8" s="55"/>
      <c r="J8" s="465"/>
      <c r="K8" s="465"/>
      <c r="L8" s="465"/>
      <c r="M8" s="465"/>
      <c r="N8" s="465"/>
      <c r="O8" s="465"/>
      <c r="P8" s="55"/>
      <c r="Q8" s="465"/>
    </row>
    <row r="9" spans="1:17" ht="37.5" customHeight="1">
      <c r="A9" s="104" t="s">
        <v>522</v>
      </c>
      <c r="B9" s="109"/>
      <c r="C9" s="466">
        <v>1</v>
      </c>
      <c r="D9" s="466">
        <v>0</v>
      </c>
      <c r="E9" s="466">
        <v>0</v>
      </c>
      <c r="F9" s="466">
        <v>0</v>
      </c>
      <c r="G9" s="61">
        <v>1</v>
      </c>
      <c r="H9" s="61">
        <v>50</v>
      </c>
      <c r="I9" s="109"/>
      <c r="J9" s="466">
        <v>0</v>
      </c>
      <c r="K9" s="466">
        <v>0</v>
      </c>
      <c r="L9" s="466">
        <v>1</v>
      </c>
      <c r="M9" s="466">
        <v>0</v>
      </c>
      <c r="N9" s="61">
        <v>1</v>
      </c>
      <c r="O9" s="61">
        <v>50</v>
      </c>
      <c r="P9" s="109"/>
      <c r="Q9" s="61">
        <v>2</v>
      </c>
    </row>
    <row r="10" spans="1:17" ht="37.5" customHeight="1">
      <c r="A10" s="104" t="s">
        <v>537</v>
      </c>
      <c r="B10" s="109"/>
      <c r="C10" s="466">
        <v>2</v>
      </c>
      <c r="D10" s="466">
        <v>0</v>
      </c>
      <c r="E10" s="466">
        <v>2</v>
      </c>
      <c r="F10" s="466">
        <v>0</v>
      </c>
      <c r="G10" s="61">
        <v>4</v>
      </c>
      <c r="H10" s="61">
        <v>80</v>
      </c>
      <c r="I10" s="109"/>
      <c r="J10" s="466">
        <v>0</v>
      </c>
      <c r="K10" s="466">
        <v>0</v>
      </c>
      <c r="L10" s="466">
        <v>1</v>
      </c>
      <c r="M10" s="466">
        <v>0</v>
      </c>
      <c r="N10" s="61">
        <v>1</v>
      </c>
      <c r="O10" s="61">
        <v>20</v>
      </c>
      <c r="P10" s="109"/>
      <c r="Q10" s="61">
        <v>5</v>
      </c>
    </row>
    <row r="11" spans="1:17" ht="37.5" customHeight="1">
      <c r="A11" s="104" t="s">
        <v>534</v>
      </c>
      <c r="B11" s="109"/>
      <c r="C11" s="466">
        <v>0</v>
      </c>
      <c r="D11" s="466">
        <v>0</v>
      </c>
      <c r="E11" s="466">
        <v>1</v>
      </c>
      <c r="F11" s="466">
        <v>0</v>
      </c>
      <c r="G11" s="61">
        <v>1</v>
      </c>
      <c r="H11" s="61">
        <v>100</v>
      </c>
      <c r="I11" s="109"/>
      <c r="J11" s="466">
        <v>0</v>
      </c>
      <c r="K11" s="466">
        <v>0</v>
      </c>
      <c r="L11" s="466">
        <v>0</v>
      </c>
      <c r="M11" s="466">
        <v>0</v>
      </c>
      <c r="N11" s="61">
        <v>0</v>
      </c>
      <c r="O11" s="61">
        <v>0</v>
      </c>
      <c r="P11" s="109"/>
      <c r="Q11" s="61">
        <v>1</v>
      </c>
    </row>
    <row r="12" spans="1:17" ht="37.5" customHeight="1">
      <c r="A12" s="104" t="s">
        <v>541</v>
      </c>
      <c r="B12" s="109"/>
      <c r="C12" s="466">
        <v>0</v>
      </c>
      <c r="D12" s="466">
        <v>0</v>
      </c>
      <c r="E12" s="466">
        <v>0</v>
      </c>
      <c r="F12" s="466">
        <v>0</v>
      </c>
      <c r="G12" s="61">
        <v>0</v>
      </c>
      <c r="H12" s="61">
        <v>0</v>
      </c>
      <c r="I12" s="109"/>
      <c r="J12" s="466">
        <v>0</v>
      </c>
      <c r="K12" s="466">
        <v>0</v>
      </c>
      <c r="L12" s="466">
        <v>1</v>
      </c>
      <c r="M12" s="466">
        <v>0</v>
      </c>
      <c r="N12" s="61">
        <v>1</v>
      </c>
      <c r="O12" s="61">
        <v>100</v>
      </c>
      <c r="P12" s="109"/>
      <c r="Q12" s="61">
        <v>1</v>
      </c>
    </row>
    <row r="13" spans="1:17" ht="37.5" customHeight="1">
      <c r="A13" s="104" t="s">
        <v>523</v>
      </c>
      <c r="B13" s="109"/>
      <c r="C13" s="466">
        <v>1</v>
      </c>
      <c r="D13" s="466">
        <v>0</v>
      </c>
      <c r="E13" s="466">
        <v>0</v>
      </c>
      <c r="F13" s="466">
        <v>0</v>
      </c>
      <c r="G13" s="61">
        <v>1</v>
      </c>
      <c r="H13" s="61">
        <v>25</v>
      </c>
      <c r="I13" s="109"/>
      <c r="J13" s="466">
        <v>1</v>
      </c>
      <c r="K13" s="466">
        <v>1</v>
      </c>
      <c r="L13" s="466">
        <v>1</v>
      </c>
      <c r="M13" s="466">
        <v>0</v>
      </c>
      <c r="N13" s="61">
        <v>3</v>
      </c>
      <c r="O13" s="61">
        <v>75</v>
      </c>
      <c r="P13" s="109"/>
      <c r="Q13" s="61">
        <v>4</v>
      </c>
    </row>
    <row r="14" spans="1:17" ht="37.5" customHeight="1">
      <c r="A14" s="104" t="s">
        <v>524</v>
      </c>
      <c r="B14" s="109"/>
      <c r="C14" s="466">
        <v>2</v>
      </c>
      <c r="D14" s="466">
        <v>0</v>
      </c>
      <c r="E14" s="466">
        <v>0</v>
      </c>
      <c r="F14" s="466">
        <v>0</v>
      </c>
      <c r="G14" s="61">
        <v>2</v>
      </c>
      <c r="H14" s="61">
        <v>40</v>
      </c>
      <c r="I14" s="109"/>
      <c r="J14" s="466">
        <v>1</v>
      </c>
      <c r="K14" s="466">
        <v>0</v>
      </c>
      <c r="L14" s="466">
        <v>2</v>
      </c>
      <c r="M14" s="466">
        <v>0</v>
      </c>
      <c r="N14" s="61">
        <v>3</v>
      </c>
      <c r="O14" s="61">
        <v>60</v>
      </c>
      <c r="P14" s="109"/>
      <c r="Q14" s="61">
        <v>5</v>
      </c>
    </row>
    <row r="15" spans="1:17" ht="37.5" customHeight="1">
      <c r="A15" s="104" t="s">
        <v>535</v>
      </c>
      <c r="B15" s="109"/>
      <c r="C15" s="466">
        <v>3</v>
      </c>
      <c r="D15" s="466">
        <v>0</v>
      </c>
      <c r="E15" s="466">
        <v>0</v>
      </c>
      <c r="F15" s="466">
        <v>0</v>
      </c>
      <c r="G15" s="61">
        <v>3</v>
      </c>
      <c r="H15" s="61">
        <v>100</v>
      </c>
      <c r="I15" s="109"/>
      <c r="J15" s="466">
        <v>0</v>
      </c>
      <c r="K15" s="466">
        <v>0</v>
      </c>
      <c r="L15" s="466">
        <v>0</v>
      </c>
      <c r="M15" s="466">
        <v>0</v>
      </c>
      <c r="N15" s="61">
        <v>0</v>
      </c>
      <c r="O15" s="61">
        <v>0</v>
      </c>
      <c r="P15" s="109"/>
      <c r="Q15" s="61">
        <v>3</v>
      </c>
    </row>
    <row r="16" spans="1:17" ht="37.5" customHeight="1">
      <c r="A16" s="104" t="s">
        <v>525</v>
      </c>
      <c r="B16" s="109"/>
      <c r="C16" s="466">
        <v>780</v>
      </c>
      <c r="D16" s="466">
        <v>63</v>
      </c>
      <c r="E16" s="466">
        <v>875</v>
      </c>
      <c r="F16" s="466">
        <v>40</v>
      </c>
      <c r="G16" s="62">
        <v>1758</v>
      </c>
      <c r="H16" s="61">
        <v>77</v>
      </c>
      <c r="I16" s="109"/>
      <c r="J16" s="466">
        <v>207</v>
      </c>
      <c r="K16" s="466">
        <v>24</v>
      </c>
      <c r="L16" s="466">
        <v>273</v>
      </c>
      <c r="M16" s="466">
        <v>29</v>
      </c>
      <c r="N16" s="61">
        <v>533</v>
      </c>
      <c r="O16" s="61">
        <v>23</v>
      </c>
      <c r="P16" s="109"/>
      <c r="Q16" s="62">
        <v>2291</v>
      </c>
    </row>
    <row r="17" spans="1:17" ht="37.5" customHeight="1">
      <c r="A17" s="104" t="s">
        <v>526</v>
      </c>
      <c r="B17" s="109"/>
      <c r="C17" s="466">
        <v>5</v>
      </c>
      <c r="D17" s="466">
        <v>0</v>
      </c>
      <c r="E17" s="466">
        <v>3</v>
      </c>
      <c r="F17" s="466">
        <v>0</v>
      </c>
      <c r="G17" s="61">
        <v>8</v>
      </c>
      <c r="H17" s="61">
        <v>89</v>
      </c>
      <c r="I17" s="109"/>
      <c r="J17" s="466">
        <v>0</v>
      </c>
      <c r="K17" s="466">
        <v>0</v>
      </c>
      <c r="L17" s="466">
        <v>1</v>
      </c>
      <c r="M17" s="466">
        <v>0</v>
      </c>
      <c r="N17" s="61">
        <v>1</v>
      </c>
      <c r="O17" s="61">
        <v>11</v>
      </c>
      <c r="P17" s="109"/>
      <c r="Q17" s="61">
        <v>9</v>
      </c>
    </row>
    <row r="18" spans="1:17" ht="37.5" customHeight="1">
      <c r="A18" s="104" t="s">
        <v>527</v>
      </c>
      <c r="B18" s="109"/>
      <c r="C18" s="466">
        <v>0</v>
      </c>
      <c r="D18" s="466">
        <v>0</v>
      </c>
      <c r="E18" s="466">
        <v>1</v>
      </c>
      <c r="F18" s="466">
        <v>0</v>
      </c>
      <c r="G18" s="61">
        <v>1</v>
      </c>
      <c r="H18" s="61">
        <v>100</v>
      </c>
      <c r="I18" s="109"/>
      <c r="J18" s="466">
        <v>0</v>
      </c>
      <c r="K18" s="466">
        <v>0</v>
      </c>
      <c r="L18" s="466">
        <v>0</v>
      </c>
      <c r="M18" s="466">
        <v>0</v>
      </c>
      <c r="N18" s="61">
        <v>0</v>
      </c>
      <c r="O18" s="61">
        <v>0</v>
      </c>
      <c r="P18" s="109"/>
      <c r="Q18" s="61">
        <v>1</v>
      </c>
    </row>
    <row r="19" spans="1:17" ht="37.5" customHeight="1">
      <c r="A19" s="104" t="s">
        <v>536</v>
      </c>
      <c r="B19" s="109"/>
      <c r="C19" s="466">
        <v>0</v>
      </c>
      <c r="D19" s="466">
        <v>0</v>
      </c>
      <c r="E19" s="466">
        <v>0</v>
      </c>
      <c r="F19" s="466">
        <v>0</v>
      </c>
      <c r="G19" s="61">
        <v>0</v>
      </c>
      <c r="H19" s="61">
        <v>0</v>
      </c>
      <c r="I19" s="109"/>
      <c r="J19" s="466">
        <v>1</v>
      </c>
      <c r="K19" s="466">
        <v>0</v>
      </c>
      <c r="L19" s="466">
        <v>1</v>
      </c>
      <c r="M19" s="466">
        <v>1</v>
      </c>
      <c r="N19" s="61">
        <v>3</v>
      </c>
      <c r="O19" s="61">
        <v>100</v>
      </c>
      <c r="P19" s="109"/>
      <c r="Q19" s="61">
        <v>3</v>
      </c>
    </row>
    <row r="20" spans="1:17" ht="37.5" customHeight="1">
      <c r="A20" s="104" t="s">
        <v>528</v>
      </c>
      <c r="B20" s="109"/>
      <c r="C20" s="466">
        <v>255</v>
      </c>
      <c r="D20" s="466">
        <v>38</v>
      </c>
      <c r="E20" s="466">
        <v>294</v>
      </c>
      <c r="F20" s="466">
        <v>17</v>
      </c>
      <c r="G20" s="61">
        <v>604</v>
      </c>
      <c r="H20" s="61">
        <v>66</v>
      </c>
      <c r="I20" s="109"/>
      <c r="J20" s="466">
        <v>131</v>
      </c>
      <c r="K20" s="466">
        <v>31</v>
      </c>
      <c r="L20" s="466">
        <v>131</v>
      </c>
      <c r="M20" s="466">
        <v>18</v>
      </c>
      <c r="N20" s="61">
        <v>311</v>
      </c>
      <c r="O20" s="61">
        <v>34</v>
      </c>
      <c r="P20" s="109"/>
      <c r="Q20" s="61">
        <v>915</v>
      </c>
    </row>
    <row r="21" spans="1:17" ht="37.5" customHeight="1">
      <c r="A21" s="104" t="s">
        <v>529</v>
      </c>
      <c r="B21" s="109"/>
      <c r="C21" s="466">
        <v>2</v>
      </c>
      <c r="D21" s="466">
        <v>0</v>
      </c>
      <c r="E21" s="466">
        <v>3</v>
      </c>
      <c r="F21" s="466">
        <v>0</v>
      </c>
      <c r="G21" s="61">
        <v>5</v>
      </c>
      <c r="H21" s="61">
        <v>100</v>
      </c>
      <c r="I21" s="109"/>
      <c r="J21" s="466">
        <v>0</v>
      </c>
      <c r="K21" s="466">
        <v>0</v>
      </c>
      <c r="L21" s="466">
        <v>0</v>
      </c>
      <c r="M21" s="466">
        <v>0</v>
      </c>
      <c r="N21" s="61">
        <v>0</v>
      </c>
      <c r="O21" s="61">
        <v>0</v>
      </c>
      <c r="P21" s="109"/>
      <c r="Q21" s="61">
        <v>5</v>
      </c>
    </row>
    <row r="22" spans="1:17" ht="37.5" customHeight="1">
      <c r="A22" s="104" t="s">
        <v>538</v>
      </c>
      <c r="B22" s="109"/>
      <c r="C22" s="466">
        <v>1</v>
      </c>
      <c r="D22" s="466">
        <v>0</v>
      </c>
      <c r="E22" s="466">
        <v>0</v>
      </c>
      <c r="F22" s="466">
        <v>0</v>
      </c>
      <c r="G22" s="61">
        <v>1</v>
      </c>
      <c r="H22" s="61">
        <v>100</v>
      </c>
      <c r="I22" s="109"/>
      <c r="J22" s="466">
        <v>0</v>
      </c>
      <c r="K22" s="466">
        <v>0</v>
      </c>
      <c r="L22" s="466">
        <v>0</v>
      </c>
      <c r="M22" s="466">
        <v>0</v>
      </c>
      <c r="N22" s="61">
        <v>0</v>
      </c>
      <c r="O22" s="61">
        <v>0</v>
      </c>
      <c r="P22" s="109"/>
      <c r="Q22" s="61">
        <v>1</v>
      </c>
    </row>
    <row r="23" spans="1:17" ht="37.5" customHeight="1">
      <c r="A23" s="104" t="s">
        <v>530</v>
      </c>
      <c r="B23" s="109"/>
      <c r="C23" s="466">
        <v>2</v>
      </c>
      <c r="D23" s="466">
        <v>0</v>
      </c>
      <c r="E23" s="466">
        <v>2</v>
      </c>
      <c r="F23" s="466">
        <v>0</v>
      </c>
      <c r="G23" s="61">
        <v>4</v>
      </c>
      <c r="H23" s="61">
        <v>100</v>
      </c>
      <c r="I23" s="109"/>
      <c r="J23" s="466">
        <v>0</v>
      </c>
      <c r="K23" s="466">
        <v>0</v>
      </c>
      <c r="L23" s="466">
        <v>0</v>
      </c>
      <c r="M23" s="466">
        <v>0</v>
      </c>
      <c r="N23" s="61">
        <v>0</v>
      </c>
      <c r="O23" s="61">
        <v>0</v>
      </c>
      <c r="P23" s="109"/>
      <c r="Q23" s="61">
        <v>4</v>
      </c>
    </row>
    <row r="24" spans="1:17" ht="37.5" customHeight="1">
      <c r="A24" s="104" t="s">
        <v>539</v>
      </c>
      <c r="B24" s="109"/>
      <c r="C24" s="466">
        <v>1</v>
      </c>
      <c r="D24" s="466">
        <v>0</v>
      </c>
      <c r="E24" s="466">
        <v>0</v>
      </c>
      <c r="F24" s="466">
        <v>0</v>
      </c>
      <c r="G24" s="61">
        <v>1</v>
      </c>
      <c r="H24" s="61">
        <v>50</v>
      </c>
      <c r="I24" s="109"/>
      <c r="J24" s="466">
        <v>1</v>
      </c>
      <c r="K24" s="466">
        <v>0</v>
      </c>
      <c r="L24" s="466">
        <v>0</v>
      </c>
      <c r="M24" s="466">
        <v>0</v>
      </c>
      <c r="N24" s="61">
        <v>1</v>
      </c>
      <c r="O24" s="61">
        <v>50</v>
      </c>
      <c r="P24" s="109"/>
      <c r="Q24" s="61">
        <v>2</v>
      </c>
    </row>
    <row r="25" spans="1:17" ht="37.5" customHeight="1">
      <c r="A25" s="104" t="s">
        <v>531</v>
      </c>
      <c r="B25" s="109"/>
      <c r="C25" s="466">
        <v>0</v>
      </c>
      <c r="D25" s="466">
        <v>2</v>
      </c>
      <c r="E25" s="466">
        <v>2</v>
      </c>
      <c r="F25" s="466">
        <v>0</v>
      </c>
      <c r="G25" s="61">
        <v>4</v>
      </c>
      <c r="H25" s="61">
        <v>57</v>
      </c>
      <c r="I25" s="109"/>
      <c r="J25" s="466">
        <v>3</v>
      </c>
      <c r="K25" s="466">
        <v>0</v>
      </c>
      <c r="L25" s="466">
        <v>0</v>
      </c>
      <c r="M25" s="466">
        <v>0</v>
      </c>
      <c r="N25" s="61">
        <v>3</v>
      </c>
      <c r="O25" s="61">
        <v>43</v>
      </c>
      <c r="P25" s="109"/>
      <c r="Q25" s="61">
        <v>7</v>
      </c>
    </row>
    <row r="26" spans="1:17" ht="37.5" customHeight="1">
      <c r="A26" s="104" t="s">
        <v>540</v>
      </c>
      <c r="B26" s="109"/>
      <c r="C26" s="466">
        <v>0</v>
      </c>
      <c r="D26" s="466">
        <v>0</v>
      </c>
      <c r="E26" s="466">
        <v>1</v>
      </c>
      <c r="F26" s="466">
        <v>0</v>
      </c>
      <c r="G26" s="61">
        <v>1</v>
      </c>
      <c r="H26" s="61">
        <v>100</v>
      </c>
      <c r="I26" s="109"/>
      <c r="J26" s="466">
        <v>0</v>
      </c>
      <c r="K26" s="466">
        <v>0</v>
      </c>
      <c r="L26" s="466">
        <v>0</v>
      </c>
      <c r="M26" s="466">
        <v>0</v>
      </c>
      <c r="N26" s="61">
        <v>0</v>
      </c>
      <c r="O26" s="61">
        <v>0</v>
      </c>
      <c r="P26" s="109"/>
      <c r="Q26" s="61">
        <v>1</v>
      </c>
    </row>
    <row r="27" spans="1:17" ht="37.5" customHeight="1">
      <c r="A27" s="104" t="s">
        <v>532</v>
      </c>
      <c r="B27" s="109"/>
      <c r="C27" s="466">
        <v>1</v>
      </c>
      <c r="D27" s="466">
        <v>0</v>
      </c>
      <c r="E27" s="466">
        <v>0</v>
      </c>
      <c r="F27" s="466">
        <v>0</v>
      </c>
      <c r="G27" s="61">
        <v>1</v>
      </c>
      <c r="H27" s="61">
        <v>100</v>
      </c>
      <c r="I27" s="109"/>
      <c r="J27" s="466">
        <v>0</v>
      </c>
      <c r="K27" s="466">
        <v>0</v>
      </c>
      <c r="L27" s="466">
        <v>0</v>
      </c>
      <c r="M27" s="466">
        <v>0</v>
      </c>
      <c r="N27" s="61">
        <v>0</v>
      </c>
      <c r="O27" s="61">
        <v>0</v>
      </c>
      <c r="P27" s="109"/>
      <c r="Q27" s="61">
        <v>1</v>
      </c>
    </row>
    <row r="28" spans="1:17" ht="37.5" customHeight="1">
      <c r="A28" s="104" t="s">
        <v>533</v>
      </c>
      <c r="B28" s="109"/>
      <c r="C28" s="466">
        <v>0</v>
      </c>
      <c r="D28" s="466">
        <v>0</v>
      </c>
      <c r="E28" s="466">
        <v>0</v>
      </c>
      <c r="F28" s="466">
        <v>0</v>
      </c>
      <c r="G28" s="61">
        <v>0</v>
      </c>
      <c r="H28" s="61">
        <v>0</v>
      </c>
      <c r="I28" s="109"/>
      <c r="J28" s="466">
        <v>1</v>
      </c>
      <c r="K28" s="466">
        <v>0</v>
      </c>
      <c r="L28" s="466">
        <v>0</v>
      </c>
      <c r="M28" s="466">
        <v>0</v>
      </c>
      <c r="N28" s="61">
        <v>1</v>
      </c>
      <c r="O28" s="61">
        <v>100</v>
      </c>
      <c r="P28" s="109"/>
      <c r="Q28" s="61">
        <v>1</v>
      </c>
    </row>
    <row r="29" spans="1:17" ht="8.1" customHeight="1">
      <c r="A29" s="188"/>
      <c r="B29" s="55"/>
      <c r="C29" s="189"/>
      <c r="D29" s="189"/>
      <c r="E29" s="189"/>
      <c r="F29" s="189"/>
      <c r="G29" s="189"/>
      <c r="H29" s="189"/>
      <c r="I29" s="55"/>
      <c r="J29" s="189"/>
      <c r="K29" s="189"/>
      <c r="L29" s="189"/>
      <c r="M29" s="189"/>
      <c r="N29" s="189"/>
      <c r="O29" s="189"/>
      <c r="P29" s="55"/>
      <c r="Q29" s="189"/>
    </row>
    <row r="30" spans="1:17" ht="33.75" customHeight="1">
      <c r="A30" s="72" t="s">
        <v>90</v>
      </c>
      <c r="B30" s="109"/>
      <c r="C30" s="74">
        <v>1056</v>
      </c>
      <c r="D30" s="73">
        <v>103</v>
      </c>
      <c r="E30" s="74">
        <v>1184</v>
      </c>
      <c r="F30" s="73">
        <v>57</v>
      </c>
      <c r="G30" s="74">
        <v>2400</v>
      </c>
      <c r="H30" s="73">
        <v>74</v>
      </c>
      <c r="I30" s="109"/>
      <c r="J30" s="73">
        <v>346</v>
      </c>
      <c r="K30" s="73">
        <v>56</v>
      </c>
      <c r="L30" s="73">
        <v>412</v>
      </c>
      <c r="M30" s="73">
        <v>48</v>
      </c>
      <c r="N30" s="73">
        <v>862</v>
      </c>
      <c r="O30" s="73">
        <v>26</v>
      </c>
      <c r="P30" s="109"/>
      <c r="Q30" s="74">
        <v>3262</v>
      </c>
    </row>
    <row r="31" spans="1:17">
      <c r="A31" s="55"/>
    </row>
    <row r="32" spans="1:17" ht="12" customHeight="1">
      <c r="A32" s="90" t="s">
        <v>276</v>
      </c>
    </row>
    <row r="33" spans="1:1" ht="12" customHeight="1">
      <c r="A33" s="90" t="s">
        <v>387</v>
      </c>
    </row>
    <row r="34" spans="1:1" ht="12" customHeight="1">
      <c r="A34" s="90" t="s">
        <v>265</v>
      </c>
    </row>
    <row r="35" spans="1:1" ht="12" customHeight="1">
      <c r="A35" s="90" t="s">
        <v>266</v>
      </c>
    </row>
  </sheetData>
  <sortState xmlns:xlrd2="http://schemas.microsoft.com/office/spreadsheetml/2017/richdata2" ref="A9:Q28">
    <sortCondition ref="A9:A28"/>
  </sortState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&amp;R&amp;"Montserrat,Normal"&amp;8 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B6786-ACE0-4657-9615-A4D56F698A26}">
  <dimension ref="A1:X65"/>
  <sheetViews>
    <sheetView view="pageBreakPreview" topLeftCell="A6" zoomScale="60" zoomScaleNormal="70" workbookViewId="0">
      <selection activeCell="M26" sqref="M26"/>
    </sheetView>
  </sheetViews>
  <sheetFormatPr baseColWidth="10" defaultRowHeight="15"/>
  <cols>
    <col min="1" max="1" width="65.7109375" style="54" customWidth="1"/>
    <col min="2" max="2" width="1.7109375" style="54" customWidth="1"/>
    <col min="3" max="22" width="13.28515625" style="54" customWidth="1"/>
    <col min="23" max="23" width="1.7109375" style="54" customWidth="1"/>
    <col min="24" max="24" width="13" style="54" bestFit="1" customWidth="1"/>
    <col min="25" max="16384" width="11.42578125" style="54"/>
  </cols>
  <sheetData>
    <row r="1" spans="1:24">
      <c r="A1" s="53" t="s">
        <v>53</v>
      </c>
    </row>
    <row r="2" spans="1:24" ht="30" customHeight="1">
      <c r="A2" s="608" t="s">
        <v>544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</row>
    <row r="3" spans="1:24" ht="30" customHeight="1">
      <c r="A3" s="608" t="str">
        <f>UPPER(CONCATENATE("Julio 2023"))</f>
        <v>JULIO 2023</v>
      </c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  <c r="S3" s="608"/>
      <c r="T3" s="608"/>
      <c r="U3" s="608"/>
      <c r="V3" s="608"/>
      <c r="W3" s="608"/>
      <c r="X3" s="608"/>
    </row>
    <row r="4" spans="1:24">
      <c r="A4" s="55"/>
    </row>
    <row r="5" spans="1:24" ht="35.1" customHeight="1">
      <c r="A5" s="513" t="s">
        <v>280</v>
      </c>
      <c r="B5" s="55"/>
      <c r="C5" s="513" t="s">
        <v>521</v>
      </c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513"/>
      <c r="U5" s="513"/>
      <c r="V5" s="513"/>
      <c r="W5" s="55"/>
      <c r="X5" s="513" t="s">
        <v>90</v>
      </c>
    </row>
    <row r="6" spans="1:24" ht="212.1" customHeight="1">
      <c r="A6" s="513"/>
      <c r="B6" s="55"/>
      <c r="C6" s="461" t="s">
        <v>522</v>
      </c>
      <c r="D6" s="461" t="s">
        <v>537</v>
      </c>
      <c r="E6" s="461" t="s">
        <v>534</v>
      </c>
      <c r="F6" s="461" t="s">
        <v>541</v>
      </c>
      <c r="G6" s="461" t="s">
        <v>523</v>
      </c>
      <c r="H6" s="461" t="s">
        <v>524</v>
      </c>
      <c r="I6" s="461" t="s">
        <v>535</v>
      </c>
      <c r="J6" s="461" t="s">
        <v>525</v>
      </c>
      <c r="K6" s="461" t="s">
        <v>526</v>
      </c>
      <c r="L6" s="461" t="s">
        <v>527</v>
      </c>
      <c r="M6" s="461" t="s">
        <v>536</v>
      </c>
      <c r="N6" s="461" t="s">
        <v>528</v>
      </c>
      <c r="O6" s="461" t="s">
        <v>529</v>
      </c>
      <c r="P6" s="461" t="s">
        <v>538</v>
      </c>
      <c r="Q6" s="461" t="s">
        <v>530</v>
      </c>
      <c r="R6" s="461" t="s">
        <v>539</v>
      </c>
      <c r="S6" s="461" t="s">
        <v>531</v>
      </c>
      <c r="T6" s="461" t="s">
        <v>540</v>
      </c>
      <c r="U6" s="461" t="s">
        <v>532</v>
      </c>
      <c r="V6" s="461" t="s">
        <v>533</v>
      </c>
      <c r="W6" s="55"/>
      <c r="X6" s="513"/>
    </row>
    <row r="7" spans="1:24" ht="8.1" customHeight="1">
      <c r="A7" s="192"/>
      <c r="B7" s="55"/>
      <c r="C7" s="193"/>
      <c r="G7" s="193"/>
      <c r="H7" s="193"/>
      <c r="J7" s="193"/>
    </row>
    <row r="8" spans="1:24" ht="24.95" customHeight="1">
      <c r="A8" s="174" t="s">
        <v>55</v>
      </c>
      <c r="B8" s="109"/>
      <c r="C8" s="471">
        <v>0</v>
      </c>
      <c r="D8" s="471">
        <v>0</v>
      </c>
      <c r="E8" s="471">
        <v>0</v>
      </c>
      <c r="F8" s="471">
        <v>0</v>
      </c>
      <c r="G8" s="471">
        <v>0</v>
      </c>
      <c r="H8" s="471">
        <v>0</v>
      </c>
      <c r="I8" s="471">
        <v>0</v>
      </c>
      <c r="J8" s="471">
        <v>29</v>
      </c>
      <c r="K8" s="471">
        <v>0</v>
      </c>
      <c r="L8" s="471">
        <v>0</v>
      </c>
      <c r="M8" s="471">
        <v>0</v>
      </c>
      <c r="N8" s="471">
        <v>0</v>
      </c>
      <c r="O8" s="471">
        <v>0</v>
      </c>
      <c r="P8" s="471">
        <v>0</v>
      </c>
      <c r="Q8" s="471">
        <v>0</v>
      </c>
      <c r="R8" s="471">
        <v>0</v>
      </c>
      <c r="S8" s="471">
        <v>0</v>
      </c>
      <c r="T8" s="471">
        <v>0</v>
      </c>
      <c r="U8" s="471">
        <v>0</v>
      </c>
      <c r="V8" s="471">
        <v>0</v>
      </c>
      <c r="W8" s="190"/>
      <c r="X8" s="175">
        <v>29</v>
      </c>
    </row>
    <row r="9" spans="1:24" ht="24.95" customHeight="1">
      <c r="A9" s="174" t="s">
        <v>56</v>
      </c>
      <c r="B9" s="109"/>
      <c r="C9" s="471">
        <v>0</v>
      </c>
      <c r="D9" s="471">
        <v>2</v>
      </c>
      <c r="E9" s="471">
        <v>0</v>
      </c>
      <c r="F9" s="471">
        <v>1</v>
      </c>
      <c r="G9" s="471">
        <v>0</v>
      </c>
      <c r="H9" s="471">
        <v>3</v>
      </c>
      <c r="I9" s="471">
        <v>0</v>
      </c>
      <c r="J9" s="471">
        <v>85</v>
      </c>
      <c r="K9" s="471">
        <v>2</v>
      </c>
      <c r="L9" s="471">
        <v>0</v>
      </c>
      <c r="M9" s="471">
        <v>1</v>
      </c>
      <c r="N9" s="471">
        <v>340</v>
      </c>
      <c r="O9" s="471">
        <v>0</v>
      </c>
      <c r="P9" s="471">
        <v>1</v>
      </c>
      <c r="Q9" s="471">
        <v>0</v>
      </c>
      <c r="R9" s="471">
        <v>1</v>
      </c>
      <c r="S9" s="471">
        <v>0</v>
      </c>
      <c r="T9" s="471">
        <v>0</v>
      </c>
      <c r="U9" s="471">
        <v>1</v>
      </c>
      <c r="V9" s="471">
        <v>1</v>
      </c>
      <c r="W9" s="190"/>
      <c r="X9" s="175">
        <v>438</v>
      </c>
    </row>
    <row r="10" spans="1:24" ht="24.95" customHeight="1">
      <c r="A10" s="174" t="s">
        <v>57</v>
      </c>
      <c r="B10" s="109"/>
      <c r="C10" s="471">
        <v>0</v>
      </c>
      <c r="D10" s="471">
        <v>0</v>
      </c>
      <c r="E10" s="471">
        <v>0</v>
      </c>
      <c r="F10" s="471">
        <v>0</v>
      </c>
      <c r="G10" s="471">
        <v>0</v>
      </c>
      <c r="H10" s="471">
        <v>0</v>
      </c>
      <c r="I10" s="471">
        <v>0</v>
      </c>
      <c r="J10" s="471">
        <v>6</v>
      </c>
      <c r="K10" s="471">
        <v>0</v>
      </c>
      <c r="L10" s="471">
        <v>0</v>
      </c>
      <c r="M10" s="471">
        <v>0</v>
      </c>
      <c r="N10" s="471">
        <v>6</v>
      </c>
      <c r="O10" s="471">
        <v>0</v>
      </c>
      <c r="P10" s="471">
        <v>0</v>
      </c>
      <c r="Q10" s="471">
        <v>0</v>
      </c>
      <c r="R10" s="471">
        <v>1</v>
      </c>
      <c r="S10" s="471">
        <v>0</v>
      </c>
      <c r="T10" s="471">
        <v>0</v>
      </c>
      <c r="U10" s="471">
        <v>0</v>
      </c>
      <c r="V10" s="471">
        <v>0</v>
      </c>
      <c r="W10" s="190"/>
      <c r="X10" s="175">
        <v>13</v>
      </c>
    </row>
    <row r="11" spans="1:24" ht="24.95" customHeight="1">
      <c r="A11" s="174" t="s">
        <v>58</v>
      </c>
      <c r="B11" s="109"/>
      <c r="C11" s="471">
        <v>0</v>
      </c>
      <c r="D11" s="471">
        <v>0</v>
      </c>
      <c r="E11" s="471">
        <v>0</v>
      </c>
      <c r="F11" s="471">
        <v>0</v>
      </c>
      <c r="G11" s="471">
        <v>0</v>
      </c>
      <c r="H11" s="471">
        <v>0</v>
      </c>
      <c r="I11" s="471">
        <v>0</v>
      </c>
      <c r="J11" s="471">
        <v>10</v>
      </c>
      <c r="K11" s="471">
        <v>0</v>
      </c>
      <c r="L11" s="471">
        <v>0</v>
      </c>
      <c r="M11" s="471">
        <v>0</v>
      </c>
      <c r="N11" s="471">
        <v>2</v>
      </c>
      <c r="O11" s="471">
        <v>0</v>
      </c>
      <c r="P11" s="471">
        <v>0</v>
      </c>
      <c r="Q11" s="471">
        <v>0</v>
      </c>
      <c r="R11" s="471">
        <v>0</v>
      </c>
      <c r="S11" s="471">
        <v>0</v>
      </c>
      <c r="T11" s="471">
        <v>0</v>
      </c>
      <c r="U11" s="471">
        <v>0</v>
      </c>
      <c r="V11" s="471">
        <v>0</v>
      </c>
      <c r="W11" s="190"/>
      <c r="X11" s="175">
        <v>12</v>
      </c>
    </row>
    <row r="12" spans="1:24" ht="24.95" customHeight="1">
      <c r="A12" s="174" t="s">
        <v>61</v>
      </c>
      <c r="B12" s="109"/>
      <c r="C12" s="471">
        <v>0</v>
      </c>
      <c r="D12" s="471">
        <v>0</v>
      </c>
      <c r="E12" s="471">
        <v>0</v>
      </c>
      <c r="F12" s="471">
        <v>0</v>
      </c>
      <c r="G12" s="471">
        <v>0</v>
      </c>
      <c r="H12" s="471">
        <v>0</v>
      </c>
      <c r="I12" s="471">
        <v>0</v>
      </c>
      <c r="J12" s="471">
        <v>397</v>
      </c>
      <c r="K12" s="471">
        <v>0</v>
      </c>
      <c r="L12" s="471">
        <v>0</v>
      </c>
      <c r="M12" s="471">
        <v>0</v>
      </c>
      <c r="N12" s="471">
        <v>1</v>
      </c>
      <c r="O12" s="471">
        <v>0</v>
      </c>
      <c r="P12" s="471">
        <v>0</v>
      </c>
      <c r="Q12" s="471">
        <v>0</v>
      </c>
      <c r="R12" s="471">
        <v>0</v>
      </c>
      <c r="S12" s="471">
        <v>0</v>
      </c>
      <c r="T12" s="471">
        <v>0</v>
      </c>
      <c r="U12" s="471">
        <v>0</v>
      </c>
      <c r="V12" s="471">
        <v>0</v>
      </c>
      <c r="W12" s="190"/>
      <c r="X12" s="175">
        <v>398</v>
      </c>
    </row>
    <row r="13" spans="1:24" ht="24.95" customHeight="1">
      <c r="A13" s="174" t="s">
        <v>62</v>
      </c>
      <c r="B13" s="109"/>
      <c r="C13" s="471">
        <v>0</v>
      </c>
      <c r="D13" s="471">
        <v>1</v>
      </c>
      <c r="E13" s="471">
        <v>0</v>
      </c>
      <c r="F13" s="471">
        <v>0</v>
      </c>
      <c r="G13" s="471">
        <v>0</v>
      </c>
      <c r="H13" s="471">
        <v>1</v>
      </c>
      <c r="I13" s="471">
        <v>0</v>
      </c>
      <c r="J13" s="471">
        <v>41</v>
      </c>
      <c r="K13" s="471">
        <v>0</v>
      </c>
      <c r="L13" s="471">
        <v>0</v>
      </c>
      <c r="M13" s="471">
        <v>0</v>
      </c>
      <c r="N13" s="471">
        <v>119</v>
      </c>
      <c r="O13" s="471">
        <v>0</v>
      </c>
      <c r="P13" s="471">
        <v>0</v>
      </c>
      <c r="Q13" s="471">
        <v>0</v>
      </c>
      <c r="R13" s="471">
        <v>0</v>
      </c>
      <c r="S13" s="471">
        <v>0</v>
      </c>
      <c r="T13" s="471">
        <v>0</v>
      </c>
      <c r="U13" s="471">
        <v>0</v>
      </c>
      <c r="V13" s="471">
        <v>0</v>
      </c>
      <c r="W13" s="190"/>
      <c r="X13" s="175">
        <v>162</v>
      </c>
    </row>
    <row r="14" spans="1:24" ht="24.95" customHeight="1">
      <c r="A14" s="174" t="s">
        <v>63</v>
      </c>
      <c r="B14" s="109"/>
      <c r="C14" s="471">
        <v>0</v>
      </c>
      <c r="D14" s="471">
        <v>0</v>
      </c>
      <c r="E14" s="471">
        <v>0</v>
      </c>
      <c r="F14" s="471">
        <v>0</v>
      </c>
      <c r="G14" s="471">
        <v>3</v>
      </c>
      <c r="H14" s="471">
        <v>0</v>
      </c>
      <c r="I14" s="471">
        <v>0</v>
      </c>
      <c r="J14" s="471">
        <v>247</v>
      </c>
      <c r="K14" s="471">
        <v>2</v>
      </c>
      <c r="L14" s="471">
        <v>0</v>
      </c>
      <c r="M14" s="471">
        <v>2</v>
      </c>
      <c r="N14" s="471">
        <v>22</v>
      </c>
      <c r="O14" s="471">
        <v>2</v>
      </c>
      <c r="P14" s="471">
        <v>0</v>
      </c>
      <c r="Q14" s="471">
        <v>0</v>
      </c>
      <c r="R14" s="471">
        <v>0</v>
      </c>
      <c r="S14" s="471">
        <v>0</v>
      </c>
      <c r="T14" s="471">
        <v>0</v>
      </c>
      <c r="U14" s="471">
        <v>0</v>
      </c>
      <c r="V14" s="471">
        <v>0</v>
      </c>
      <c r="W14" s="190"/>
      <c r="X14" s="175">
        <v>278</v>
      </c>
    </row>
    <row r="15" spans="1:24" ht="24.95" customHeight="1">
      <c r="A15" s="174" t="s">
        <v>59</v>
      </c>
      <c r="B15" s="109"/>
      <c r="C15" s="471">
        <v>0</v>
      </c>
      <c r="D15" s="471">
        <v>0</v>
      </c>
      <c r="E15" s="471">
        <v>0</v>
      </c>
      <c r="F15" s="471">
        <v>0</v>
      </c>
      <c r="G15" s="471">
        <v>0</v>
      </c>
      <c r="H15" s="471">
        <v>0</v>
      </c>
      <c r="I15" s="471">
        <v>0</v>
      </c>
      <c r="J15" s="471">
        <v>74</v>
      </c>
      <c r="K15" s="471">
        <v>0</v>
      </c>
      <c r="L15" s="471">
        <v>0</v>
      </c>
      <c r="M15" s="471">
        <v>0</v>
      </c>
      <c r="N15" s="471">
        <v>2</v>
      </c>
      <c r="O15" s="471">
        <v>0</v>
      </c>
      <c r="P15" s="471">
        <v>0</v>
      </c>
      <c r="Q15" s="471">
        <v>0</v>
      </c>
      <c r="R15" s="471">
        <v>0</v>
      </c>
      <c r="S15" s="471">
        <v>0</v>
      </c>
      <c r="T15" s="471">
        <v>0</v>
      </c>
      <c r="U15" s="471">
        <v>0</v>
      </c>
      <c r="V15" s="471">
        <v>0</v>
      </c>
      <c r="W15" s="190"/>
      <c r="X15" s="175">
        <v>76</v>
      </c>
    </row>
    <row r="16" spans="1:24" ht="24.95" customHeight="1">
      <c r="A16" s="174" t="s">
        <v>60</v>
      </c>
      <c r="B16" s="109"/>
      <c r="C16" s="471">
        <v>0</v>
      </c>
      <c r="D16" s="471">
        <v>0</v>
      </c>
      <c r="E16" s="471">
        <v>0</v>
      </c>
      <c r="F16" s="471">
        <v>0</v>
      </c>
      <c r="G16" s="471">
        <v>0</v>
      </c>
      <c r="H16" s="471">
        <v>0</v>
      </c>
      <c r="I16" s="471">
        <v>0</v>
      </c>
      <c r="J16" s="471">
        <v>15</v>
      </c>
      <c r="K16" s="471">
        <v>0</v>
      </c>
      <c r="L16" s="471">
        <v>0</v>
      </c>
      <c r="M16" s="471">
        <v>0</v>
      </c>
      <c r="N16" s="471">
        <v>4</v>
      </c>
      <c r="O16" s="471">
        <v>0</v>
      </c>
      <c r="P16" s="471">
        <v>0</v>
      </c>
      <c r="Q16" s="471">
        <v>0</v>
      </c>
      <c r="R16" s="471">
        <v>0</v>
      </c>
      <c r="S16" s="471">
        <v>0</v>
      </c>
      <c r="T16" s="471">
        <v>0</v>
      </c>
      <c r="U16" s="471">
        <v>0</v>
      </c>
      <c r="V16" s="471">
        <v>0</v>
      </c>
      <c r="W16" s="190"/>
      <c r="X16" s="175">
        <v>19</v>
      </c>
    </row>
    <row r="17" spans="1:24" ht="24.95" customHeight="1">
      <c r="A17" s="174" t="s">
        <v>64</v>
      </c>
      <c r="B17" s="109"/>
      <c r="C17" s="471">
        <v>0</v>
      </c>
      <c r="D17" s="471">
        <v>0</v>
      </c>
      <c r="E17" s="471">
        <v>0</v>
      </c>
      <c r="F17" s="471">
        <v>0</v>
      </c>
      <c r="G17" s="471">
        <v>0</v>
      </c>
      <c r="H17" s="471">
        <v>0</v>
      </c>
      <c r="I17" s="471">
        <v>0</v>
      </c>
      <c r="J17" s="471">
        <v>5</v>
      </c>
      <c r="K17" s="471">
        <v>0</v>
      </c>
      <c r="L17" s="471">
        <v>0</v>
      </c>
      <c r="M17" s="471">
        <v>0</v>
      </c>
      <c r="N17" s="471">
        <v>17</v>
      </c>
      <c r="O17" s="471">
        <v>0</v>
      </c>
      <c r="P17" s="471">
        <v>0</v>
      </c>
      <c r="Q17" s="471">
        <v>0</v>
      </c>
      <c r="R17" s="471">
        <v>0</v>
      </c>
      <c r="S17" s="471">
        <v>0</v>
      </c>
      <c r="T17" s="471">
        <v>0</v>
      </c>
      <c r="U17" s="471">
        <v>0</v>
      </c>
      <c r="V17" s="471">
        <v>0</v>
      </c>
      <c r="W17" s="190"/>
      <c r="X17" s="175">
        <v>22</v>
      </c>
    </row>
    <row r="18" spans="1:24" ht="24.95" customHeight="1">
      <c r="A18" s="174" t="s">
        <v>69</v>
      </c>
      <c r="B18" s="109"/>
      <c r="C18" s="471">
        <v>0</v>
      </c>
      <c r="D18" s="471">
        <v>0</v>
      </c>
      <c r="E18" s="471">
        <v>0</v>
      </c>
      <c r="F18" s="471">
        <v>0</v>
      </c>
      <c r="G18" s="471">
        <v>0</v>
      </c>
      <c r="H18" s="471">
        <v>0</v>
      </c>
      <c r="I18" s="471">
        <v>0</v>
      </c>
      <c r="J18" s="471">
        <v>176</v>
      </c>
      <c r="K18" s="471">
        <v>0</v>
      </c>
      <c r="L18" s="471">
        <v>0</v>
      </c>
      <c r="M18" s="471">
        <v>0</v>
      </c>
      <c r="N18" s="471">
        <v>13</v>
      </c>
      <c r="O18" s="471">
        <v>0</v>
      </c>
      <c r="P18" s="471">
        <v>0</v>
      </c>
      <c r="Q18" s="471">
        <v>2</v>
      </c>
      <c r="R18" s="471">
        <v>0</v>
      </c>
      <c r="S18" s="471">
        <v>1</v>
      </c>
      <c r="T18" s="471">
        <v>0</v>
      </c>
      <c r="U18" s="471">
        <v>0</v>
      </c>
      <c r="V18" s="471">
        <v>0</v>
      </c>
      <c r="W18" s="190"/>
      <c r="X18" s="175">
        <v>192</v>
      </c>
    </row>
    <row r="19" spans="1:24" ht="24.95" customHeight="1">
      <c r="A19" s="174" t="s">
        <v>65</v>
      </c>
      <c r="B19" s="109"/>
      <c r="C19" s="471">
        <v>0</v>
      </c>
      <c r="D19" s="471">
        <v>0</v>
      </c>
      <c r="E19" s="471">
        <v>0</v>
      </c>
      <c r="F19" s="471">
        <v>0</v>
      </c>
      <c r="G19" s="471">
        <v>0</v>
      </c>
      <c r="H19" s="471">
        <v>0</v>
      </c>
      <c r="I19" s="471">
        <v>0</v>
      </c>
      <c r="J19" s="471">
        <v>33</v>
      </c>
      <c r="K19" s="471">
        <v>0</v>
      </c>
      <c r="L19" s="471">
        <v>0</v>
      </c>
      <c r="M19" s="471">
        <v>0</v>
      </c>
      <c r="N19" s="471">
        <v>5</v>
      </c>
      <c r="O19" s="471">
        <v>1</v>
      </c>
      <c r="P19" s="471">
        <v>0</v>
      </c>
      <c r="Q19" s="471">
        <v>0</v>
      </c>
      <c r="R19" s="471">
        <v>0</v>
      </c>
      <c r="S19" s="471">
        <v>0</v>
      </c>
      <c r="T19" s="471">
        <v>0</v>
      </c>
      <c r="U19" s="471">
        <v>0</v>
      </c>
      <c r="V19" s="471">
        <v>0</v>
      </c>
      <c r="W19" s="190"/>
      <c r="X19" s="175">
        <v>39</v>
      </c>
    </row>
    <row r="20" spans="1:24" ht="24.95" customHeight="1">
      <c r="A20" s="174" t="s">
        <v>66</v>
      </c>
      <c r="B20" s="109"/>
      <c r="C20" s="471">
        <v>0</v>
      </c>
      <c r="D20" s="471">
        <v>0</v>
      </c>
      <c r="E20" s="471">
        <v>0</v>
      </c>
      <c r="F20" s="471">
        <v>0</v>
      </c>
      <c r="G20" s="471">
        <v>0</v>
      </c>
      <c r="H20" s="471">
        <v>1</v>
      </c>
      <c r="I20" s="471">
        <v>0</v>
      </c>
      <c r="J20" s="471">
        <v>23</v>
      </c>
      <c r="K20" s="471">
        <v>1</v>
      </c>
      <c r="L20" s="471">
        <v>0</v>
      </c>
      <c r="M20" s="471">
        <v>0</v>
      </c>
      <c r="N20" s="471">
        <v>4</v>
      </c>
      <c r="O20" s="471">
        <v>0</v>
      </c>
      <c r="P20" s="471">
        <v>0</v>
      </c>
      <c r="Q20" s="471">
        <v>0</v>
      </c>
      <c r="R20" s="471">
        <v>0</v>
      </c>
      <c r="S20" s="471">
        <v>0</v>
      </c>
      <c r="T20" s="471">
        <v>0</v>
      </c>
      <c r="U20" s="471">
        <v>0</v>
      </c>
      <c r="V20" s="471">
        <v>0</v>
      </c>
      <c r="W20" s="190"/>
      <c r="X20" s="175">
        <v>29</v>
      </c>
    </row>
    <row r="21" spans="1:24" ht="24.95" customHeight="1">
      <c r="A21" s="174" t="s">
        <v>67</v>
      </c>
      <c r="B21" s="109"/>
      <c r="C21" s="471">
        <v>0</v>
      </c>
      <c r="D21" s="471">
        <v>0</v>
      </c>
      <c r="E21" s="471">
        <v>0</v>
      </c>
      <c r="F21" s="471">
        <v>0</v>
      </c>
      <c r="G21" s="471">
        <v>0</v>
      </c>
      <c r="H21" s="471">
        <v>0</v>
      </c>
      <c r="I21" s="471">
        <v>0</v>
      </c>
      <c r="J21" s="471">
        <v>25</v>
      </c>
      <c r="K21" s="471">
        <v>0</v>
      </c>
      <c r="L21" s="471">
        <v>0</v>
      </c>
      <c r="M21" s="471">
        <v>0</v>
      </c>
      <c r="N21" s="471">
        <v>3</v>
      </c>
      <c r="O21" s="471">
        <v>0</v>
      </c>
      <c r="P21" s="471">
        <v>0</v>
      </c>
      <c r="Q21" s="471">
        <v>0</v>
      </c>
      <c r="R21" s="471">
        <v>0</v>
      </c>
      <c r="S21" s="471">
        <v>0</v>
      </c>
      <c r="T21" s="471">
        <v>0</v>
      </c>
      <c r="U21" s="471">
        <v>0</v>
      </c>
      <c r="V21" s="471">
        <v>0</v>
      </c>
      <c r="W21" s="190"/>
      <c r="X21" s="175">
        <v>28</v>
      </c>
    </row>
    <row r="22" spans="1:24" ht="24.95" customHeight="1">
      <c r="A22" s="174" t="s">
        <v>68</v>
      </c>
      <c r="B22" s="109"/>
      <c r="C22" s="471">
        <v>0</v>
      </c>
      <c r="D22" s="471">
        <v>0</v>
      </c>
      <c r="E22" s="471">
        <v>0</v>
      </c>
      <c r="F22" s="471">
        <v>0</v>
      </c>
      <c r="G22" s="471">
        <v>0</v>
      </c>
      <c r="H22" s="471">
        <v>0</v>
      </c>
      <c r="I22" s="471">
        <v>0</v>
      </c>
      <c r="J22" s="471">
        <v>75</v>
      </c>
      <c r="K22" s="471">
        <v>0</v>
      </c>
      <c r="L22" s="471">
        <v>0</v>
      </c>
      <c r="M22" s="471">
        <v>0</v>
      </c>
      <c r="N22" s="471">
        <v>43</v>
      </c>
      <c r="O22" s="471">
        <v>0</v>
      </c>
      <c r="P22" s="471">
        <v>0</v>
      </c>
      <c r="Q22" s="471">
        <v>0</v>
      </c>
      <c r="R22" s="471">
        <v>0</v>
      </c>
      <c r="S22" s="471">
        <v>0</v>
      </c>
      <c r="T22" s="471">
        <v>0</v>
      </c>
      <c r="U22" s="471">
        <v>0</v>
      </c>
      <c r="V22" s="471">
        <v>0</v>
      </c>
      <c r="W22" s="190"/>
      <c r="X22" s="175">
        <v>118</v>
      </c>
    </row>
    <row r="23" spans="1:24" ht="24.95" customHeight="1">
      <c r="A23" s="174" t="s">
        <v>70</v>
      </c>
      <c r="B23" s="109"/>
      <c r="C23" s="471">
        <v>0</v>
      </c>
      <c r="D23" s="471">
        <v>0</v>
      </c>
      <c r="E23" s="471">
        <v>0</v>
      </c>
      <c r="F23" s="471">
        <v>0</v>
      </c>
      <c r="G23" s="471">
        <v>0</v>
      </c>
      <c r="H23" s="471">
        <v>0</v>
      </c>
      <c r="I23" s="471">
        <v>0</v>
      </c>
      <c r="J23" s="471">
        <v>64</v>
      </c>
      <c r="K23" s="471">
        <v>0</v>
      </c>
      <c r="L23" s="471">
        <v>0</v>
      </c>
      <c r="M23" s="471">
        <v>0</v>
      </c>
      <c r="N23" s="471">
        <v>0</v>
      </c>
      <c r="O23" s="471">
        <v>0</v>
      </c>
      <c r="P23" s="471">
        <v>0</v>
      </c>
      <c r="Q23" s="471">
        <v>0</v>
      </c>
      <c r="R23" s="471">
        <v>0</v>
      </c>
      <c r="S23" s="471">
        <v>0</v>
      </c>
      <c r="T23" s="471">
        <v>0</v>
      </c>
      <c r="U23" s="471">
        <v>0</v>
      </c>
      <c r="V23" s="471">
        <v>0</v>
      </c>
      <c r="W23" s="190"/>
      <c r="X23" s="175">
        <v>64</v>
      </c>
    </row>
    <row r="24" spans="1:24" ht="24.95" customHeight="1">
      <c r="A24" s="174" t="s">
        <v>71</v>
      </c>
      <c r="B24" s="109"/>
      <c r="C24" s="471">
        <v>0</v>
      </c>
      <c r="D24" s="471">
        <v>0</v>
      </c>
      <c r="E24" s="471">
        <v>0</v>
      </c>
      <c r="F24" s="471">
        <v>0</v>
      </c>
      <c r="G24" s="471">
        <v>0</v>
      </c>
      <c r="H24" s="471">
        <v>0</v>
      </c>
      <c r="I24" s="471">
        <v>0</v>
      </c>
      <c r="J24" s="471">
        <v>7</v>
      </c>
      <c r="K24" s="471">
        <v>0</v>
      </c>
      <c r="L24" s="471">
        <v>0</v>
      </c>
      <c r="M24" s="471">
        <v>0</v>
      </c>
      <c r="N24" s="471">
        <v>6</v>
      </c>
      <c r="O24" s="471">
        <v>0</v>
      </c>
      <c r="P24" s="471">
        <v>0</v>
      </c>
      <c r="Q24" s="471">
        <v>0</v>
      </c>
      <c r="R24" s="471">
        <v>0</v>
      </c>
      <c r="S24" s="471">
        <v>1</v>
      </c>
      <c r="T24" s="471">
        <v>0</v>
      </c>
      <c r="U24" s="471">
        <v>0</v>
      </c>
      <c r="V24" s="471">
        <v>0</v>
      </c>
      <c r="W24" s="190"/>
      <c r="X24" s="175">
        <v>14</v>
      </c>
    </row>
    <row r="25" spans="1:24" ht="24.95" customHeight="1">
      <c r="A25" s="174" t="s">
        <v>72</v>
      </c>
      <c r="B25" s="109"/>
      <c r="C25" s="471">
        <v>0</v>
      </c>
      <c r="D25" s="471">
        <v>0</v>
      </c>
      <c r="E25" s="471">
        <v>0</v>
      </c>
      <c r="F25" s="471">
        <v>0</v>
      </c>
      <c r="G25" s="471">
        <v>0</v>
      </c>
      <c r="H25" s="471">
        <v>0</v>
      </c>
      <c r="I25" s="471">
        <v>0</v>
      </c>
      <c r="J25" s="471">
        <v>4</v>
      </c>
      <c r="K25" s="471">
        <v>0</v>
      </c>
      <c r="L25" s="471">
        <v>0</v>
      </c>
      <c r="M25" s="471">
        <v>0</v>
      </c>
      <c r="N25" s="471">
        <v>7</v>
      </c>
      <c r="O25" s="471">
        <v>0</v>
      </c>
      <c r="P25" s="471">
        <v>0</v>
      </c>
      <c r="Q25" s="471">
        <v>0</v>
      </c>
      <c r="R25" s="471">
        <v>0</v>
      </c>
      <c r="S25" s="471">
        <v>0</v>
      </c>
      <c r="T25" s="471">
        <v>0</v>
      </c>
      <c r="U25" s="471">
        <v>0</v>
      </c>
      <c r="V25" s="471">
        <v>0</v>
      </c>
      <c r="W25" s="190"/>
      <c r="X25" s="175">
        <v>11</v>
      </c>
    </row>
    <row r="26" spans="1:24" ht="24.95" customHeight="1">
      <c r="A26" s="174" t="s">
        <v>73</v>
      </c>
      <c r="B26" s="109"/>
      <c r="C26" s="471">
        <v>0</v>
      </c>
      <c r="D26" s="471">
        <v>0</v>
      </c>
      <c r="E26" s="471">
        <v>0</v>
      </c>
      <c r="F26" s="471">
        <v>0</v>
      </c>
      <c r="G26" s="471">
        <v>0</v>
      </c>
      <c r="H26" s="471">
        <v>0</v>
      </c>
      <c r="I26" s="471">
        <v>2</v>
      </c>
      <c r="J26" s="471">
        <v>163</v>
      </c>
      <c r="K26" s="471">
        <v>0</v>
      </c>
      <c r="L26" s="471">
        <v>0</v>
      </c>
      <c r="M26" s="471">
        <v>0</v>
      </c>
      <c r="N26" s="471">
        <v>34</v>
      </c>
      <c r="O26" s="471">
        <v>0</v>
      </c>
      <c r="P26" s="471">
        <v>0</v>
      </c>
      <c r="Q26" s="471">
        <v>0</v>
      </c>
      <c r="R26" s="471">
        <v>0</v>
      </c>
      <c r="S26" s="471">
        <v>0</v>
      </c>
      <c r="T26" s="471">
        <v>0</v>
      </c>
      <c r="U26" s="471">
        <v>0</v>
      </c>
      <c r="V26" s="471">
        <v>0</v>
      </c>
      <c r="W26" s="190"/>
      <c r="X26" s="175">
        <v>199</v>
      </c>
    </row>
    <row r="27" spans="1:24" ht="24.95" customHeight="1">
      <c r="A27" s="174" t="s">
        <v>74</v>
      </c>
      <c r="B27" s="109"/>
      <c r="C27" s="471">
        <v>0</v>
      </c>
      <c r="D27" s="471">
        <v>0</v>
      </c>
      <c r="E27" s="471">
        <v>0</v>
      </c>
      <c r="F27" s="471">
        <v>0</v>
      </c>
      <c r="G27" s="471">
        <v>0</v>
      </c>
      <c r="H27" s="471">
        <v>0</v>
      </c>
      <c r="I27" s="471">
        <v>0</v>
      </c>
      <c r="J27" s="471">
        <v>18</v>
      </c>
      <c r="K27" s="471">
        <v>0</v>
      </c>
      <c r="L27" s="471">
        <v>0</v>
      </c>
      <c r="M27" s="471">
        <v>0</v>
      </c>
      <c r="N27" s="471">
        <v>0</v>
      </c>
      <c r="O27" s="471">
        <v>0</v>
      </c>
      <c r="P27" s="471">
        <v>0</v>
      </c>
      <c r="Q27" s="471">
        <v>0</v>
      </c>
      <c r="R27" s="471">
        <v>0</v>
      </c>
      <c r="S27" s="471">
        <v>0</v>
      </c>
      <c r="T27" s="471">
        <v>0</v>
      </c>
      <c r="U27" s="471">
        <v>0</v>
      </c>
      <c r="V27" s="471">
        <v>0</v>
      </c>
      <c r="W27" s="190"/>
      <c r="X27" s="175">
        <v>18</v>
      </c>
    </row>
    <row r="28" spans="1:24" ht="24.95" customHeight="1">
      <c r="A28" s="174" t="s">
        <v>75</v>
      </c>
      <c r="B28" s="109"/>
      <c r="C28" s="471">
        <v>0</v>
      </c>
      <c r="D28" s="471">
        <v>0</v>
      </c>
      <c r="E28" s="471">
        <v>0</v>
      </c>
      <c r="F28" s="471">
        <v>0</v>
      </c>
      <c r="G28" s="471">
        <v>0</v>
      </c>
      <c r="H28" s="471">
        <v>0</v>
      </c>
      <c r="I28" s="471">
        <v>0</v>
      </c>
      <c r="J28" s="471">
        <v>34</v>
      </c>
      <c r="K28" s="471">
        <v>0</v>
      </c>
      <c r="L28" s="471">
        <v>0</v>
      </c>
      <c r="M28" s="471">
        <v>0</v>
      </c>
      <c r="N28" s="471">
        <v>1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  <c r="T28" s="471">
        <v>0</v>
      </c>
      <c r="U28" s="471">
        <v>0</v>
      </c>
      <c r="V28" s="471">
        <v>0</v>
      </c>
      <c r="W28" s="190"/>
      <c r="X28" s="175">
        <v>35</v>
      </c>
    </row>
    <row r="29" spans="1:24" ht="24.95" customHeight="1">
      <c r="A29" s="174" t="s">
        <v>76</v>
      </c>
      <c r="B29" s="109"/>
      <c r="C29" s="471">
        <v>0</v>
      </c>
      <c r="D29" s="471">
        <v>0</v>
      </c>
      <c r="E29" s="471">
        <v>0</v>
      </c>
      <c r="F29" s="471">
        <v>0</v>
      </c>
      <c r="G29" s="471">
        <v>0</v>
      </c>
      <c r="H29" s="471">
        <v>0</v>
      </c>
      <c r="I29" s="471">
        <v>0</v>
      </c>
      <c r="J29" s="471">
        <v>30</v>
      </c>
      <c r="K29" s="471">
        <v>0</v>
      </c>
      <c r="L29" s="471">
        <v>0</v>
      </c>
      <c r="M29" s="471">
        <v>0</v>
      </c>
      <c r="N29" s="471">
        <v>8</v>
      </c>
      <c r="O29" s="471">
        <v>2</v>
      </c>
      <c r="P29" s="471">
        <v>0</v>
      </c>
      <c r="Q29" s="471">
        <v>0</v>
      </c>
      <c r="R29" s="471">
        <v>0</v>
      </c>
      <c r="S29" s="471">
        <v>0</v>
      </c>
      <c r="T29" s="471">
        <v>1</v>
      </c>
      <c r="U29" s="471">
        <v>0</v>
      </c>
      <c r="V29" s="471">
        <v>0</v>
      </c>
      <c r="W29" s="190"/>
      <c r="X29" s="175">
        <v>41</v>
      </c>
    </row>
    <row r="30" spans="1:24" ht="24.95" customHeight="1">
      <c r="A30" s="174" t="s">
        <v>77</v>
      </c>
      <c r="B30" s="109"/>
      <c r="C30" s="471">
        <v>2</v>
      </c>
      <c r="D30" s="471">
        <v>1</v>
      </c>
      <c r="E30" s="471">
        <v>0</v>
      </c>
      <c r="F30" s="471">
        <v>0</v>
      </c>
      <c r="G30" s="471">
        <v>0</v>
      </c>
      <c r="H30" s="471">
        <v>0</v>
      </c>
      <c r="I30" s="471">
        <v>1</v>
      </c>
      <c r="J30" s="471">
        <v>93</v>
      </c>
      <c r="K30" s="471">
        <v>3</v>
      </c>
      <c r="L30" s="471">
        <v>0</v>
      </c>
      <c r="M30" s="471">
        <v>0</v>
      </c>
      <c r="N30" s="471">
        <v>10</v>
      </c>
      <c r="O30" s="471">
        <v>0</v>
      </c>
      <c r="P30" s="471">
        <v>0</v>
      </c>
      <c r="Q30" s="471">
        <v>0</v>
      </c>
      <c r="R30" s="471">
        <v>0</v>
      </c>
      <c r="S30" s="471">
        <v>0</v>
      </c>
      <c r="T30" s="471">
        <v>0</v>
      </c>
      <c r="U30" s="471">
        <v>0</v>
      </c>
      <c r="V30" s="471">
        <v>0</v>
      </c>
      <c r="W30" s="190"/>
      <c r="X30" s="175">
        <v>110</v>
      </c>
    </row>
    <row r="31" spans="1:24" ht="24.95" customHeight="1">
      <c r="A31" s="174" t="s">
        <v>78</v>
      </c>
      <c r="B31" s="109"/>
      <c r="C31" s="471">
        <v>0</v>
      </c>
      <c r="D31" s="471">
        <v>0</v>
      </c>
      <c r="E31" s="471">
        <v>0</v>
      </c>
      <c r="F31" s="471">
        <v>0</v>
      </c>
      <c r="G31" s="471">
        <v>0</v>
      </c>
      <c r="H31" s="471">
        <v>0</v>
      </c>
      <c r="I31" s="471">
        <v>0</v>
      </c>
      <c r="J31" s="471">
        <v>19</v>
      </c>
      <c r="K31" s="471">
        <v>0</v>
      </c>
      <c r="L31" s="471">
        <v>0</v>
      </c>
      <c r="M31" s="471">
        <v>0</v>
      </c>
      <c r="N31" s="471">
        <v>5</v>
      </c>
      <c r="O31" s="471">
        <v>0</v>
      </c>
      <c r="P31" s="471">
        <v>0</v>
      </c>
      <c r="Q31" s="471">
        <v>0</v>
      </c>
      <c r="R31" s="471">
        <v>0</v>
      </c>
      <c r="S31" s="471">
        <v>0</v>
      </c>
      <c r="T31" s="471">
        <v>0</v>
      </c>
      <c r="U31" s="471">
        <v>0</v>
      </c>
      <c r="V31" s="471">
        <v>0</v>
      </c>
      <c r="W31" s="190"/>
      <c r="X31" s="175">
        <v>24</v>
      </c>
    </row>
    <row r="32" spans="1:24" ht="24.95" customHeight="1">
      <c r="A32" s="174" t="s">
        <v>79</v>
      </c>
      <c r="B32" s="109"/>
      <c r="C32" s="471">
        <v>0</v>
      </c>
      <c r="D32" s="471">
        <v>0</v>
      </c>
      <c r="E32" s="471">
        <v>0</v>
      </c>
      <c r="F32" s="471">
        <v>0</v>
      </c>
      <c r="G32" s="471">
        <v>0</v>
      </c>
      <c r="H32" s="471">
        <v>0</v>
      </c>
      <c r="I32" s="471">
        <v>0</v>
      </c>
      <c r="J32" s="471">
        <v>11</v>
      </c>
      <c r="K32" s="471">
        <v>0</v>
      </c>
      <c r="L32" s="471">
        <v>0</v>
      </c>
      <c r="M32" s="471">
        <v>0</v>
      </c>
      <c r="N32" s="471">
        <v>7</v>
      </c>
      <c r="O32" s="471">
        <v>0</v>
      </c>
      <c r="P32" s="471">
        <v>0</v>
      </c>
      <c r="Q32" s="471">
        <v>1</v>
      </c>
      <c r="R32" s="471">
        <v>0</v>
      </c>
      <c r="S32" s="471">
        <v>0</v>
      </c>
      <c r="T32" s="471">
        <v>0</v>
      </c>
      <c r="U32" s="471">
        <v>0</v>
      </c>
      <c r="V32" s="471">
        <v>0</v>
      </c>
      <c r="W32" s="190"/>
      <c r="X32" s="175">
        <v>19</v>
      </c>
    </row>
    <row r="33" spans="1:24" ht="24.95" customHeight="1">
      <c r="A33" s="174" t="s">
        <v>80</v>
      </c>
      <c r="B33" s="109"/>
      <c r="C33" s="471">
        <v>0</v>
      </c>
      <c r="D33" s="471">
        <v>0</v>
      </c>
      <c r="E33" s="471">
        <v>0</v>
      </c>
      <c r="F33" s="471">
        <v>0</v>
      </c>
      <c r="G33" s="471">
        <v>0</v>
      </c>
      <c r="H33" s="471">
        <v>0</v>
      </c>
      <c r="I33" s="471">
        <v>0</v>
      </c>
      <c r="J33" s="471">
        <v>64</v>
      </c>
      <c r="K33" s="471">
        <v>0</v>
      </c>
      <c r="L33" s="471">
        <v>1</v>
      </c>
      <c r="M33" s="471">
        <v>0</v>
      </c>
      <c r="N33" s="471">
        <v>55</v>
      </c>
      <c r="O33" s="471">
        <v>0</v>
      </c>
      <c r="P33" s="471">
        <v>0</v>
      </c>
      <c r="Q33" s="471">
        <v>1</v>
      </c>
      <c r="R33" s="471">
        <v>0</v>
      </c>
      <c r="S33" s="471">
        <v>0</v>
      </c>
      <c r="T33" s="471">
        <v>0</v>
      </c>
      <c r="U33" s="471">
        <v>0</v>
      </c>
      <c r="V33" s="471">
        <v>0</v>
      </c>
      <c r="W33" s="190"/>
      <c r="X33" s="175">
        <v>121</v>
      </c>
    </row>
    <row r="34" spans="1:24" ht="24.95" customHeight="1">
      <c r="A34" s="174" t="s">
        <v>81</v>
      </c>
      <c r="B34" s="109"/>
      <c r="C34" s="471">
        <v>0</v>
      </c>
      <c r="D34" s="471">
        <v>0</v>
      </c>
      <c r="E34" s="471">
        <v>0</v>
      </c>
      <c r="F34" s="471">
        <v>0</v>
      </c>
      <c r="G34" s="471">
        <v>0</v>
      </c>
      <c r="H34" s="471">
        <v>0</v>
      </c>
      <c r="I34" s="471">
        <v>0</v>
      </c>
      <c r="J34" s="471">
        <v>47</v>
      </c>
      <c r="K34" s="471">
        <v>0</v>
      </c>
      <c r="L34" s="471">
        <v>0</v>
      </c>
      <c r="M34" s="471">
        <v>0</v>
      </c>
      <c r="N34" s="471">
        <v>0</v>
      </c>
      <c r="O34" s="471">
        <v>0</v>
      </c>
      <c r="P34" s="471">
        <v>0</v>
      </c>
      <c r="Q34" s="471">
        <v>0</v>
      </c>
      <c r="R34" s="471">
        <v>0</v>
      </c>
      <c r="S34" s="471">
        <v>0</v>
      </c>
      <c r="T34" s="471">
        <v>0</v>
      </c>
      <c r="U34" s="471">
        <v>0</v>
      </c>
      <c r="V34" s="471">
        <v>0</v>
      </c>
      <c r="W34" s="190"/>
      <c r="X34" s="175">
        <v>47</v>
      </c>
    </row>
    <row r="35" spans="1:24" ht="24.95" customHeight="1">
      <c r="A35" s="174" t="s">
        <v>82</v>
      </c>
      <c r="B35" s="109"/>
      <c r="C35" s="471">
        <v>0</v>
      </c>
      <c r="D35" s="471">
        <v>0</v>
      </c>
      <c r="E35" s="471">
        <v>0</v>
      </c>
      <c r="F35" s="471">
        <v>0</v>
      </c>
      <c r="G35" s="471">
        <v>0</v>
      </c>
      <c r="H35" s="471">
        <v>0</v>
      </c>
      <c r="I35" s="471">
        <v>0</v>
      </c>
      <c r="J35" s="471">
        <v>83</v>
      </c>
      <c r="K35" s="471">
        <v>0</v>
      </c>
      <c r="L35" s="471">
        <v>0</v>
      </c>
      <c r="M35" s="471">
        <v>0</v>
      </c>
      <c r="N35" s="471">
        <v>22</v>
      </c>
      <c r="O35" s="471">
        <v>0</v>
      </c>
      <c r="P35" s="471">
        <v>0</v>
      </c>
      <c r="Q35" s="471">
        <v>0</v>
      </c>
      <c r="R35" s="471">
        <v>0</v>
      </c>
      <c r="S35" s="471">
        <v>0</v>
      </c>
      <c r="T35" s="471">
        <v>0</v>
      </c>
      <c r="U35" s="471">
        <v>0</v>
      </c>
      <c r="V35" s="471">
        <v>0</v>
      </c>
      <c r="W35" s="190"/>
      <c r="X35" s="175">
        <v>105</v>
      </c>
    </row>
    <row r="36" spans="1:24" ht="24.95" customHeight="1">
      <c r="A36" s="174" t="s">
        <v>83</v>
      </c>
      <c r="B36" s="109"/>
      <c r="C36" s="471">
        <v>0</v>
      </c>
      <c r="D36" s="471">
        <v>0</v>
      </c>
      <c r="E36" s="471">
        <v>0</v>
      </c>
      <c r="F36" s="471">
        <v>0</v>
      </c>
      <c r="G36" s="471">
        <v>0</v>
      </c>
      <c r="H36" s="471">
        <v>0</v>
      </c>
      <c r="I36" s="471">
        <v>0</v>
      </c>
      <c r="J36" s="471">
        <v>6</v>
      </c>
      <c r="K36" s="471">
        <v>0</v>
      </c>
      <c r="L36" s="471">
        <v>0</v>
      </c>
      <c r="M36" s="471">
        <v>0</v>
      </c>
      <c r="N36" s="471">
        <v>0</v>
      </c>
      <c r="O36" s="471">
        <v>0</v>
      </c>
      <c r="P36" s="471">
        <v>0</v>
      </c>
      <c r="Q36" s="471">
        <v>0</v>
      </c>
      <c r="R36" s="471">
        <v>0</v>
      </c>
      <c r="S36" s="471">
        <v>0</v>
      </c>
      <c r="T36" s="471">
        <v>0</v>
      </c>
      <c r="U36" s="471">
        <v>0</v>
      </c>
      <c r="V36" s="471">
        <v>0</v>
      </c>
      <c r="W36" s="190"/>
      <c r="X36" s="175">
        <v>6</v>
      </c>
    </row>
    <row r="37" spans="1:24" ht="24.95" customHeight="1">
      <c r="A37" s="174" t="s">
        <v>84</v>
      </c>
      <c r="B37" s="109"/>
      <c r="C37" s="471">
        <v>0</v>
      </c>
      <c r="D37" s="471">
        <v>0</v>
      </c>
      <c r="E37" s="471">
        <v>0</v>
      </c>
      <c r="F37" s="471">
        <v>0</v>
      </c>
      <c r="G37" s="471">
        <v>0</v>
      </c>
      <c r="H37" s="471">
        <v>0</v>
      </c>
      <c r="I37" s="471">
        <v>0</v>
      </c>
      <c r="J37" s="471">
        <v>60</v>
      </c>
      <c r="K37" s="471">
        <v>0</v>
      </c>
      <c r="L37" s="471">
        <v>0</v>
      </c>
      <c r="M37" s="471">
        <v>0</v>
      </c>
      <c r="N37" s="471">
        <v>2</v>
      </c>
      <c r="O37" s="471">
        <v>0</v>
      </c>
      <c r="P37" s="471">
        <v>0</v>
      </c>
      <c r="Q37" s="471">
        <v>0</v>
      </c>
      <c r="R37" s="471">
        <v>0</v>
      </c>
      <c r="S37" s="471">
        <v>0</v>
      </c>
      <c r="T37" s="471">
        <v>0</v>
      </c>
      <c r="U37" s="471">
        <v>0</v>
      </c>
      <c r="V37" s="471">
        <v>0</v>
      </c>
      <c r="W37" s="190"/>
      <c r="X37" s="175">
        <v>62</v>
      </c>
    </row>
    <row r="38" spans="1:24" ht="24.95" customHeight="1">
      <c r="A38" s="174" t="s">
        <v>85</v>
      </c>
      <c r="B38" s="109"/>
      <c r="C38" s="471">
        <v>0</v>
      </c>
      <c r="D38" s="471">
        <v>0</v>
      </c>
      <c r="E38" s="471">
        <v>0</v>
      </c>
      <c r="F38" s="471">
        <v>0</v>
      </c>
      <c r="G38" s="471">
        <v>0</v>
      </c>
      <c r="H38" s="471">
        <v>0</v>
      </c>
      <c r="I38" s="471">
        <v>0</v>
      </c>
      <c r="J38" s="471">
        <v>14</v>
      </c>
      <c r="K38" s="471">
        <v>0</v>
      </c>
      <c r="L38" s="471">
        <v>0</v>
      </c>
      <c r="M38" s="471">
        <v>0</v>
      </c>
      <c r="N38" s="471">
        <v>3</v>
      </c>
      <c r="O38" s="471">
        <v>0</v>
      </c>
      <c r="P38" s="471">
        <v>0</v>
      </c>
      <c r="Q38" s="471">
        <v>0</v>
      </c>
      <c r="R38" s="471">
        <v>0</v>
      </c>
      <c r="S38" s="471">
        <v>0</v>
      </c>
      <c r="T38" s="471">
        <v>0</v>
      </c>
      <c r="U38" s="471">
        <v>0</v>
      </c>
      <c r="V38" s="471">
        <v>0</v>
      </c>
      <c r="W38" s="190"/>
      <c r="X38" s="175">
        <v>17</v>
      </c>
    </row>
    <row r="39" spans="1:24" ht="24.95" customHeight="1">
      <c r="A39" s="174" t="s">
        <v>86</v>
      </c>
      <c r="B39" s="109"/>
      <c r="C39" s="471">
        <v>0</v>
      </c>
      <c r="D39" s="471">
        <v>0</v>
      </c>
      <c r="E39" s="471">
        <v>0</v>
      </c>
      <c r="F39" s="471">
        <v>0</v>
      </c>
      <c r="G39" s="471">
        <v>0</v>
      </c>
      <c r="H39" s="471">
        <v>0</v>
      </c>
      <c r="I39" s="471">
        <v>0</v>
      </c>
      <c r="J39" s="471">
        <v>30</v>
      </c>
      <c r="K39" s="471">
        <v>1</v>
      </c>
      <c r="L39" s="471">
        <v>0</v>
      </c>
      <c r="M39" s="471">
        <v>0</v>
      </c>
      <c r="N39" s="471">
        <v>12</v>
      </c>
      <c r="O39" s="471">
        <v>0</v>
      </c>
      <c r="P39" s="471">
        <v>0</v>
      </c>
      <c r="Q39" s="471">
        <v>0</v>
      </c>
      <c r="R39" s="471">
        <v>0</v>
      </c>
      <c r="S39" s="471">
        <v>0</v>
      </c>
      <c r="T39" s="471">
        <v>0</v>
      </c>
      <c r="U39" s="471">
        <v>0</v>
      </c>
      <c r="V39" s="471">
        <v>0</v>
      </c>
      <c r="W39" s="190"/>
      <c r="X39" s="175">
        <v>43</v>
      </c>
    </row>
    <row r="40" spans="1:24" ht="8.1" customHeight="1">
      <c r="A40" s="194"/>
      <c r="B40" s="55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80"/>
      <c r="X40" s="195"/>
    </row>
    <row r="41" spans="1:24" ht="24.95" customHeight="1">
      <c r="A41" s="473" t="s">
        <v>193</v>
      </c>
      <c r="B41" s="55"/>
      <c r="C41" s="472">
        <v>2</v>
      </c>
      <c r="D41" s="472">
        <v>4</v>
      </c>
      <c r="E41" s="472">
        <v>0</v>
      </c>
      <c r="F41" s="472">
        <v>1</v>
      </c>
      <c r="G41" s="472">
        <v>3</v>
      </c>
      <c r="H41" s="472">
        <v>5</v>
      </c>
      <c r="I41" s="472">
        <v>3</v>
      </c>
      <c r="J41" s="472">
        <v>1988</v>
      </c>
      <c r="K41" s="472">
        <v>9</v>
      </c>
      <c r="L41" s="472">
        <v>1</v>
      </c>
      <c r="M41" s="472">
        <v>3</v>
      </c>
      <c r="N41" s="472">
        <v>753</v>
      </c>
      <c r="O41" s="472">
        <v>5</v>
      </c>
      <c r="P41" s="472">
        <v>1</v>
      </c>
      <c r="Q41" s="472">
        <v>4</v>
      </c>
      <c r="R41" s="472">
        <v>2</v>
      </c>
      <c r="S41" s="472">
        <v>2</v>
      </c>
      <c r="T41" s="472">
        <v>1</v>
      </c>
      <c r="U41" s="472">
        <v>1</v>
      </c>
      <c r="V41" s="472">
        <v>1</v>
      </c>
      <c r="W41" s="180"/>
      <c r="X41" s="472">
        <v>2789</v>
      </c>
    </row>
    <row r="42" spans="1:24" ht="8.1" customHeight="1">
      <c r="A42" s="196"/>
      <c r="B42" s="55"/>
      <c r="C42" s="609"/>
      <c r="D42" s="609"/>
      <c r="E42" s="609"/>
      <c r="F42" s="609"/>
      <c r="G42" s="609"/>
      <c r="H42" s="609"/>
      <c r="I42" s="609"/>
      <c r="J42" s="609"/>
      <c r="K42" s="609"/>
      <c r="L42" s="609"/>
      <c r="M42" s="609"/>
      <c r="N42" s="609"/>
      <c r="O42" s="609"/>
      <c r="P42" s="609"/>
      <c r="Q42" s="609"/>
      <c r="R42" s="609"/>
      <c r="S42" s="609"/>
      <c r="T42" s="609"/>
      <c r="U42" s="609"/>
      <c r="V42" s="609"/>
      <c r="W42" s="179"/>
      <c r="X42" s="197"/>
    </row>
    <row r="43" spans="1:24" ht="24.95" customHeight="1">
      <c r="A43" s="174" t="s">
        <v>366</v>
      </c>
      <c r="B43" s="109"/>
      <c r="C43" s="471">
        <v>0</v>
      </c>
      <c r="D43" s="471">
        <v>0</v>
      </c>
      <c r="E43" s="471">
        <v>0</v>
      </c>
      <c r="F43" s="471">
        <v>0</v>
      </c>
      <c r="G43" s="471">
        <v>1</v>
      </c>
      <c r="H43" s="471">
        <v>0</v>
      </c>
      <c r="I43" s="471">
        <v>0</v>
      </c>
      <c r="J43" s="471">
        <v>6</v>
      </c>
      <c r="K43" s="471">
        <v>0</v>
      </c>
      <c r="L43" s="471">
        <v>0</v>
      </c>
      <c r="M43" s="471">
        <v>0</v>
      </c>
      <c r="N43" s="471">
        <v>4</v>
      </c>
      <c r="O43" s="471">
        <v>0</v>
      </c>
      <c r="P43" s="471">
        <v>0</v>
      </c>
      <c r="Q43" s="471">
        <v>0</v>
      </c>
      <c r="R43" s="471">
        <v>0</v>
      </c>
      <c r="S43" s="471">
        <v>1</v>
      </c>
      <c r="T43" s="471">
        <v>0</v>
      </c>
      <c r="U43" s="471">
        <v>0</v>
      </c>
      <c r="V43" s="471">
        <v>0</v>
      </c>
      <c r="W43" s="191"/>
      <c r="X43" s="175">
        <v>12</v>
      </c>
    </row>
    <row r="44" spans="1:24" ht="24.95" customHeight="1">
      <c r="A44" s="174" t="s">
        <v>183</v>
      </c>
      <c r="B44" s="109"/>
      <c r="C44" s="471">
        <v>0</v>
      </c>
      <c r="D44" s="471">
        <v>0</v>
      </c>
      <c r="E44" s="471">
        <v>0</v>
      </c>
      <c r="F44" s="471">
        <v>0</v>
      </c>
      <c r="G44" s="471">
        <v>0</v>
      </c>
      <c r="H44" s="471">
        <v>0</v>
      </c>
      <c r="I44" s="471">
        <v>0</v>
      </c>
      <c r="J44" s="471">
        <v>22</v>
      </c>
      <c r="K44" s="471">
        <v>0</v>
      </c>
      <c r="L44" s="471">
        <v>0</v>
      </c>
      <c r="M44" s="471">
        <v>0</v>
      </c>
      <c r="N44" s="471">
        <v>10</v>
      </c>
      <c r="O44" s="471">
        <v>0</v>
      </c>
      <c r="P44" s="471">
        <v>0</v>
      </c>
      <c r="Q44" s="471">
        <v>0</v>
      </c>
      <c r="R44" s="471">
        <v>0</v>
      </c>
      <c r="S44" s="471">
        <v>0</v>
      </c>
      <c r="T44" s="471">
        <v>0</v>
      </c>
      <c r="U44" s="471">
        <v>0</v>
      </c>
      <c r="V44" s="471">
        <v>0</v>
      </c>
      <c r="W44" s="191"/>
      <c r="X44" s="175">
        <v>32</v>
      </c>
    </row>
    <row r="45" spans="1:24" ht="24.95" customHeight="1">
      <c r="A45" s="174" t="s">
        <v>184</v>
      </c>
      <c r="B45" s="109"/>
      <c r="C45" s="471">
        <v>0</v>
      </c>
      <c r="D45" s="471">
        <v>0</v>
      </c>
      <c r="E45" s="471">
        <v>0</v>
      </c>
      <c r="F45" s="471">
        <v>0</v>
      </c>
      <c r="G45" s="471">
        <v>0</v>
      </c>
      <c r="H45" s="471">
        <v>0</v>
      </c>
      <c r="I45" s="471">
        <v>0</v>
      </c>
      <c r="J45" s="471">
        <v>24</v>
      </c>
      <c r="K45" s="471">
        <v>0</v>
      </c>
      <c r="L45" s="471">
        <v>0</v>
      </c>
      <c r="M45" s="471">
        <v>0</v>
      </c>
      <c r="N45" s="471">
        <v>0</v>
      </c>
      <c r="O45" s="471">
        <v>0</v>
      </c>
      <c r="P45" s="471">
        <v>0</v>
      </c>
      <c r="Q45" s="471">
        <v>0</v>
      </c>
      <c r="R45" s="471">
        <v>0</v>
      </c>
      <c r="S45" s="471">
        <v>0</v>
      </c>
      <c r="T45" s="471">
        <v>0</v>
      </c>
      <c r="U45" s="471">
        <v>0</v>
      </c>
      <c r="V45" s="471">
        <v>0</v>
      </c>
      <c r="W45" s="191"/>
      <c r="X45" s="175">
        <v>24</v>
      </c>
    </row>
    <row r="46" spans="1:24" ht="24.95" customHeight="1">
      <c r="A46" s="174" t="s">
        <v>185</v>
      </c>
      <c r="B46" s="109"/>
      <c r="C46" s="471">
        <v>0</v>
      </c>
      <c r="D46" s="471">
        <v>0</v>
      </c>
      <c r="E46" s="471">
        <v>0</v>
      </c>
      <c r="F46" s="471">
        <v>0</v>
      </c>
      <c r="G46" s="471">
        <v>0</v>
      </c>
      <c r="H46" s="471">
        <v>0</v>
      </c>
      <c r="I46" s="471">
        <v>0</v>
      </c>
      <c r="J46" s="471">
        <v>3</v>
      </c>
      <c r="K46" s="471">
        <v>0</v>
      </c>
      <c r="L46" s="471">
        <v>0</v>
      </c>
      <c r="M46" s="471">
        <v>0</v>
      </c>
      <c r="N46" s="471">
        <v>0</v>
      </c>
      <c r="O46" s="471">
        <v>0</v>
      </c>
      <c r="P46" s="471">
        <v>0</v>
      </c>
      <c r="Q46" s="471">
        <v>0</v>
      </c>
      <c r="R46" s="471">
        <v>0</v>
      </c>
      <c r="S46" s="471">
        <v>0</v>
      </c>
      <c r="T46" s="471">
        <v>0</v>
      </c>
      <c r="U46" s="471">
        <v>0</v>
      </c>
      <c r="V46" s="471">
        <v>0</v>
      </c>
      <c r="W46" s="191"/>
      <c r="X46" s="175">
        <v>3</v>
      </c>
    </row>
    <row r="47" spans="1:24" ht="24.95" customHeight="1">
      <c r="A47" s="174" t="s">
        <v>186</v>
      </c>
      <c r="B47" s="109"/>
      <c r="C47" s="471">
        <v>0</v>
      </c>
      <c r="D47" s="471">
        <v>0</v>
      </c>
      <c r="E47" s="471">
        <v>0</v>
      </c>
      <c r="F47" s="471">
        <v>0</v>
      </c>
      <c r="G47" s="471">
        <v>0</v>
      </c>
      <c r="H47" s="471">
        <v>0</v>
      </c>
      <c r="I47" s="471">
        <v>0</v>
      </c>
      <c r="J47" s="471">
        <v>4</v>
      </c>
      <c r="K47" s="471">
        <v>0</v>
      </c>
      <c r="L47" s="471">
        <v>0</v>
      </c>
      <c r="M47" s="471">
        <v>0</v>
      </c>
      <c r="N47" s="471">
        <v>0</v>
      </c>
      <c r="O47" s="471">
        <v>0</v>
      </c>
      <c r="P47" s="471">
        <v>0</v>
      </c>
      <c r="Q47" s="471">
        <v>0</v>
      </c>
      <c r="R47" s="471">
        <v>0</v>
      </c>
      <c r="S47" s="471">
        <v>0</v>
      </c>
      <c r="T47" s="471">
        <v>0</v>
      </c>
      <c r="U47" s="471">
        <v>0</v>
      </c>
      <c r="V47" s="471">
        <v>0</v>
      </c>
      <c r="W47" s="191"/>
      <c r="X47" s="175">
        <v>4</v>
      </c>
    </row>
    <row r="48" spans="1:24" ht="24.95" customHeight="1">
      <c r="A48" s="174" t="s">
        <v>187</v>
      </c>
      <c r="B48" s="109"/>
      <c r="C48" s="471">
        <v>0</v>
      </c>
      <c r="D48" s="471">
        <v>0</v>
      </c>
      <c r="E48" s="471">
        <v>0</v>
      </c>
      <c r="F48" s="471">
        <v>0</v>
      </c>
      <c r="G48" s="471">
        <v>0</v>
      </c>
      <c r="H48" s="471">
        <v>0</v>
      </c>
      <c r="I48" s="471">
        <v>0</v>
      </c>
      <c r="J48" s="471">
        <v>31</v>
      </c>
      <c r="K48" s="471">
        <v>0</v>
      </c>
      <c r="L48" s="471">
        <v>0</v>
      </c>
      <c r="M48" s="471">
        <v>0</v>
      </c>
      <c r="N48" s="471">
        <v>37</v>
      </c>
      <c r="O48" s="471">
        <v>0</v>
      </c>
      <c r="P48" s="471">
        <v>0</v>
      </c>
      <c r="Q48" s="471">
        <v>0</v>
      </c>
      <c r="R48" s="471">
        <v>0</v>
      </c>
      <c r="S48" s="471">
        <v>0</v>
      </c>
      <c r="T48" s="471">
        <v>0</v>
      </c>
      <c r="U48" s="471">
        <v>0</v>
      </c>
      <c r="V48" s="471">
        <v>0</v>
      </c>
      <c r="W48" s="191"/>
      <c r="X48" s="175">
        <v>68</v>
      </c>
    </row>
    <row r="49" spans="1:24" ht="24.95" customHeight="1">
      <c r="A49" s="174" t="s">
        <v>188</v>
      </c>
      <c r="B49" s="109"/>
      <c r="C49" s="471">
        <v>0</v>
      </c>
      <c r="D49" s="471">
        <v>0</v>
      </c>
      <c r="E49" s="471">
        <v>0</v>
      </c>
      <c r="F49" s="471">
        <v>0</v>
      </c>
      <c r="G49" s="471">
        <v>0</v>
      </c>
      <c r="H49" s="471">
        <v>0</v>
      </c>
      <c r="I49" s="471">
        <v>0</v>
      </c>
      <c r="J49" s="471">
        <v>21</v>
      </c>
      <c r="K49" s="471">
        <v>0</v>
      </c>
      <c r="L49" s="471">
        <v>0</v>
      </c>
      <c r="M49" s="471">
        <v>0</v>
      </c>
      <c r="N49" s="471">
        <v>8</v>
      </c>
      <c r="O49" s="471">
        <v>0</v>
      </c>
      <c r="P49" s="471">
        <v>0</v>
      </c>
      <c r="Q49" s="471">
        <v>0</v>
      </c>
      <c r="R49" s="471">
        <v>0</v>
      </c>
      <c r="S49" s="471">
        <v>0</v>
      </c>
      <c r="T49" s="471">
        <v>0</v>
      </c>
      <c r="U49" s="471">
        <v>0</v>
      </c>
      <c r="V49" s="471">
        <v>0</v>
      </c>
      <c r="W49" s="191"/>
      <c r="X49" s="175">
        <v>29</v>
      </c>
    </row>
    <row r="50" spans="1:24" ht="24.95" customHeight="1">
      <c r="A50" s="174" t="s">
        <v>189</v>
      </c>
      <c r="B50" s="109"/>
      <c r="C50" s="471">
        <v>0</v>
      </c>
      <c r="D50" s="471">
        <v>0</v>
      </c>
      <c r="E50" s="471">
        <v>0</v>
      </c>
      <c r="F50" s="471">
        <v>0</v>
      </c>
      <c r="G50" s="471">
        <v>0</v>
      </c>
      <c r="H50" s="471">
        <v>0</v>
      </c>
      <c r="I50" s="471">
        <v>0</v>
      </c>
      <c r="J50" s="471">
        <v>37</v>
      </c>
      <c r="K50" s="471">
        <v>0</v>
      </c>
      <c r="L50" s="471">
        <v>0</v>
      </c>
      <c r="M50" s="471">
        <v>0</v>
      </c>
      <c r="N50" s="471">
        <v>8</v>
      </c>
      <c r="O50" s="471">
        <v>0</v>
      </c>
      <c r="P50" s="471">
        <v>0</v>
      </c>
      <c r="Q50" s="471">
        <v>0</v>
      </c>
      <c r="R50" s="471">
        <v>0</v>
      </c>
      <c r="S50" s="471">
        <v>0</v>
      </c>
      <c r="T50" s="471">
        <v>0</v>
      </c>
      <c r="U50" s="471">
        <v>0</v>
      </c>
      <c r="V50" s="471">
        <v>0</v>
      </c>
      <c r="W50" s="191"/>
      <c r="X50" s="175">
        <v>45</v>
      </c>
    </row>
    <row r="51" spans="1:24" ht="24.95" customHeight="1">
      <c r="A51" s="174" t="s">
        <v>190</v>
      </c>
      <c r="B51" s="109"/>
      <c r="C51" s="471">
        <v>0</v>
      </c>
      <c r="D51" s="471">
        <v>0</v>
      </c>
      <c r="E51" s="471">
        <v>0</v>
      </c>
      <c r="F51" s="471">
        <v>0</v>
      </c>
      <c r="G51" s="471">
        <v>0</v>
      </c>
      <c r="H51" s="471">
        <v>0</v>
      </c>
      <c r="I51" s="471">
        <v>0</v>
      </c>
      <c r="J51" s="471">
        <v>29</v>
      </c>
      <c r="K51" s="471">
        <v>0</v>
      </c>
      <c r="L51" s="471">
        <v>0</v>
      </c>
      <c r="M51" s="471">
        <v>0</v>
      </c>
      <c r="N51" s="471">
        <v>15</v>
      </c>
      <c r="O51" s="471">
        <v>0</v>
      </c>
      <c r="P51" s="471">
        <v>0</v>
      </c>
      <c r="Q51" s="471">
        <v>0</v>
      </c>
      <c r="R51" s="471">
        <v>0</v>
      </c>
      <c r="S51" s="471">
        <v>0</v>
      </c>
      <c r="T51" s="471">
        <v>0</v>
      </c>
      <c r="U51" s="471">
        <v>0</v>
      </c>
      <c r="V51" s="471">
        <v>0</v>
      </c>
      <c r="W51" s="191"/>
      <c r="X51" s="175">
        <v>44</v>
      </c>
    </row>
    <row r="52" spans="1:24" ht="24.95" customHeight="1">
      <c r="A52" s="174" t="s">
        <v>182</v>
      </c>
      <c r="B52" s="109"/>
      <c r="C52" s="471">
        <v>0</v>
      </c>
      <c r="D52" s="471">
        <v>0</v>
      </c>
      <c r="E52" s="471">
        <v>0</v>
      </c>
      <c r="F52" s="471">
        <v>0</v>
      </c>
      <c r="G52" s="471">
        <v>0</v>
      </c>
      <c r="H52" s="471">
        <v>0</v>
      </c>
      <c r="I52" s="471">
        <v>0</v>
      </c>
      <c r="J52" s="471">
        <v>48</v>
      </c>
      <c r="K52" s="471">
        <v>0</v>
      </c>
      <c r="L52" s="471">
        <v>0</v>
      </c>
      <c r="M52" s="471">
        <v>0</v>
      </c>
      <c r="N52" s="471">
        <v>8</v>
      </c>
      <c r="O52" s="471">
        <v>0</v>
      </c>
      <c r="P52" s="471">
        <v>0</v>
      </c>
      <c r="Q52" s="471">
        <v>0</v>
      </c>
      <c r="R52" s="471">
        <v>0</v>
      </c>
      <c r="S52" s="471">
        <v>0</v>
      </c>
      <c r="T52" s="471">
        <v>0</v>
      </c>
      <c r="U52" s="471">
        <v>0</v>
      </c>
      <c r="V52" s="471">
        <v>0</v>
      </c>
      <c r="W52" s="191"/>
      <c r="X52" s="175">
        <v>56</v>
      </c>
    </row>
    <row r="53" spans="1:24" ht="24.95" customHeight="1">
      <c r="A53" s="174" t="s">
        <v>181</v>
      </c>
      <c r="B53" s="109"/>
      <c r="C53" s="471">
        <v>0</v>
      </c>
      <c r="D53" s="471">
        <v>0</v>
      </c>
      <c r="E53" s="471">
        <v>0</v>
      </c>
      <c r="F53" s="471">
        <v>0</v>
      </c>
      <c r="G53" s="471">
        <v>0</v>
      </c>
      <c r="H53" s="471">
        <v>0</v>
      </c>
      <c r="I53" s="471">
        <v>0</v>
      </c>
      <c r="J53" s="471">
        <v>18</v>
      </c>
      <c r="K53" s="471">
        <v>0</v>
      </c>
      <c r="L53" s="471">
        <v>0</v>
      </c>
      <c r="M53" s="471">
        <v>0</v>
      </c>
      <c r="N53" s="471">
        <v>10</v>
      </c>
      <c r="O53" s="471">
        <v>0</v>
      </c>
      <c r="P53" s="471">
        <v>0</v>
      </c>
      <c r="Q53" s="471">
        <v>0</v>
      </c>
      <c r="R53" s="471">
        <v>0</v>
      </c>
      <c r="S53" s="471">
        <v>1</v>
      </c>
      <c r="T53" s="471">
        <v>0</v>
      </c>
      <c r="U53" s="471">
        <v>0</v>
      </c>
      <c r="V53" s="471">
        <v>0</v>
      </c>
      <c r="W53" s="191"/>
      <c r="X53" s="175">
        <v>29</v>
      </c>
    </row>
    <row r="54" spans="1:24" ht="24.95" customHeight="1">
      <c r="A54" s="174" t="s">
        <v>180</v>
      </c>
      <c r="B54" s="109"/>
      <c r="C54" s="471">
        <v>0</v>
      </c>
      <c r="D54" s="471">
        <v>1</v>
      </c>
      <c r="E54" s="471">
        <v>1</v>
      </c>
      <c r="F54" s="471">
        <v>0</v>
      </c>
      <c r="G54" s="471">
        <v>0</v>
      </c>
      <c r="H54" s="471">
        <v>0</v>
      </c>
      <c r="I54" s="471">
        <v>0</v>
      </c>
      <c r="J54" s="471">
        <v>26</v>
      </c>
      <c r="K54" s="471">
        <v>0</v>
      </c>
      <c r="L54" s="471">
        <v>0</v>
      </c>
      <c r="M54" s="471">
        <v>0</v>
      </c>
      <c r="N54" s="471">
        <v>13</v>
      </c>
      <c r="O54" s="471">
        <v>0</v>
      </c>
      <c r="P54" s="471">
        <v>0</v>
      </c>
      <c r="Q54" s="471">
        <v>0</v>
      </c>
      <c r="R54" s="471">
        <v>0</v>
      </c>
      <c r="S54" s="471">
        <v>2</v>
      </c>
      <c r="T54" s="471">
        <v>0</v>
      </c>
      <c r="U54" s="471">
        <v>0</v>
      </c>
      <c r="V54" s="471">
        <v>0</v>
      </c>
      <c r="W54" s="191"/>
      <c r="X54" s="175">
        <v>43</v>
      </c>
    </row>
    <row r="55" spans="1:24" ht="24.95" customHeight="1">
      <c r="A55" s="174" t="s">
        <v>179</v>
      </c>
      <c r="B55" s="109"/>
      <c r="C55" s="471">
        <v>0</v>
      </c>
      <c r="D55" s="471">
        <v>0</v>
      </c>
      <c r="E55" s="471">
        <v>0</v>
      </c>
      <c r="F55" s="471">
        <v>0</v>
      </c>
      <c r="G55" s="471">
        <v>0</v>
      </c>
      <c r="H55" s="471">
        <v>0</v>
      </c>
      <c r="I55" s="471">
        <v>0</v>
      </c>
      <c r="J55" s="471">
        <v>30</v>
      </c>
      <c r="K55" s="471">
        <v>0</v>
      </c>
      <c r="L55" s="471">
        <v>0</v>
      </c>
      <c r="M55" s="471">
        <v>0</v>
      </c>
      <c r="N55" s="471">
        <v>49</v>
      </c>
      <c r="O55" s="471">
        <v>0</v>
      </c>
      <c r="P55" s="471">
        <v>0</v>
      </c>
      <c r="Q55" s="471">
        <v>0</v>
      </c>
      <c r="R55" s="471">
        <v>0</v>
      </c>
      <c r="S55" s="471">
        <v>1</v>
      </c>
      <c r="T55" s="471">
        <v>0</v>
      </c>
      <c r="U55" s="471">
        <v>0</v>
      </c>
      <c r="V55" s="471">
        <v>0</v>
      </c>
      <c r="W55" s="191"/>
      <c r="X55" s="175">
        <v>80</v>
      </c>
    </row>
    <row r="56" spans="1:24" ht="24.95" customHeight="1">
      <c r="A56" s="174" t="s">
        <v>191</v>
      </c>
      <c r="B56" s="109"/>
      <c r="C56" s="471">
        <v>0</v>
      </c>
      <c r="D56" s="471">
        <v>0</v>
      </c>
      <c r="E56" s="471">
        <v>0</v>
      </c>
      <c r="F56" s="471">
        <v>0</v>
      </c>
      <c r="G56" s="471">
        <v>0</v>
      </c>
      <c r="H56" s="471">
        <v>0</v>
      </c>
      <c r="I56" s="471">
        <v>0</v>
      </c>
      <c r="J56" s="471">
        <v>4</v>
      </c>
      <c r="K56" s="471">
        <v>0</v>
      </c>
      <c r="L56" s="471">
        <v>0</v>
      </c>
      <c r="M56" s="471">
        <v>0</v>
      </c>
      <c r="N56" s="471">
        <v>0</v>
      </c>
      <c r="O56" s="471">
        <v>0</v>
      </c>
      <c r="P56" s="471">
        <v>0</v>
      </c>
      <c r="Q56" s="471">
        <v>0</v>
      </c>
      <c r="R56" s="471">
        <v>0</v>
      </c>
      <c r="S56" s="471">
        <v>0</v>
      </c>
      <c r="T56" s="471">
        <v>0</v>
      </c>
      <c r="U56" s="471">
        <v>0</v>
      </c>
      <c r="V56" s="471">
        <v>0</v>
      </c>
      <c r="W56" s="191"/>
      <c r="X56" s="175">
        <v>4</v>
      </c>
    </row>
    <row r="57" spans="1:24" ht="8.1" customHeight="1">
      <c r="A57" s="194"/>
      <c r="B57" s="55"/>
      <c r="C57" s="195"/>
      <c r="D57" s="180"/>
      <c r="E57" s="180"/>
      <c r="F57" s="180"/>
      <c r="G57" s="195"/>
      <c r="H57" s="195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98"/>
      <c r="X57" s="180"/>
    </row>
    <row r="58" spans="1:24" ht="24.95" customHeight="1">
      <c r="A58" s="473" t="s">
        <v>193</v>
      </c>
      <c r="B58" s="55"/>
      <c r="C58" s="472">
        <v>0</v>
      </c>
      <c r="D58" s="472">
        <v>1</v>
      </c>
      <c r="E58" s="472">
        <v>1</v>
      </c>
      <c r="F58" s="472">
        <v>0</v>
      </c>
      <c r="G58" s="472">
        <v>1</v>
      </c>
      <c r="H58" s="472">
        <v>0</v>
      </c>
      <c r="I58" s="472">
        <v>0</v>
      </c>
      <c r="J58" s="472">
        <v>303</v>
      </c>
      <c r="K58" s="472">
        <v>0</v>
      </c>
      <c r="L58" s="472">
        <v>0</v>
      </c>
      <c r="M58" s="472">
        <v>0</v>
      </c>
      <c r="N58" s="472">
        <v>162</v>
      </c>
      <c r="O58" s="472">
        <v>0</v>
      </c>
      <c r="P58" s="472">
        <v>0</v>
      </c>
      <c r="Q58" s="472">
        <v>0</v>
      </c>
      <c r="R58" s="472">
        <v>0</v>
      </c>
      <c r="S58" s="472">
        <v>5</v>
      </c>
      <c r="T58" s="472">
        <v>0</v>
      </c>
      <c r="U58" s="472">
        <v>0</v>
      </c>
      <c r="V58" s="472">
        <v>0</v>
      </c>
      <c r="W58" s="180"/>
      <c r="X58" s="472">
        <v>473</v>
      </c>
    </row>
    <row r="59" spans="1:24" ht="8.1" customHeight="1">
      <c r="A59" s="199"/>
      <c r="B59" s="55"/>
      <c r="C59" s="200"/>
      <c r="G59" s="127"/>
      <c r="H59" s="200"/>
    </row>
    <row r="60" spans="1:24" ht="24.95" customHeight="1">
      <c r="A60" s="473" t="s">
        <v>90</v>
      </c>
      <c r="B60" s="55"/>
      <c r="C60" s="472">
        <v>2</v>
      </c>
      <c r="D60" s="472">
        <v>5</v>
      </c>
      <c r="E60" s="472">
        <v>1</v>
      </c>
      <c r="F60" s="472">
        <v>1</v>
      </c>
      <c r="G60" s="472">
        <v>4</v>
      </c>
      <c r="H60" s="472">
        <v>5</v>
      </c>
      <c r="I60" s="472">
        <v>3</v>
      </c>
      <c r="J60" s="472">
        <v>2291</v>
      </c>
      <c r="K60" s="472">
        <v>9</v>
      </c>
      <c r="L60" s="472">
        <v>1</v>
      </c>
      <c r="M60" s="472">
        <v>3</v>
      </c>
      <c r="N60" s="472">
        <v>915</v>
      </c>
      <c r="O60" s="472">
        <v>5</v>
      </c>
      <c r="P60" s="472">
        <v>1</v>
      </c>
      <c r="Q60" s="472">
        <v>4</v>
      </c>
      <c r="R60" s="472">
        <v>2</v>
      </c>
      <c r="S60" s="472">
        <v>7</v>
      </c>
      <c r="T60" s="472">
        <v>1</v>
      </c>
      <c r="U60" s="472">
        <v>1</v>
      </c>
      <c r="V60" s="472">
        <v>1</v>
      </c>
      <c r="W60" s="180"/>
      <c r="X60" s="472">
        <v>3262</v>
      </c>
    </row>
    <row r="61" spans="1:24">
      <c r="A61" s="55"/>
    </row>
    <row r="62" spans="1:24" ht="20.100000000000001" customHeight="1">
      <c r="A62" s="166" t="s">
        <v>276</v>
      </c>
    </row>
    <row r="63" spans="1:24" ht="20.100000000000001" customHeight="1">
      <c r="A63" s="166" t="s">
        <v>543</v>
      </c>
    </row>
    <row r="64" spans="1:24" ht="20.100000000000001" customHeight="1">
      <c r="A64" s="166" t="s">
        <v>265</v>
      </c>
    </row>
    <row r="65" spans="1:1" ht="20.100000000000001" customHeight="1">
      <c r="A65" s="98" t="s">
        <v>266</v>
      </c>
    </row>
  </sheetData>
  <mergeCells count="6">
    <mergeCell ref="A2:X2"/>
    <mergeCell ref="C5:V5"/>
    <mergeCell ref="C42:V42"/>
    <mergeCell ref="A5:A6"/>
    <mergeCell ref="X5:X6"/>
    <mergeCell ref="A3:X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17C6-B5D4-45C5-B5A4-362375D9D7C1}">
  <dimension ref="A1:M99"/>
  <sheetViews>
    <sheetView view="pageBreakPreview" topLeftCell="A7" zoomScale="60" zoomScaleNormal="100" workbookViewId="0"/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1" t="s">
        <v>268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>
      <c r="A5" s="78" t="s">
        <v>205</v>
      </c>
      <c r="B5" s="78" t="s">
        <v>90</v>
      </c>
    </row>
    <row r="6" spans="1:13" ht="5.0999999999999996" customHeight="1">
      <c r="A6" s="78" t="s">
        <v>206</v>
      </c>
      <c r="B6" s="79">
        <v>1556</v>
      </c>
    </row>
    <row r="7" spans="1:13" ht="5.0999999999999996" customHeight="1">
      <c r="A7" s="78" t="s">
        <v>207</v>
      </c>
      <c r="B7" s="78">
        <v>581</v>
      </c>
    </row>
    <row r="8" spans="1:13" ht="5.0999999999999996" customHeight="1">
      <c r="A8" s="78" t="s">
        <v>208</v>
      </c>
      <c r="B8" s="78">
        <v>481</v>
      </c>
    </row>
    <row r="9" spans="1:13" ht="5.0999999999999996" customHeight="1">
      <c r="A9" s="78" t="s">
        <v>209</v>
      </c>
      <c r="B9" s="78">
        <v>471</v>
      </c>
    </row>
    <row r="10" spans="1:13" ht="5.0999999999999996" customHeight="1">
      <c r="A10" s="78" t="s">
        <v>210</v>
      </c>
      <c r="B10" s="78">
        <v>463</v>
      </c>
    </row>
    <row r="11" spans="1:13" ht="5.0999999999999996" customHeight="1">
      <c r="A11" s="78" t="s">
        <v>211</v>
      </c>
      <c r="B11" s="78">
        <v>435</v>
      </c>
      <c r="J11" s="500" t="s">
        <v>267</v>
      </c>
      <c r="K11" s="499">
        <v>7808</v>
      </c>
    </row>
    <row r="12" spans="1:13" ht="5.0999999999999996" customHeight="1">
      <c r="A12" s="78" t="s">
        <v>212</v>
      </c>
      <c r="B12" s="78">
        <v>420</v>
      </c>
      <c r="J12" s="500"/>
      <c r="K12" s="499"/>
    </row>
    <row r="13" spans="1:13" ht="5.0999999999999996" customHeight="1">
      <c r="A13" s="78" t="s">
        <v>213</v>
      </c>
      <c r="B13" s="78">
        <v>418</v>
      </c>
      <c r="J13" s="500"/>
      <c r="K13" s="499"/>
    </row>
    <row r="14" spans="1:13" ht="5.0999999999999996" customHeight="1">
      <c r="A14" s="78" t="s">
        <v>214</v>
      </c>
      <c r="B14" s="78">
        <v>355</v>
      </c>
    </row>
    <row r="15" spans="1:13" ht="5.0999999999999996" customHeight="1">
      <c r="A15" s="78" t="s">
        <v>215</v>
      </c>
      <c r="B15" s="78">
        <v>276</v>
      </c>
    </row>
    <row r="16" spans="1:13" ht="5.0999999999999996" customHeight="1">
      <c r="A16" s="78" t="s">
        <v>216</v>
      </c>
      <c r="B16" s="78">
        <v>225</v>
      </c>
    </row>
    <row r="17" spans="1:2" ht="5.0999999999999996" customHeight="1">
      <c r="A17" s="78" t="s">
        <v>217</v>
      </c>
      <c r="B17" s="78">
        <v>181</v>
      </c>
    </row>
    <row r="18" spans="1:2" ht="5.0999999999999996" customHeight="1">
      <c r="A18" s="78" t="s">
        <v>218</v>
      </c>
      <c r="B18" s="78">
        <v>174</v>
      </c>
    </row>
    <row r="19" spans="1:2" ht="5.0999999999999996" customHeight="1">
      <c r="A19" s="78" t="s">
        <v>219</v>
      </c>
      <c r="B19" s="78">
        <v>169</v>
      </c>
    </row>
    <row r="20" spans="1:2" ht="5.0999999999999996" customHeight="1">
      <c r="A20" s="78" t="s">
        <v>220</v>
      </c>
      <c r="B20" s="78">
        <v>168</v>
      </c>
    </row>
    <row r="21" spans="1:2" ht="5.0999999999999996" customHeight="1">
      <c r="A21" s="78" t="s">
        <v>221</v>
      </c>
      <c r="B21" s="78">
        <v>156</v>
      </c>
    </row>
    <row r="22" spans="1:2" ht="5.0999999999999996" customHeight="1">
      <c r="A22" s="78" t="s">
        <v>222</v>
      </c>
      <c r="B22" s="78">
        <v>151</v>
      </c>
    </row>
    <row r="23" spans="1:2" ht="5.0999999999999996" customHeight="1">
      <c r="A23" s="78" t="s">
        <v>223</v>
      </c>
      <c r="B23" s="78">
        <v>146</v>
      </c>
    </row>
    <row r="24" spans="1:2" ht="5.0999999999999996" customHeight="1">
      <c r="A24" s="78" t="s">
        <v>224</v>
      </c>
      <c r="B24" s="78">
        <v>124</v>
      </c>
    </row>
    <row r="25" spans="1:2" ht="5.0999999999999996" customHeight="1">
      <c r="A25" s="78" t="s">
        <v>225</v>
      </c>
      <c r="B25" s="78">
        <v>92</v>
      </c>
    </row>
    <row r="26" spans="1:2" ht="5.0999999999999996" customHeight="1">
      <c r="A26" s="78" t="s">
        <v>226</v>
      </c>
      <c r="B26" s="78">
        <v>91</v>
      </c>
    </row>
    <row r="27" spans="1:2" ht="5.0999999999999996" customHeight="1">
      <c r="A27" s="78" t="s">
        <v>204</v>
      </c>
      <c r="B27" s="78">
        <v>83</v>
      </c>
    </row>
    <row r="28" spans="1:2" ht="5.0999999999999996" customHeight="1">
      <c r="A28" s="78" t="s">
        <v>227</v>
      </c>
      <c r="B28" s="78">
        <v>79</v>
      </c>
    </row>
    <row r="29" spans="1:2" ht="5.0999999999999996" customHeight="1">
      <c r="A29" s="78" t="s">
        <v>228</v>
      </c>
      <c r="B29" s="78">
        <v>67</v>
      </c>
    </row>
    <row r="30" spans="1:2" ht="5.0999999999999996" customHeight="1">
      <c r="A30" s="78" t="s">
        <v>178</v>
      </c>
      <c r="B30" s="78">
        <v>64</v>
      </c>
    </row>
    <row r="31" spans="1:2" ht="5.0999999999999996" customHeight="1">
      <c r="A31" s="78" t="s">
        <v>229</v>
      </c>
      <c r="B31" s="78">
        <v>58</v>
      </c>
    </row>
    <row r="32" spans="1:2" ht="5.0999999999999996" customHeight="1">
      <c r="A32" s="78" t="s">
        <v>230</v>
      </c>
      <c r="B32" s="78">
        <v>47</v>
      </c>
    </row>
    <row r="33" spans="1:2" ht="5.0999999999999996" customHeight="1">
      <c r="A33" s="78" t="s">
        <v>231</v>
      </c>
      <c r="B33" s="78">
        <v>44</v>
      </c>
    </row>
    <row r="34" spans="1:2" ht="5.0999999999999996" customHeight="1">
      <c r="A34" s="78" t="s">
        <v>232</v>
      </c>
      <c r="B34" s="78">
        <v>35</v>
      </c>
    </row>
    <row r="35" spans="1:2" ht="5.0999999999999996" customHeight="1">
      <c r="A35" s="78" t="s">
        <v>233</v>
      </c>
      <c r="B35" s="78">
        <v>25</v>
      </c>
    </row>
    <row r="36" spans="1:2" ht="5.0999999999999996" customHeight="1">
      <c r="A36" s="78" t="s">
        <v>234</v>
      </c>
      <c r="B36" s="78">
        <v>23</v>
      </c>
    </row>
    <row r="37" spans="1:2" ht="5.0999999999999996" customHeight="1">
      <c r="A37" s="78" t="s">
        <v>235</v>
      </c>
      <c r="B37" s="78">
        <v>20</v>
      </c>
    </row>
    <row r="38" spans="1:2" ht="5.0999999999999996" customHeight="1">
      <c r="A38" s="78" t="s">
        <v>236</v>
      </c>
      <c r="B38" s="78">
        <v>19</v>
      </c>
    </row>
    <row r="39" spans="1:2" ht="5.0999999999999996" customHeight="1">
      <c r="A39" s="78" t="s">
        <v>237</v>
      </c>
      <c r="B39" s="78">
        <v>11</v>
      </c>
    </row>
    <row r="40" spans="1:2" ht="5.0999999999999996" customHeight="1">
      <c r="A40" s="78" t="s">
        <v>238</v>
      </c>
      <c r="B40" s="78">
        <v>10</v>
      </c>
    </row>
    <row r="41" spans="1:2" ht="5.0999999999999996" customHeight="1">
      <c r="A41" s="78" t="s">
        <v>239</v>
      </c>
      <c r="B41" s="78">
        <v>10</v>
      </c>
    </row>
    <row r="42" spans="1:2" ht="5.0999999999999996" customHeight="1">
      <c r="A42" s="78" t="s">
        <v>240</v>
      </c>
      <c r="B42" s="78">
        <v>10</v>
      </c>
    </row>
    <row r="43" spans="1:2" ht="5.0999999999999996" customHeight="1">
      <c r="A43" s="78" t="s">
        <v>241</v>
      </c>
      <c r="B43" s="78">
        <v>8</v>
      </c>
    </row>
    <row r="44" spans="1:2" ht="5.0999999999999996" customHeight="1">
      <c r="A44" s="78" t="s">
        <v>242</v>
      </c>
      <c r="B44" s="78">
        <v>8</v>
      </c>
    </row>
    <row r="45" spans="1:2" ht="5.0999999999999996" customHeight="1">
      <c r="A45" s="78" t="s">
        <v>243</v>
      </c>
      <c r="B45" s="78">
        <v>7</v>
      </c>
    </row>
    <row r="46" spans="1:2" ht="5.0999999999999996" customHeight="1">
      <c r="A46" s="78" t="s">
        <v>244</v>
      </c>
      <c r="B46" s="78">
        <v>7</v>
      </c>
    </row>
    <row r="47" spans="1:2" ht="5.0999999999999996" customHeight="1">
      <c r="A47" s="78" t="s">
        <v>245</v>
      </c>
      <c r="B47" s="78">
        <v>6</v>
      </c>
    </row>
    <row r="48" spans="1:2" ht="5.0999999999999996" customHeight="1">
      <c r="A48" s="78" t="s">
        <v>163</v>
      </c>
      <c r="B48" s="78">
        <v>5</v>
      </c>
    </row>
    <row r="49" spans="1:2" ht="5.0999999999999996" customHeight="1">
      <c r="A49" s="78" t="s">
        <v>246</v>
      </c>
      <c r="B49" s="78">
        <v>5</v>
      </c>
    </row>
    <row r="50" spans="1:2" ht="5.0999999999999996" customHeight="1">
      <c r="A50" s="78" t="s">
        <v>247</v>
      </c>
      <c r="B50" s="78">
        <v>5</v>
      </c>
    </row>
    <row r="51" spans="1:2" ht="5.0999999999999996" customHeight="1">
      <c r="A51" s="78" t="s">
        <v>248</v>
      </c>
      <c r="B51" s="78">
        <v>3</v>
      </c>
    </row>
    <row r="52" spans="1:2" ht="5.0999999999999996" customHeight="1">
      <c r="A52" s="78" t="s">
        <v>249</v>
      </c>
      <c r="B52" s="78">
        <v>2</v>
      </c>
    </row>
    <row r="53" spans="1:2" ht="5.0999999999999996" customHeight="1">
      <c r="A53" s="78" t="s">
        <v>250</v>
      </c>
      <c r="B53" s="78">
        <v>2</v>
      </c>
    </row>
    <row r="54" spans="1:2" ht="5.0999999999999996" customHeight="1">
      <c r="A54" s="78" t="s">
        <v>251</v>
      </c>
      <c r="B54" s="78">
        <v>2</v>
      </c>
    </row>
    <row r="55" spans="1:2" ht="5.0999999999999996" customHeight="1">
      <c r="A55" s="78" t="s">
        <v>252</v>
      </c>
      <c r="B55" s="78">
        <v>1</v>
      </c>
    </row>
    <row r="56" spans="1:2" ht="5.0999999999999996" customHeight="1">
      <c r="A56" s="78" t="s">
        <v>253</v>
      </c>
      <c r="B56" s="78">
        <v>1</v>
      </c>
    </row>
    <row r="57" spans="1:2" ht="5.0999999999999996" customHeight="1">
      <c r="A57" s="78" t="s">
        <v>254</v>
      </c>
      <c r="B57" s="78">
        <v>1</v>
      </c>
    </row>
    <row r="58" spans="1:2" ht="5.0999999999999996" customHeight="1">
      <c r="A58" s="78" t="s">
        <v>255</v>
      </c>
      <c r="B58" s="78">
        <v>1</v>
      </c>
    </row>
    <row r="59" spans="1:2" ht="5.0999999999999996" customHeight="1">
      <c r="A59" s="78" t="s">
        <v>256</v>
      </c>
      <c r="B59" s="78">
        <v>1</v>
      </c>
    </row>
    <row r="60" spans="1:2" ht="5.0999999999999996" customHeight="1">
      <c r="A60" s="78" t="s">
        <v>257</v>
      </c>
      <c r="B60" s="78">
        <v>1</v>
      </c>
    </row>
    <row r="61" spans="1:2" ht="5.0999999999999996" customHeight="1">
      <c r="A61" s="78" t="s">
        <v>258</v>
      </c>
      <c r="B61" s="78">
        <v>1</v>
      </c>
    </row>
    <row r="62" spans="1:2" ht="5.0999999999999996" customHeight="1">
      <c r="A62" s="78" t="s">
        <v>259</v>
      </c>
      <c r="B62" s="78">
        <v>1</v>
      </c>
    </row>
    <row r="63" spans="1:2" ht="5.0999999999999996" customHeight="1">
      <c r="A63" s="78" t="s">
        <v>260</v>
      </c>
      <c r="B63" s="78">
        <v>1</v>
      </c>
    </row>
    <row r="64" spans="1:2" ht="5.0999999999999996" customHeight="1">
      <c r="A64" s="78" t="s">
        <v>261</v>
      </c>
      <c r="B64" s="78">
        <v>1</v>
      </c>
    </row>
    <row r="65" spans="1:2" ht="5.0999999999999996" customHeight="1">
      <c r="A65" s="78" t="s">
        <v>90</v>
      </c>
      <c r="B65" s="79"/>
    </row>
    <row r="66" spans="1:2" ht="5.0999999999999996" customHeight="1">
      <c r="A66" s="55"/>
    </row>
    <row r="67" spans="1:2" ht="5.0999999999999996" customHeight="1">
      <c r="A67" s="80"/>
    </row>
    <row r="68" spans="1:2" ht="5.0999999999999996" customHeight="1">
      <c r="A68" s="80"/>
    </row>
    <row r="69" spans="1:2" ht="5.0999999999999996" customHeight="1">
      <c r="A69" s="80"/>
    </row>
    <row r="70" spans="1:2" ht="5.0999999999999996" customHeight="1">
      <c r="A70" s="80"/>
    </row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3" t="s">
        <v>262</v>
      </c>
    </row>
    <row r="96" spans="1:1" ht="9" customHeight="1">
      <c r="A96" s="83" t="s">
        <v>263</v>
      </c>
    </row>
    <row r="97" spans="1:1" ht="9" customHeight="1">
      <c r="A97" s="83" t="s">
        <v>264</v>
      </c>
    </row>
    <row r="98" spans="1:1" ht="9" customHeight="1">
      <c r="A98" s="83" t="s">
        <v>265</v>
      </c>
    </row>
    <row r="99" spans="1:1" ht="9" customHeight="1">
      <c r="A99" s="83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758AB-8BD7-4D94-BE54-D5C42F667FCC}">
  <dimension ref="A1:Q66"/>
  <sheetViews>
    <sheetView view="pageBreakPreview" topLeftCell="A24" zoomScale="70" zoomScaleNormal="100" zoomScaleSheetLayoutView="70" workbookViewId="0">
      <selection activeCell="T47" sqref="T47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04" t="s">
        <v>277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</row>
    <row r="3" spans="1:17" ht="20.100000000000001" customHeight="1">
      <c r="A3" s="504" t="str">
        <f>UPPER(CONCATENATE("Julio 2023"))</f>
        <v>JULIO 2023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</row>
    <row r="4" spans="1:17">
      <c r="A4" s="55"/>
    </row>
    <row r="5" spans="1:17">
      <c r="A5" s="502" t="s">
        <v>280</v>
      </c>
      <c r="B5" s="84"/>
      <c r="C5" s="505" t="s">
        <v>269</v>
      </c>
      <c r="D5" s="506"/>
      <c r="E5" s="506"/>
      <c r="F5" s="506"/>
      <c r="G5" s="506"/>
      <c r="H5" s="507"/>
      <c r="I5" s="84"/>
      <c r="J5" s="505" t="s">
        <v>270</v>
      </c>
      <c r="K5" s="506"/>
      <c r="L5" s="506"/>
      <c r="M5" s="506"/>
      <c r="N5" s="506"/>
      <c r="O5" s="507"/>
      <c r="P5" s="508"/>
      <c r="Q5" s="502" t="s">
        <v>90</v>
      </c>
    </row>
    <row r="6" spans="1:17">
      <c r="A6" s="502"/>
      <c r="B6" s="84"/>
      <c r="C6" s="502" t="s">
        <v>278</v>
      </c>
      <c r="D6" s="502"/>
      <c r="E6" s="502" t="s">
        <v>279</v>
      </c>
      <c r="F6" s="502"/>
      <c r="G6" s="502" t="s">
        <v>193</v>
      </c>
      <c r="H6" s="503" t="s">
        <v>271</v>
      </c>
      <c r="I6" s="84"/>
      <c r="J6" s="502" t="s">
        <v>278</v>
      </c>
      <c r="K6" s="502"/>
      <c r="L6" s="502" t="s">
        <v>279</v>
      </c>
      <c r="M6" s="502"/>
      <c r="N6" s="502" t="s">
        <v>193</v>
      </c>
      <c r="O6" s="503" t="s">
        <v>271</v>
      </c>
      <c r="P6" s="508"/>
      <c r="Q6" s="502"/>
    </row>
    <row r="7" spans="1:17">
      <c r="A7" s="502"/>
      <c r="B7" s="84"/>
      <c r="C7" s="93" t="s">
        <v>272</v>
      </c>
      <c r="D7" s="93" t="s">
        <v>273</v>
      </c>
      <c r="E7" s="93" t="s">
        <v>272</v>
      </c>
      <c r="F7" s="93" t="s">
        <v>273</v>
      </c>
      <c r="G7" s="502"/>
      <c r="H7" s="503"/>
      <c r="I7" s="84"/>
      <c r="J7" s="93" t="s">
        <v>272</v>
      </c>
      <c r="K7" s="93" t="s">
        <v>273</v>
      </c>
      <c r="L7" s="93" t="s">
        <v>272</v>
      </c>
      <c r="M7" s="93" t="s">
        <v>273</v>
      </c>
      <c r="N7" s="502"/>
      <c r="O7" s="503"/>
      <c r="P7" s="508"/>
      <c r="Q7" s="502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5" t="s">
        <v>55</v>
      </c>
      <c r="B9" s="56"/>
      <c r="C9" s="86">
        <v>5</v>
      </c>
      <c r="D9" s="86"/>
      <c r="E9" s="86">
        <v>2</v>
      </c>
      <c r="F9" s="86"/>
      <c r="G9" s="87">
        <v>7</v>
      </c>
      <c r="H9" s="87">
        <v>88</v>
      </c>
      <c r="I9" s="56"/>
      <c r="J9" s="86"/>
      <c r="K9" s="86"/>
      <c r="L9" s="86">
        <v>1</v>
      </c>
      <c r="M9" s="86"/>
      <c r="N9" s="87">
        <v>1</v>
      </c>
      <c r="O9" s="87">
        <v>13</v>
      </c>
      <c r="P9" s="88"/>
      <c r="Q9" s="87">
        <v>8</v>
      </c>
    </row>
    <row r="10" spans="1:17">
      <c r="A10" s="85" t="s">
        <v>56</v>
      </c>
      <c r="B10" s="56"/>
      <c r="C10" s="86">
        <v>55</v>
      </c>
      <c r="D10" s="86">
        <v>3</v>
      </c>
      <c r="E10" s="86">
        <v>79</v>
      </c>
      <c r="F10" s="86">
        <v>2</v>
      </c>
      <c r="G10" s="87">
        <v>139</v>
      </c>
      <c r="H10" s="87">
        <v>93</v>
      </c>
      <c r="I10" s="56"/>
      <c r="J10" s="86">
        <v>7</v>
      </c>
      <c r="K10" s="86">
        <v>1</v>
      </c>
      <c r="L10" s="86">
        <v>2</v>
      </c>
      <c r="M10" s="86"/>
      <c r="N10" s="87">
        <v>10</v>
      </c>
      <c r="O10" s="87">
        <v>7</v>
      </c>
      <c r="P10" s="88"/>
      <c r="Q10" s="87">
        <v>149</v>
      </c>
    </row>
    <row r="11" spans="1:17">
      <c r="A11" s="85" t="s">
        <v>57</v>
      </c>
      <c r="B11" s="56"/>
      <c r="C11" s="86">
        <v>10</v>
      </c>
      <c r="D11" s="86"/>
      <c r="E11" s="86">
        <v>26</v>
      </c>
      <c r="F11" s="86">
        <v>1</v>
      </c>
      <c r="G11" s="87">
        <v>37</v>
      </c>
      <c r="H11" s="87">
        <v>100</v>
      </c>
      <c r="I11" s="56"/>
      <c r="J11" s="86"/>
      <c r="K11" s="86"/>
      <c r="L11" s="86"/>
      <c r="M11" s="86"/>
      <c r="N11" s="87">
        <v>0</v>
      </c>
      <c r="O11" s="87">
        <v>0</v>
      </c>
      <c r="P11" s="88"/>
      <c r="Q11" s="87">
        <v>37</v>
      </c>
    </row>
    <row r="12" spans="1:17">
      <c r="A12" s="85" t="s">
        <v>58</v>
      </c>
      <c r="B12" s="56"/>
      <c r="C12" s="86">
        <v>8</v>
      </c>
      <c r="D12" s="86"/>
      <c r="E12" s="86">
        <v>46</v>
      </c>
      <c r="F12" s="86"/>
      <c r="G12" s="87">
        <v>54</v>
      </c>
      <c r="H12" s="87">
        <v>95</v>
      </c>
      <c r="I12" s="56"/>
      <c r="J12" s="86">
        <v>1</v>
      </c>
      <c r="K12" s="86"/>
      <c r="L12" s="86">
        <v>2</v>
      </c>
      <c r="M12" s="86"/>
      <c r="N12" s="87">
        <v>3</v>
      </c>
      <c r="O12" s="87">
        <v>5</v>
      </c>
      <c r="P12" s="88"/>
      <c r="Q12" s="87">
        <v>57</v>
      </c>
    </row>
    <row r="13" spans="1:17">
      <c r="A13" s="85" t="s">
        <v>61</v>
      </c>
      <c r="B13" s="56"/>
      <c r="C13" s="86">
        <v>532</v>
      </c>
      <c r="D13" s="86">
        <v>19</v>
      </c>
      <c r="E13" s="86">
        <v>414</v>
      </c>
      <c r="F13" s="86">
        <v>5</v>
      </c>
      <c r="G13" s="87">
        <v>970</v>
      </c>
      <c r="H13" s="87">
        <v>97</v>
      </c>
      <c r="I13" s="56"/>
      <c r="J13" s="86">
        <v>13</v>
      </c>
      <c r="K13" s="86">
        <v>1</v>
      </c>
      <c r="L13" s="86">
        <v>9</v>
      </c>
      <c r="M13" s="86">
        <v>2</v>
      </c>
      <c r="N13" s="87">
        <v>25</v>
      </c>
      <c r="O13" s="87">
        <v>3</v>
      </c>
      <c r="P13" s="88"/>
      <c r="Q13" s="87">
        <v>995</v>
      </c>
    </row>
    <row r="14" spans="1:17">
      <c r="A14" s="85" t="s">
        <v>62</v>
      </c>
      <c r="B14" s="56"/>
      <c r="C14" s="86">
        <v>98</v>
      </c>
      <c r="D14" s="86">
        <v>6</v>
      </c>
      <c r="E14" s="86">
        <v>373</v>
      </c>
      <c r="F14" s="86">
        <v>2</v>
      </c>
      <c r="G14" s="87">
        <v>479</v>
      </c>
      <c r="H14" s="87">
        <v>99</v>
      </c>
      <c r="I14" s="56"/>
      <c r="J14" s="86">
        <v>2</v>
      </c>
      <c r="K14" s="86"/>
      <c r="L14" s="86">
        <v>4</v>
      </c>
      <c r="M14" s="86"/>
      <c r="N14" s="87">
        <v>6</v>
      </c>
      <c r="O14" s="87">
        <v>1</v>
      </c>
      <c r="P14" s="88"/>
      <c r="Q14" s="87">
        <v>485</v>
      </c>
    </row>
    <row r="15" spans="1:17">
      <c r="A15" s="85" t="s">
        <v>63</v>
      </c>
      <c r="B15" s="56"/>
      <c r="C15" s="86">
        <v>35</v>
      </c>
      <c r="D15" s="86">
        <v>8</v>
      </c>
      <c r="E15" s="86">
        <v>263</v>
      </c>
      <c r="F15" s="86">
        <v>22</v>
      </c>
      <c r="G15" s="87">
        <v>328</v>
      </c>
      <c r="H15" s="87">
        <v>93</v>
      </c>
      <c r="I15" s="56"/>
      <c r="J15" s="86">
        <v>3</v>
      </c>
      <c r="K15" s="86">
        <v>1</v>
      </c>
      <c r="L15" s="86">
        <v>19</v>
      </c>
      <c r="M15" s="86">
        <v>1</v>
      </c>
      <c r="N15" s="87">
        <v>24</v>
      </c>
      <c r="O15" s="87">
        <v>7</v>
      </c>
      <c r="P15" s="88"/>
      <c r="Q15" s="87">
        <v>352</v>
      </c>
    </row>
    <row r="16" spans="1:17">
      <c r="A16" s="85" t="s">
        <v>59</v>
      </c>
      <c r="B16" s="56"/>
      <c r="C16" s="86">
        <v>1</v>
      </c>
      <c r="D16" s="86"/>
      <c r="E16" s="86">
        <v>2</v>
      </c>
      <c r="F16" s="86"/>
      <c r="G16" s="87">
        <v>3</v>
      </c>
      <c r="H16" s="87">
        <v>100</v>
      </c>
      <c r="I16" s="56"/>
      <c r="J16" s="86"/>
      <c r="K16" s="86"/>
      <c r="L16" s="86"/>
      <c r="M16" s="86"/>
      <c r="N16" s="87">
        <v>0</v>
      </c>
      <c r="O16" s="87">
        <v>0</v>
      </c>
      <c r="P16" s="88"/>
      <c r="Q16" s="87">
        <v>3</v>
      </c>
    </row>
    <row r="17" spans="1:17">
      <c r="A17" s="85" t="s">
        <v>60</v>
      </c>
      <c r="B17" s="56"/>
      <c r="C17" s="86">
        <v>4</v>
      </c>
      <c r="D17" s="86"/>
      <c r="E17" s="86">
        <v>5</v>
      </c>
      <c r="F17" s="86"/>
      <c r="G17" s="87">
        <v>9</v>
      </c>
      <c r="H17" s="87">
        <v>75</v>
      </c>
      <c r="I17" s="56"/>
      <c r="J17" s="86">
        <v>1</v>
      </c>
      <c r="K17" s="86"/>
      <c r="L17" s="86">
        <v>2</v>
      </c>
      <c r="M17" s="86"/>
      <c r="N17" s="87">
        <v>3</v>
      </c>
      <c r="O17" s="87">
        <v>25</v>
      </c>
      <c r="P17" s="88"/>
      <c r="Q17" s="87">
        <v>12</v>
      </c>
    </row>
    <row r="18" spans="1:17">
      <c r="A18" s="85" t="s">
        <v>64</v>
      </c>
      <c r="B18" s="56"/>
      <c r="C18" s="86">
        <v>25</v>
      </c>
      <c r="D18" s="86"/>
      <c r="E18" s="86">
        <v>69</v>
      </c>
      <c r="F18" s="86"/>
      <c r="G18" s="87">
        <v>94</v>
      </c>
      <c r="H18" s="87">
        <v>99</v>
      </c>
      <c r="I18" s="56"/>
      <c r="J18" s="86"/>
      <c r="K18" s="86"/>
      <c r="L18" s="86">
        <v>1</v>
      </c>
      <c r="M18" s="86"/>
      <c r="N18" s="87">
        <v>1</v>
      </c>
      <c r="O18" s="87">
        <v>1</v>
      </c>
      <c r="P18" s="88"/>
      <c r="Q18" s="87">
        <v>95</v>
      </c>
    </row>
    <row r="19" spans="1:17">
      <c r="A19" s="85" t="s">
        <v>69</v>
      </c>
      <c r="B19" s="56"/>
      <c r="C19" s="86">
        <v>75</v>
      </c>
      <c r="D19" s="86">
        <v>5</v>
      </c>
      <c r="E19" s="86">
        <v>388</v>
      </c>
      <c r="F19" s="86">
        <v>26</v>
      </c>
      <c r="G19" s="87">
        <v>494</v>
      </c>
      <c r="H19" s="87">
        <v>97</v>
      </c>
      <c r="I19" s="56"/>
      <c r="J19" s="86">
        <v>5</v>
      </c>
      <c r="K19" s="86"/>
      <c r="L19" s="86">
        <v>9</v>
      </c>
      <c r="M19" s="86">
        <v>1</v>
      </c>
      <c r="N19" s="87">
        <v>15</v>
      </c>
      <c r="O19" s="87">
        <v>3</v>
      </c>
      <c r="P19" s="88"/>
      <c r="Q19" s="87">
        <v>509</v>
      </c>
    </row>
    <row r="20" spans="1:17">
      <c r="A20" s="85" t="s">
        <v>65</v>
      </c>
      <c r="B20" s="56"/>
      <c r="C20" s="86">
        <v>4</v>
      </c>
      <c r="D20" s="86"/>
      <c r="E20" s="86">
        <v>4</v>
      </c>
      <c r="F20" s="86"/>
      <c r="G20" s="87">
        <v>8</v>
      </c>
      <c r="H20" s="87">
        <v>100</v>
      </c>
      <c r="I20" s="56"/>
      <c r="J20" s="86"/>
      <c r="K20" s="86"/>
      <c r="L20" s="86"/>
      <c r="M20" s="86"/>
      <c r="N20" s="87">
        <v>0</v>
      </c>
      <c r="O20" s="87">
        <v>0</v>
      </c>
      <c r="P20" s="88"/>
      <c r="Q20" s="87">
        <v>8</v>
      </c>
    </row>
    <row r="21" spans="1:17">
      <c r="A21" s="85" t="s">
        <v>66</v>
      </c>
      <c r="B21" s="56"/>
      <c r="C21" s="86">
        <v>164</v>
      </c>
      <c r="D21" s="86">
        <v>6</v>
      </c>
      <c r="E21" s="86">
        <v>277</v>
      </c>
      <c r="F21" s="86">
        <v>6</v>
      </c>
      <c r="G21" s="87">
        <v>453</v>
      </c>
      <c r="H21" s="87">
        <v>94</v>
      </c>
      <c r="I21" s="56"/>
      <c r="J21" s="86">
        <v>4</v>
      </c>
      <c r="K21" s="86"/>
      <c r="L21" s="86">
        <v>24</v>
      </c>
      <c r="M21" s="86"/>
      <c r="N21" s="87">
        <v>28</v>
      </c>
      <c r="O21" s="87">
        <v>6</v>
      </c>
      <c r="P21" s="88"/>
      <c r="Q21" s="87">
        <v>481</v>
      </c>
    </row>
    <row r="22" spans="1:17">
      <c r="A22" s="85" t="s">
        <v>67</v>
      </c>
      <c r="B22" s="56"/>
      <c r="C22" s="86">
        <v>63</v>
      </c>
      <c r="D22" s="86">
        <v>4</v>
      </c>
      <c r="E22" s="86">
        <v>252</v>
      </c>
      <c r="F22" s="86">
        <v>12</v>
      </c>
      <c r="G22" s="87">
        <v>331</v>
      </c>
      <c r="H22" s="87">
        <v>100</v>
      </c>
      <c r="I22" s="56"/>
      <c r="J22" s="86"/>
      <c r="K22" s="86"/>
      <c r="L22" s="86">
        <v>1</v>
      </c>
      <c r="M22" s="86"/>
      <c r="N22" s="87">
        <v>1</v>
      </c>
      <c r="O22" s="87">
        <v>0</v>
      </c>
      <c r="P22" s="88"/>
      <c r="Q22" s="87">
        <v>332</v>
      </c>
    </row>
    <row r="23" spans="1:17">
      <c r="A23" s="85" t="s">
        <v>68</v>
      </c>
      <c r="B23" s="56"/>
      <c r="C23" s="86">
        <v>24</v>
      </c>
      <c r="D23" s="86">
        <v>1</v>
      </c>
      <c r="E23" s="86">
        <v>53</v>
      </c>
      <c r="F23" s="86">
        <v>4</v>
      </c>
      <c r="G23" s="87">
        <v>82</v>
      </c>
      <c r="H23" s="87">
        <v>98</v>
      </c>
      <c r="I23" s="56"/>
      <c r="J23" s="86">
        <v>1</v>
      </c>
      <c r="K23" s="86"/>
      <c r="L23" s="86"/>
      <c r="M23" s="86">
        <v>1</v>
      </c>
      <c r="N23" s="87">
        <v>2</v>
      </c>
      <c r="O23" s="87">
        <v>2</v>
      </c>
      <c r="P23" s="88"/>
      <c r="Q23" s="87">
        <v>84</v>
      </c>
    </row>
    <row r="24" spans="1:17">
      <c r="A24" s="85" t="s">
        <v>70</v>
      </c>
      <c r="B24" s="56"/>
      <c r="C24" s="86">
        <v>50</v>
      </c>
      <c r="D24" s="86">
        <v>6</v>
      </c>
      <c r="E24" s="86">
        <v>78</v>
      </c>
      <c r="F24" s="86">
        <v>1</v>
      </c>
      <c r="G24" s="87">
        <v>135</v>
      </c>
      <c r="H24" s="87">
        <v>91</v>
      </c>
      <c r="I24" s="56"/>
      <c r="J24" s="86">
        <v>9</v>
      </c>
      <c r="K24" s="86"/>
      <c r="L24" s="86">
        <v>3</v>
      </c>
      <c r="M24" s="86">
        <v>1</v>
      </c>
      <c r="N24" s="87">
        <v>13</v>
      </c>
      <c r="O24" s="87">
        <v>9</v>
      </c>
      <c r="P24" s="88"/>
      <c r="Q24" s="87">
        <v>148</v>
      </c>
    </row>
    <row r="25" spans="1:17">
      <c r="A25" s="85" t="s">
        <v>71</v>
      </c>
      <c r="B25" s="56"/>
      <c r="C25" s="86">
        <v>29</v>
      </c>
      <c r="D25" s="86"/>
      <c r="E25" s="86">
        <v>89</v>
      </c>
      <c r="F25" s="86"/>
      <c r="G25" s="87">
        <v>118</v>
      </c>
      <c r="H25" s="87">
        <v>98</v>
      </c>
      <c r="I25" s="56"/>
      <c r="J25" s="86">
        <v>1</v>
      </c>
      <c r="K25" s="86"/>
      <c r="L25" s="86">
        <v>1</v>
      </c>
      <c r="M25" s="86"/>
      <c r="N25" s="87">
        <v>2</v>
      </c>
      <c r="O25" s="87">
        <v>2</v>
      </c>
      <c r="P25" s="88"/>
      <c r="Q25" s="87">
        <v>120</v>
      </c>
    </row>
    <row r="26" spans="1:17">
      <c r="A26" s="85" t="s">
        <v>72</v>
      </c>
      <c r="B26" s="56"/>
      <c r="C26" s="86">
        <v>84</v>
      </c>
      <c r="D26" s="86">
        <v>7</v>
      </c>
      <c r="E26" s="86">
        <v>157</v>
      </c>
      <c r="F26" s="86">
        <v>4</v>
      </c>
      <c r="G26" s="87">
        <v>252</v>
      </c>
      <c r="H26" s="87">
        <v>100</v>
      </c>
      <c r="I26" s="56"/>
      <c r="J26" s="86"/>
      <c r="K26" s="86"/>
      <c r="L26" s="86">
        <v>1</v>
      </c>
      <c r="M26" s="86"/>
      <c r="N26" s="87">
        <v>1</v>
      </c>
      <c r="O26" s="87">
        <v>0</v>
      </c>
      <c r="P26" s="88"/>
      <c r="Q26" s="87">
        <v>253</v>
      </c>
    </row>
    <row r="27" spans="1:17">
      <c r="A27" s="85" t="s">
        <v>73</v>
      </c>
      <c r="B27" s="56"/>
      <c r="C27" s="86">
        <v>7</v>
      </c>
      <c r="D27" s="86">
        <v>1</v>
      </c>
      <c r="E27" s="86">
        <v>36</v>
      </c>
      <c r="F27" s="86">
        <v>1</v>
      </c>
      <c r="G27" s="87">
        <v>45</v>
      </c>
      <c r="H27" s="87">
        <v>96</v>
      </c>
      <c r="I27" s="56"/>
      <c r="J27" s="86">
        <v>1</v>
      </c>
      <c r="K27" s="86"/>
      <c r="L27" s="86">
        <v>1</v>
      </c>
      <c r="M27" s="86"/>
      <c r="N27" s="87">
        <v>2</v>
      </c>
      <c r="O27" s="87">
        <v>4</v>
      </c>
      <c r="P27" s="88"/>
      <c r="Q27" s="87">
        <v>47</v>
      </c>
    </row>
    <row r="28" spans="1:17">
      <c r="A28" s="85" t="s">
        <v>74</v>
      </c>
      <c r="B28" s="56"/>
      <c r="C28" s="86">
        <v>568</v>
      </c>
      <c r="D28" s="86">
        <v>20</v>
      </c>
      <c r="E28" s="86">
        <v>540</v>
      </c>
      <c r="F28" s="86">
        <v>14</v>
      </c>
      <c r="G28" s="89">
        <v>1142</v>
      </c>
      <c r="H28" s="87">
        <v>98</v>
      </c>
      <c r="I28" s="56"/>
      <c r="J28" s="86">
        <v>3</v>
      </c>
      <c r="K28" s="86">
        <v>5</v>
      </c>
      <c r="L28" s="86">
        <v>6</v>
      </c>
      <c r="M28" s="86">
        <v>4</v>
      </c>
      <c r="N28" s="87">
        <v>18</v>
      </c>
      <c r="O28" s="87">
        <v>2</v>
      </c>
      <c r="P28" s="88"/>
      <c r="Q28" s="89">
        <v>1160</v>
      </c>
    </row>
    <row r="29" spans="1:17">
      <c r="A29" s="85" t="s">
        <v>75</v>
      </c>
      <c r="B29" s="56"/>
      <c r="C29" s="86">
        <v>181</v>
      </c>
      <c r="D29" s="86">
        <v>17</v>
      </c>
      <c r="E29" s="86">
        <v>445</v>
      </c>
      <c r="F29" s="86">
        <v>15</v>
      </c>
      <c r="G29" s="87">
        <v>658</v>
      </c>
      <c r="H29" s="87">
        <v>96</v>
      </c>
      <c r="I29" s="56"/>
      <c r="J29" s="86">
        <v>8</v>
      </c>
      <c r="K29" s="86"/>
      <c r="L29" s="86">
        <v>17</v>
      </c>
      <c r="M29" s="86"/>
      <c r="N29" s="87">
        <v>25</v>
      </c>
      <c r="O29" s="87">
        <v>4</v>
      </c>
      <c r="P29" s="88"/>
      <c r="Q29" s="87">
        <v>683</v>
      </c>
    </row>
    <row r="30" spans="1:17">
      <c r="A30" s="85" t="s">
        <v>76</v>
      </c>
      <c r="B30" s="56"/>
      <c r="C30" s="86">
        <v>9</v>
      </c>
      <c r="D30" s="86">
        <v>1</v>
      </c>
      <c r="E30" s="86">
        <v>25</v>
      </c>
      <c r="F30" s="86"/>
      <c r="G30" s="87">
        <v>35</v>
      </c>
      <c r="H30" s="87">
        <v>100</v>
      </c>
      <c r="I30" s="56"/>
      <c r="J30" s="86"/>
      <c r="K30" s="86"/>
      <c r="L30" s="86"/>
      <c r="M30" s="86"/>
      <c r="N30" s="87">
        <v>0</v>
      </c>
      <c r="O30" s="87">
        <v>0</v>
      </c>
      <c r="P30" s="88"/>
      <c r="Q30" s="87">
        <v>35</v>
      </c>
    </row>
    <row r="31" spans="1:17">
      <c r="A31" s="85" t="s">
        <v>77</v>
      </c>
      <c r="B31" s="56"/>
      <c r="C31" s="86">
        <v>56</v>
      </c>
      <c r="D31" s="86">
        <v>2</v>
      </c>
      <c r="E31" s="86">
        <v>54</v>
      </c>
      <c r="F31" s="86">
        <v>1</v>
      </c>
      <c r="G31" s="87">
        <v>113</v>
      </c>
      <c r="H31" s="87">
        <v>97</v>
      </c>
      <c r="I31" s="56"/>
      <c r="J31" s="86">
        <v>2</v>
      </c>
      <c r="K31" s="86"/>
      <c r="L31" s="86">
        <v>1</v>
      </c>
      <c r="M31" s="86"/>
      <c r="N31" s="87">
        <v>3</v>
      </c>
      <c r="O31" s="87">
        <v>3</v>
      </c>
      <c r="P31" s="88"/>
      <c r="Q31" s="87">
        <v>116</v>
      </c>
    </row>
    <row r="32" spans="1:17">
      <c r="A32" s="85" t="s">
        <v>78</v>
      </c>
      <c r="B32" s="56"/>
      <c r="C32" s="86">
        <v>81</v>
      </c>
      <c r="D32" s="86">
        <v>1</v>
      </c>
      <c r="E32" s="86">
        <v>59</v>
      </c>
      <c r="F32" s="86"/>
      <c r="G32" s="87">
        <v>141</v>
      </c>
      <c r="H32" s="87">
        <v>100</v>
      </c>
      <c r="I32" s="56"/>
      <c r="J32" s="86"/>
      <c r="K32" s="86"/>
      <c r="L32" s="86"/>
      <c r="M32" s="86"/>
      <c r="N32" s="87">
        <v>0</v>
      </c>
      <c r="O32" s="87">
        <v>0</v>
      </c>
      <c r="P32" s="88"/>
      <c r="Q32" s="87">
        <v>141</v>
      </c>
    </row>
    <row r="33" spans="1:17">
      <c r="A33" s="85" t="s">
        <v>79</v>
      </c>
      <c r="B33" s="56"/>
      <c r="C33" s="86">
        <v>16</v>
      </c>
      <c r="D33" s="86"/>
      <c r="E33" s="86">
        <v>59</v>
      </c>
      <c r="F33" s="86">
        <v>1</v>
      </c>
      <c r="G33" s="87">
        <v>76</v>
      </c>
      <c r="H33" s="87">
        <v>97</v>
      </c>
      <c r="I33" s="56"/>
      <c r="J33" s="86">
        <v>2</v>
      </c>
      <c r="K33" s="86"/>
      <c r="L33" s="86"/>
      <c r="M33" s="86"/>
      <c r="N33" s="87">
        <v>2</v>
      </c>
      <c r="O33" s="87">
        <v>3</v>
      </c>
      <c r="P33" s="88"/>
      <c r="Q33" s="87">
        <v>78</v>
      </c>
    </row>
    <row r="34" spans="1:17">
      <c r="A34" s="85" t="s">
        <v>80</v>
      </c>
      <c r="B34" s="56"/>
      <c r="C34" s="86">
        <v>45</v>
      </c>
      <c r="D34" s="86"/>
      <c r="E34" s="86">
        <v>115</v>
      </c>
      <c r="F34" s="86">
        <v>1</v>
      </c>
      <c r="G34" s="87">
        <v>161</v>
      </c>
      <c r="H34" s="87">
        <v>100</v>
      </c>
      <c r="I34" s="56"/>
      <c r="J34" s="86"/>
      <c r="K34" s="86"/>
      <c r="L34" s="86"/>
      <c r="M34" s="86"/>
      <c r="N34" s="87">
        <v>0</v>
      </c>
      <c r="O34" s="87">
        <v>0</v>
      </c>
      <c r="P34" s="88"/>
      <c r="Q34" s="87">
        <v>161</v>
      </c>
    </row>
    <row r="35" spans="1:17">
      <c r="A35" s="85" t="s">
        <v>81</v>
      </c>
      <c r="B35" s="56"/>
      <c r="C35" s="86">
        <v>5</v>
      </c>
      <c r="D35" s="86"/>
      <c r="E35" s="86">
        <v>56</v>
      </c>
      <c r="F35" s="86">
        <v>1</v>
      </c>
      <c r="G35" s="87">
        <v>62</v>
      </c>
      <c r="H35" s="87">
        <v>100</v>
      </c>
      <c r="I35" s="56"/>
      <c r="J35" s="86"/>
      <c r="K35" s="86"/>
      <c r="L35" s="86"/>
      <c r="M35" s="86"/>
      <c r="N35" s="87">
        <v>0</v>
      </c>
      <c r="O35" s="87">
        <v>0</v>
      </c>
      <c r="P35" s="88"/>
      <c r="Q35" s="87">
        <v>62</v>
      </c>
    </row>
    <row r="36" spans="1:17">
      <c r="A36" s="85" t="s">
        <v>82</v>
      </c>
      <c r="B36" s="56"/>
      <c r="C36" s="86">
        <v>11</v>
      </c>
      <c r="D36" s="86"/>
      <c r="E36" s="86">
        <v>11</v>
      </c>
      <c r="F36" s="86"/>
      <c r="G36" s="87">
        <v>22</v>
      </c>
      <c r="H36" s="87">
        <v>85</v>
      </c>
      <c r="I36" s="56"/>
      <c r="J36" s="86">
        <v>1</v>
      </c>
      <c r="K36" s="86"/>
      <c r="L36" s="86">
        <v>3</v>
      </c>
      <c r="M36" s="86"/>
      <c r="N36" s="87">
        <v>4</v>
      </c>
      <c r="O36" s="87">
        <v>15</v>
      </c>
      <c r="P36" s="88"/>
      <c r="Q36" s="87">
        <v>26</v>
      </c>
    </row>
    <row r="37" spans="1:17">
      <c r="A37" s="85" t="s">
        <v>83</v>
      </c>
      <c r="B37" s="56"/>
      <c r="C37" s="86">
        <v>8</v>
      </c>
      <c r="D37" s="86"/>
      <c r="E37" s="86">
        <v>13</v>
      </c>
      <c r="F37" s="86"/>
      <c r="G37" s="87">
        <v>21</v>
      </c>
      <c r="H37" s="87">
        <v>100</v>
      </c>
      <c r="I37" s="56"/>
      <c r="J37" s="86"/>
      <c r="K37" s="86"/>
      <c r="L37" s="86"/>
      <c r="M37" s="86"/>
      <c r="N37" s="87">
        <v>0</v>
      </c>
      <c r="O37" s="87">
        <v>0</v>
      </c>
      <c r="P37" s="88"/>
      <c r="Q37" s="87">
        <v>21</v>
      </c>
    </row>
    <row r="38" spans="1:17">
      <c r="A38" s="85" t="s">
        <v>84</v>
      </c>
      <c r="B38" s="56"/>
      <c r="C38" s="86">
        <v>333</v>
      </c>
      <c r="D38" s="86">
        <v>14</v>
      </c>
      <c r="E38" s="86">
        <v>208</v>
      </c>
      <c r="F38" s="86"/>
      <c r="G38" s="87">
        <v>555</v>
      </c>
      <c r="H38" s="87">
        <v>100</v>
      </c>
      <c r="I38" s="56"/>
      <c r="J38" s="86"/>
      <c r="K38" s="86"/>
      <c r="L38" s="86"/>
      <c r="M38" s="86"/>
      <c r="N38" s="87">
        <v>0</v>
      </c>
      <c r="O38" s="87">
        <v>0</v>
      </c>
      <c r="P38" s="88"/>
      <c r="Q38" s="87">
        <v>555</v>
      </c>
    </row>
    <row r="39" spans="1:17">
      <c r="A39" s="85" t="s">
        <v>85</v>
      </c>
      <c r="B39" s="56"/>
      <c r="C39" s="86">
        <v>88</v>
      </c>
      <c r="D39" s="86">
        <v>1</v>
      </c>
      <c r="E39" s="86">
        <v>180</v>
      </c>
      <c r="F39" s="86">
        <v>4</v>
      </c>
      <c r="G39" s="87">
        <v>273</v>
      </c>
      <c r="H39" s="87">
        <v>98</v>
      </c>
      <c r="I39" s="56"/>
      <c r="J39" s="86">
        <v>1</v>
      </c>
      <c r="K39" s="86"/>
      <c r="L39" s="86">
        <v>4</v>
      </c>
      <c r="M39" s="86"/>
      <c r="N39" s="87">
        <v>5</v>
      </c>
      <c r="O39" s="87">
        <v>2</v>
      </c>
      <c r="P39" s="88"/>
      <c r="Q39" s="87">
        <v>278</v>
      </c>
    </row>
    <row r="40" spans="1:17">
      <c r="A40" s="85" t="s">
        <v>86</v>
      </c>
      <c r="B40" s="56"/>
      <c r="C40" s="86">
        <v>8</v>
      </c>
      <c r="D40" s="86">
        <v>1</v>
      </c>
      <c r="E40" s="86">
        <v>5</v>
      </c>
      <c r="F40" s="86">
        <v>1</v>
      </c>
      <c r="G40" s="87">
        <v>15</v>
      </c>
      <c r="H40" s="87">
        <v>45</v>
      </c>
      <c r="I40" s="56"/>
      <c r="J40" s="86">
        <v>5</v>
      </c>
      <c r="K40" s="86"/>
      <c r="L40" s="86">
        <v>13</v>
      </c>
      <c r="M40" s="86"/>
      <c r="N40" s="87">
        <v>18</v>
      </c>
      <c r="O40" s="87">
        <v>55</v>
      </c>
      <c r="P40" s="88"/>
      <c r="Q40" s="87">
        <v>33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21" customHeight="1">
      <c r="A42" s="204" t="s">
        <v>193</v>
      </c>
      <c r="B42" s="55"/>
      <c r="C42" s="205">
        <v>2682</v>
      </c>
      <c r="D42" s="206">
        <v>123</v>
      </c>
      <c r="E42" s="205">
        <v>4383</v>
      </c>
      <c r="F42" s="206">
        <v>124</v>
      </c>
      <c r="G42" s="205">
        <v>7312</v>
      </c>
      <c r="H42" s="206">
        <v>97</v>
      </c>
      <c r="I42" s="88"/>
      <c r="J42" s="206">
        <v>70</v>
      </c>
      <c r="K42" s="206">
        <v>8</v>
      </c>
      <c r="L42" s="206">
        <v>124</v>
      </c>
      <c r="M42" s="206">
        <v>10</v>
      </c>
      <c r="N42" s="206">
        <v>212</v>
      </c>
      <c r="O42" s="206">
        <v>3</v>
      </c>
      <c r="P42" s="88"/>
      <c r="Q42" s="205">
        <v>7524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" customHeight="1">
      <c r="A44" s="85" t="s">
        <v>366</v>
      </c>
      <c r="B44" s="55"/>
      <c r="C44" s="86"/>
      <c r="D44" s="86"/>
      <c r="E44" s="86"/>
      <c r="F44" s="86"/>
      <c r="G44" s="87">
        <v>0</v>
      </c>
      <c r="H44" s="87">
        <v>0</v>
      </c>
      <c r="I44" s="88"/>
      <c r="J44" s="86"/>
      <c r="K44" s="86"/>
      <c r="L44" s="86"/>
      <c r="M44" s="86"/>
      <c r="N44" s="87">
        <v>0</v>
      </c>
      <c r="O44" s="87">
        <v>0</v>
      </c>
      <c r="P44" s="55"/>
      <c r="Q44" s="87">
        <v>0</v>
      </c>
    </row>
    <row r="45" spans="1:17">
      <c r="A45" s="85" t="s">
        <v>183</v>
      </c>
      <c r="B45" s="88"/>
      <c r="C45" s="86">
        <v>1</v>
      </c>
      <c r="D45" s="86"/>
      <c r="E45" s="86">
        <v>17</v>
      </c>
      <c r="F45" s="86"/>
      <c r="G45" s="87">
        <v>18</v>
      </c>
      <c r="H45" s="87">
        <v>53</v>
      </c>
      <c r="I45" s="88"/>
      <c r="J45" s="86">
        <v>3</v>
      </c>
      <c r="K45" s="86"/>
      <c r="L45" s="86">
        <v>13</v>
      </c>
      <c r="M45" s="86"/>
      <c r="N45" s="87">
        <v>16</v>
      </c>
      <c r="O45" s="87">
        <v>47</v>
      </c>
      <c r="P45" s="88"/>
      <c r="Q45" s="87">
        <v>34</v>
      </c>
    </row>
    <row r="46" spans="1:17">
      <c r="A46" s="85" t="s">
        <v>184</v>
      </c>
      <c r="B46" s="88"/>
      <c r="C46" s="86">
        <v>3</v>
      </c>
      <c r="D46" s="86"/>
      <c r="E46" s="86">
        <v>14</v>
      </c>
      <c r="F46" s="86"/>
      <c r="G46" s="87">
        <v>17</v>
      </c>
      <c r="H46" s="87">
        <v>63</v>
      </c>
      <c r="I46" s="88"/>
      <c r="J46" s="86">
        <v>6</v>
      </c>
      <c r="K46" s="86"/>
      <c r="L46" s="86">
        <v>4</v>
      </c>
      <c r="M46" s="86"/>
      <c r="N46" s="87">
        <v>10</v>
      </c>
      <c r="O46" s="87">
        <v>37</v>
      </c>
      <c r="P46" s="88"/>
      <c r="Q46" s="87">
        <v>27</v>
      </c>
    </row>
    <row r="47" spans="1:17">
      <c r="A47" s="85" t="s">
        <v>185</v>
      </c>
      <c r="B47" s="88"/>
      <c r="C47" s="86"/>
      <c r="D47" s="86"/>
      <c r="E47" s="86">
        <v>1</v>
      </c>
      <c r="F47" s="86"/>
      <c r="G47" s="87">
        <v>1</v>
      </c>
      <c r="H47" s="87">
        <v>100</v>
      </c>
      <c r="I47" s="88"/>
      <c r="J47" s="86"/>
      <c r="K47" s="86"/>
      <c r="L47" s="86"/>
      <c r="M47" s="86"/>
      <c r="N47" s="87">
        <v>0</v>
      </c>
      <c r="O47" s="87">
        <v>0</v>
      </c>
      <c r="P47" s="88"/>
      <c r="Q47" s="87">
        <v>1</v>
      </c>
    </row>
    <row r="48" spans="1:17">
      <c r="A48" s="85" t="s">
        <v>186</v>
      </c>
      <c r="B48" s="88"/>
      <c r="C48" s="86"/>
      <c r="D48" s="86"/>
      <c r="E48" s="86"/>
      <c r="F48" s="86"/>
      <c r="G48" s="87">
        <v>0</v>
      </c>
      <c r="H48" s="87">
        <v>0</v>
      </c>
      <c r="I48" s="88"/>
      <c r="J48" s="86">
        <v>2</v>
      </c>
      <c r="K48" s="86"/>
      <c r="L48" s="86">
        <v>1</v>
      </c>
      <c r="M48" s="86"/>
      <c r="N48" s="87">
        <v>3</v>
      </c>
      <c r="O48" s="87">
        <v>100</v>
      </c>
      <c r="P48" s="88"/>
      <c r="Q48" s="87">
        <v>3</v>
      </c>
    </row>
    <row r="49" spans="1:17">
      <c r="A49" s="85" t="s">
        <v>187</v>
      </c>
      <c r="B49" s="88"/>
      <c r="C49" s="86">
        <v>1</v>
      </c>
      <c r="D49" s="86"/>
      <c r="E49" s="86"/>
      <c r="F49" s="86"/>
      <c r="G49" s="87">
        <v>1</v>
      </c>
      <c r="H49" s="87">
        <v>4</v>
      </c>
      <c r="I49" s="88"/>
      <c r="J49" s="86">
        <v>10</v>
      </c>
      <c r="K49" s="86"/>
      <c r="L49" s="86">
        <v>14</v>
      </c>
      <c r="M49" s="86"/>
      <c r="N49" s="87">
        <v>24</v>
      </c>
      <c r="O49" s="87">
        <v>96</v>
      </c>
      <c r="P49" s="88"/>
      <c r="Q49" s="87">
        <v>25</v>
      </c>
    </row>
    <row r="50" spans="1:17">
      <c r="A50" s="85" t="s">
        <v>188</v>
      </c>
      <c r="B50" s="88"/>
      <c r="C50" s="86">
        <v>1</v>
      </c>
      <c r="D50" s="86"/>
      <c r="E50" s="86">
        <v>2</v>
      </c>
      <c r="F50" s="86"/>
      <c r="G50" s="87">
        <v>3</v>
      </c>
      <c r="H50" s="87">
        <v>23</v>
      </c>
      <c r="I50" s="88"/>
      <c r="J50" s="86">
        <v>7</v>
      </c>
      <c r="K50" s="86"/>
      <c r="L50" s="86">
        <v>3</v>
      </c>
      <c r="M50" s="86"/>
      <c r="N50" s="87">
        <v>10</v>
      </c>
      <c r="O50" s="87">
        <v>77</v>
      </c>
      <c r="P50" s="88"/>
      <c r="Q50" s="87">
        <v>13</v>
      </c>
    </row>
    <row r="51" spans="1:17">
      <c r="A51" s="85" t="s">
        <v>189</v>
      </c>
      <c r="B51" s="88"/>
      <c r="C51" s="86">
        <v>10</v>
      </c>
      <c r="D51" s="86"/>
      <c r="E51" s="86">
        <v>21</v>
      </c>
      <c r="F51" s="86"/>
      <c r="G51" s="87">
        <v>31</v>
      </c>
      <c r="H51" s="87">
        <v>30</v>
      </c>
      <c r="I51" s="88"/>
      <c r="J51" s="86">
        <v>46</v>
      </c>
      <c r="K51" s="86"/>
      <c r="L51" s="86">
        <v>26</v>
      </c>
      <c r="M51" s="86"/>
      <c r="N51" s="87">
        <v>72</v>
      </c>
      <c r="O51" s="87">
        <v>70</v>
      </c>
      <c r="P51" s="88"/>
      <c r="Q51" s="87">
        <v>103</v>
      </c>
    </row>
    <row r="52" spans="1:17">
      <c r="A52" s="85" t="s">
        <v>190</v>
      </c>
      <c r="B52" s="88"/>
      <c r="C52" s="86">
        <v>3</v>
      </c>
      <c r="D52" s="86"/>
      <c r="E52" s="86">
        <v>6</v>
      </c>
      <c r="F52" s="86"/>
      <c r="G52" s="87">
        <v>9</v>
      </c>
      <c r="H52" s="87">
        <v>50</v>
      </c>
      <c r="I52" s="88"/>
      <c r="J52" s="86">
        <v>6</v>
      </c>
      <c r="K52" s="86"/>
      <c r="L52" s="86">
        <v>3</v>
      </c>
      <c r="M52" s="86"/>
      <c r="N52" s="87">
        <v>9</v>
      </c>
      <c r="O52" s="87">
        <v>50</v>
      </c>
      <c r="P52" s="88"/>
      <c r="Q52" s="87">
        <v>18</v>
      </c>
    </row>
    <row r="53" spans="1:17">
      <c r="A53" s="85" t="s">
        <v>182</v>
      </c>
      <c r="B53" s="88"/>
      <c r="C53" s="86">
        <v>3</v>
      </c>
      <c r="D53" s="86"/>
      <c r="E53" s="86">
        <v>12</v>
      </c>
      <c r="F53" s="86"/>
      <c r="G53" s="87">
        <v>15</v>
      </c>
      <c r="H53" s="87">
        <v>88</v>
      </c>
      <c r="I53" s="88"/>
      <c r="J53" s="86"/>
      <c r="K53" s="86"/>
      <c r="L53" s="86">
        <v>2</v>
      </c>
      <c r="M53" s="86"/>
      <c r="N53" s="87">
        <v>2</v>
      </c>
      <c r="O53" s="87">
        <v>12</v>
      </c>
      <c r="P53" s="88"/>
      <c r="Q53" s="87">
        <v>17</v>
      </c>
    </row>
    <row r="54" spans="1:17">
      <c r="A54" s="85" t="s">
        <v>181</v>
      </c>
      <c r="B54" s="88"/>
      <c r="C54" s="86"/>
      <c r="D54" s="86">
        <v>2</v>
      </c>
      <c r="E54" s="86"/>
      <c r="F54" s="86">
        <v>7</v>
      </c>
      <c r="G54" s="87">
        <v>9</v>
      </c>
      <c r="H54" s="87">
        <v>56</v>
      </c>
      <c r="I54" s="88"/>
      <c r="J54" s="86"/>
      <c r="K54" s="86">
        <v>4</v>
      </c>
      <c r="L54" s="86"/>
      <c r="M54" s="86">
        <v>3</v>
      </c>
      <c r="N54" s="87">
        <v>7</v>
      </c>
      <c r="O54" s="87">
        <v>44</v>
      </c>
      <c r="P54" s="88"/>
      <c r="Q54" s="87">
        <v>16</v>
      </c>
    </row>
    <row r="55" spans="1:17">
      <c r="A55" s="85" t="s">
        <v>180</v>
      </c>
      <c r="B55" s="88"/>
      <c r="C55" s="86">
        <v>2</v>
      </c>
      <c r="D55" s="86"/>
      <c r="E55" s="86">
        <v>5</v>
      </c>
      <c r="F55" s="86"/>
      <c r="G55" s="87">
        <v>7</v>
      </c>
      <c r="H55" s="87">
        <v>58</v>
      </c>
      <c r="I55" s="88"/>
      <c r="J55" s="86"/>
      <c r="K55" s="86"/>
      <c r="L55" s="86">
        <v>5</v>
      </c>
      <c r="M55" s="86"/>
      <c r="N55" s="87">
        <v>5</v>
      </c>
      <c r="O55" s="87">
        <v>42</v>
      </c>
      <c r="P55" s="88"/>
      <c r="Q55" s="87">
        <v>12</v>
      </c>
    </row>
    <row r="56" spans="1:17" s="75" customFormat="1">
      <c r="A56" s="208" t="s">
        <v>179</v>
      </c>
      <c r="B56" s="209"/>
      <c r="C56" s="86">
        <v>1</v>
      </c>
      <c r="D56" s="86"/>
      <c r="E56" s="86">
        <v>5</v>
      </c>
      <c r="F56" s="86"/>
      <c r="G56" s="87">
        <v>6</v>
      </c>
      <c r="H56" s="87">
        <v>60</v>
      </c>
      <c r="I56" s="88"/>
      <c r="J56" s="86">
        <v>1</v>
      </c>
      <c r="K56" s="86"/>
      <c r="L56" s="86">
        <v>3</v>
      </c>
      <c r="M56" s="86"/>
      <c r="N56" s="87">
        <v>4</v>
      </c>
      <c r="O56" s="87">
        <v>40</v>
      </c>
      <c r="P56" s="88"/>
      <c r="Q56" s="87">
        <v>10</v>
      </c>
    </row>
    <row r="57" spans="1:17">
      <c r="A57" s="85" t="s">
        <v>191</v>
      </c>
      <c r="B57" s="88"/>
      <c r="C57" s="86"/>
      <c r="D57" s="86"/>
      <c r="E57" s="86">
        <v>4</v>
      </c>
      <c r="F57" s="86"/>
      <c r="G57" s="87">
        <v>4</v>
      </c>
      <c r="H57" s="87">
        <v>80</v>
      </c>
      <c r="I57" s="88"/>
      <c r="J57" s="86">
        <v>1</v>
      </c>
      <c r="K57" s="86"/>
      <c r="L57" s="86"/>
      <c r="M57" s="86"/>
      <c r="N57" s="87">
        <v>1</v>
      </c>
      <c r="O57" s="87">
        <v>20</v>
      </c>
      <c r="P57" s="88"/>
      <c r="Q57" s="87">
        <v>5</v>
      </c>
    </row>
    <row r="58" spans="1:17" ht="8.1" customHeight="1">
      <c r="A58" s="69"/>
      <c r="B58" s="88"/>
      <c r="C58" s="88"/>
      <c r="D58" s="88"/>
      <c r="E58" s="88"/>
      <c r="F58" s="88"/>
      <c r="G58" s="92"/>
      <c r="H58" s="92"/>
      <c r="I58" s="88"/>
      <c r="J58" s="88"/>
      <c r="K58" s="88"/>
      <c r="L58" s="88"/>
      <c r="M58" s="88"/>
      <c r="N58" s="92"/>
      <c r="O58" s="92"/>
      <c r="Q58" s="92"/>
    </row>
    <row r="59" spans="1:17" ht="23.25" customHeight="1">
      <c r="A59" s="204" t="s">
        <v>193</v>
      </c>
      <c r="B59" s="55"/>
      <c r="C59" s="205">
        <v>25</v>
      </c>
      <c r="D59" s="206">
        <v>2</v>
      </c>
      <c r="E59" s="205">
        <v>87</v>
      </c>
      <c r="F59" s="206">
        <v>7</v>
      </c>
      <c r="G59" s="205">
        <v>121</v>
      </c>
      <c r="H59" s="206">
        <v>665</v>
      </c>
      <c r="I59" s="88"/>
      <c r="J59" s="206">
        <v>82</v>
      </c>
      <c r="K59" s="206">
        <v>4</v>
      </c>
      <c r="L59" s="206">
        <v>74</v>
      </c>
      <c r="M59" s="206">
        <v>3</v>
      </c>
      <c r="N59" s="206">
        <v>163</v>
      </c>
      <c r="O59" s="206">
        <v>635</v>
      </c>
      <c r="Q59" s="207">
        <v>284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Q60" s="55"/>
    </row>
    <row r="61" spans="1:17" ht="21" customHeight="1">
      <c r="A61" s="204" t="s">
        <v>90</v>
      </c>
      <c r="B61" s="55"/>
      <c r="C61" s="205">
        <v>2707</v>
      </c>
      <c r="D61" s="206">
        <v>125</v>
      </c>
      <c r="E61" s="205">
        <v>4470</v>
      </c>
      <c r="F61" s="206">
        <v>131</v>
      </c>
      <c r="G61" s="205">
        <v>7433</v>
      </c>
      <c r="H61" s="206">
        <v>95</v>
      </c>
      <c r="I61" s="88"/>
      <c r="J61" s="206">
        <v>152</v>
      </c>
      <c r="K61" s="206">
        <v>12</v>
      </c>
      <c r="L61" s="206">
        <v>198</v>
      </c>
      <c r="M61" s="206">
        <v>13</v>
      </c>
      <c r="N61" s="210">
        <v>375</v>
      </c>
      <c r="O61" s="211">
        <v>5</v>
      </c>
      <c r="Q61" s="207">
        <v>7808</v>
      </c>
    </row>
    <row r="62" spans="1:17">
      <c r="A62" s="55"/>
    </row>
    <row r="63" spans="1:17" ht="12.95" customHeight="1">
      <c r="A63" s="90" t="s">
        <v>276</v>
      </c>
    </row>
    <row r="64" spans="1:17" ht="12.95" customHeight="1">
      <c r="A64" s="90" t="s">
        <v>275</v>
      </c>
    </row>
    <row r="65" spans="1:1" ht="12.95" customHeight="1">
      <c r="A65" s="90" t="s">
        <v>265</v>
      </c>
    </row>
    <row r="66" spans="1:1" ht="12.95" customHeight="1">
      <c r="A66" s="90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EFF30-59EA-4A74-BCF3-03D4387DFF25}">
  <dimension ref="A1:M38"/>
  <sheetViews>
    <sheetView view="pageBreakPreview" topLeftCell="A12" zoomScale="70" zoomScaleNormal="100" zoomScaleSheetLayoutView="70" workbookViewId="0">
      <selection activeCell="AB21" sqref="AB21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1" t="s">
        <v>281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 ht="24">
      <c r="A5" s="94" t="s">
        <v>205</v>
      </c>
      <c r="B5" s="94" t="s">
        <v>90</v>
      </c>
    </row>
    <row r="6" spans="1:13" ht="12" customHeight="1">
      <c r="A6" s="94" t="s">
        <v>284</v>
      </c>
      <c r="B6" s="95">
        <v>4601</v>
      </c>
    </row>
    <row r="7" spans="1:13" ht="12" customHeight="1">
      <c r="A7" s="94" t="s">
        <v>282</v>
      </c>
      <c r="B7" s="95">
        <v>2832</v>
      </c>
    </row>
    <row r="8" spans="1:13" ht="12" customHeight="1">
      <c r="A8" s="94" t="s">
        <v>285</v>
      </c>
      <c r="B8" s="94">
        <v>211</v>
      </c>
    </row>
    <row r="9" spans="1:13" ht="12" customHeight="1">
      <c r="A9" s="94" t="s">
        <v>283</v>
      </c>
      <c r="B9" s="94">
        <v>164</v>
      </c>
    </row>
    <row r="10" spans="1:13">
      <c r="A10" s="94" t="s">
        <v>90</v>
      </c>
      <c r="B10" s="95"/>
    </row>
    <row r="11" spans="1:13">
      <c r="A11" s="55"/>
    </row>
    <row r="31" spans="6:7" ht="19.5">
      <c r="F31" s="100" t="s">
        <v>267</v>
      </c>
      <c r="G31" s="101">
        <v>7808</v>
      </c>
    </row>
    <row r="36" spans="1:1" ht="9.9499999999999993" customHeight="1">
      <c r="A36" s="97" t="s">
        <v>276</v>
      </c>
    </row>
    <row r="37" spans="1:1" ht="9.9499999999999993" customHeight="1">
      <c r="A37" s="97" t="s">
        <v>265</v>
      </c>
    </row>
    <row r="38" spans="1:1" ht="9.9499999999999993" customHeight="1">
      <c r="A38" s="97" t="s">
        <v>266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9E7DC-C157-4B0B-8104-448F632BD818}">
  <sheetPr>
    <pageSetUpPr fitToPage="1"/>
  </sheetPr>
  <dimension ref="A1:M97"/>
  <sheetViews>
    <sheetView view="pageBreakPreview" topLeftCell="A2" zoomScale="85" zoomScaleNormal="100" zoomScaleSheetLayoutView="85" workbookViewId="0">
      <selection activeCell="R14" sqref="R1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8.25" customHeight="1">
      <c r="A2" s="501" t="s">
        <v>288</v>
      </c>
      <c r="B2" s="501"/>
      <c r="C2" s="501"/>
      <c r="D2" s="501"/>
      <c r="E2" s="501"/>
      <c r="F2" s="501"/>
      <c r="G2" s="501"/>
      <c r="H2" s="501"/>
      <c r="I2" s="501"/>
      <c r="J2" s="501"/>
      <c r="K2" s="501"/>
      <c r="L2" s="501"/>
      <c r="M2" s="501"/>
    </row>
    <row r="3" spans="1:13" ht="20.100000000000001" customHeight="1">
      <c r="A3" s="501" t="str">
        <f>UPPER(CONCATENATE("Julio 2023"))</f>
        <v>JULIO 2023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</row>
    <row r="4" spans="1:13">
      <c r="A4" s="55"/>
    </row>
    <row r="5" spans="1:13">
      <c r="A5" s="78" t="s">
        <v>205</v>
      </c>
      <c r="B5" s="78" t="s">
        <v>90</v>
      </c>
    </row>
    <row r="6" spans="1:13" ht="5.0999999999999996" customHeight="1">
      <c r="A6" s="78" t="s">
        <v>74</v>
      </c>
      <c r="B6" s="79">
        <v>1160</v>
      </c>
    </row>
    <row r="7" spans="1:13" ht="5.0999999999999996" customHeight="1">
      <c r="A7" s="78" t="s">
        <v>61</v>
      </c>
      <c r="B7" s="78">
        <v>995</v>
      </c>
    </row>
    <row r="8" spans="1:13" ht="5.0999999999999996" customHeight="1">
      <c r="A8" s="78" t="s">
        <v>75</v>
      </c>
      <c r="B8" s="78">
        <v>683</v>
      </c>
    </row>
    <row r="9" spans="1:13" ht="5.0999999999999996" customHeight="1">
      <c r="A9" s="78" t="s">
        <v>84</v>
      </c>
      <c r="B9" s="78">
        <v>555</v>
      </c>
    </row>
    <row r="10" spans="1:13" ht="5.0999999999999996" customHeight="1">
      <c r="A10" s="78" t="s">
        <v>69</v>
      </c>
      <c r="B10" s="78">
        <v>509</v>
      </c>
    </row>
    <row r="11" spans="1:13" ht="5.0999999999999996" customHeight="1">
      <c r="A11" s="78" t="s">
        <v>62</v>
      </c>
      <c r="B11" s="78">
        <v>485</v>
      </c>
      <c r="J11" s="500" t="s">
        <v>267</v>
      </c>
      <c r="K11" s="499">
        <v>7808</v>
      </c>
    </row>
    <row r="12" spans="1:13" ht="5.0999999999999996" customHeight="1">
      <c r="A12" s="78" t="s">
        <v>66</v>
      </c>
      <c r="B12" s="78">
        <v>481</v>
      </c>
      <c r="J12" s="500"/>
      <c r="K12" s="499"/>
    </row>
    <row r="13" spans="1:13" ht="5.0999999999999996" customHeight="1">
      <c r="A13" s="78" t="s">
        <v>63</v>
      </c>
      <c r="B13" s="78">
        <v>352</v>
      </c>
      <c r="J13" s="500"/>
      <c r="K13" s="499"/>
    </row>
    <row r="14" spans="1:13" ht="5.0999999999999996" customHeight="1">
      <c r="A14" s="78" t="s">
        <v>67</v>
      </c>
      <c r="B14" s="78">
        <v>332</v>
      </c>
    </row>
    <row r="15" spans="1:13" ht="5.0999999999999996" customHeight="1">
      <c r="A15" s="78" t="s">
        <v>85</v>
      </c>
      <c r="B15" s="78">
        <v>278</v>
      </c>
    </row>
    <row r="16" spans="1:13" ht="5.0999999999999996" customHeight="1">
      <c r="A16" s="78" t="s">
        <v>72</v>
      </c>
      <c r="B16" s="78">
        <v>253</v>
      </c>
    </row>
    <row r="17" spans="1:2" ht="5.0999999999999996" customHeight="1">
      <c r="A17" s="78" t="s">
        <v>80</v>
      </c>
      <c r="B17" s="78">
        <v>161</v>
      </c>
    </row>
    <row r="18" spans="1:2" ht="5.0999999999999996" customHeight="1">
      <c r="A18" s="78" t="s">
        <v>56</v>
      </c>
      <c r="B18" s="78">
        <v>149</v>
      </c>
    </row>
    <row r="19" spans="1:2" ht="5.0999999999999996" customHeight="1">
      <c r="A19" s="78" t="s">
        <v>70</v>
      </c>
      <c r="B19" s="78">
        <v>148</v>
      </c>
    </row>
    <row r="20" spans="1:2" ht="5.0999999999999996" customHeight="1">
      <c r="A20" s="78" t="s">
        <v>78</v>
      </c>
      <c r="B20" s="78">
        <v>141</v>
      </c>
    </row>
    <row r="21" spans="1:2" ht="5.0999999999999996" customHeight="1">
      <c r="A21" s="78" t="s">
        <v>71</v>
      </c>
      <c r="B21" s="78">
        <v>120</v>
      </c>
    </row>
    <row r="22" spans="1:2" ht="5.0999999999999996" customHeight="1">
      <c r="A22" s="78" t="s">
        <v>77</v>
      </c>
      <c r="B22" s="78">
        <v>116</v>
      </c>
    </row>
    <row r="23" spans="1:2" ht="5.0999999999999996" customHeight="1">
      <c r="A23" s="78" t="s">
        <v>189</v>
      </c>
      <c r="B23" s="78">
        <v>103</v>
      </c>
    </row>
    <row r="24" spans="1:2" ht="5.0999999999999996" customHeight="1">
      <c r="A24" s="78" t="s">
        <v>64</v>
      </c>
      <c r="B24" s="78">
        <v>95</v>
      </c>
    </row>
    <row r="25" spans="1:2" ht="5.0999999999999996" customHeight="1">
      <c r="A25" s="78" t="s">
        <v>68</v>
      </c>
      <c r="B25" s="78">
        <v>84</v>
      </c>
    </row>
    <row r="26" spans="1:2" ht="5.0999999999999996" customHeight="1">
      <c r="A26" s="78" t="s">
        <v>79</v>
      </c>
      <c r="B26" s="78">
        <v>78</v>
      </c>
    </row>
    <row r="27" spans="1:2" ht="5.0999999999999996" customHeight="1">
      <c r="A27" s="78" t="s">
        <v>81</v>
      </c>
      <c r="B27" s="78">
        <v>62</v>
      </c>
    </row>
    <row r="28" spans="1:2" ht="5.0999999999999996" customHeight="1">
      <c r="A28" s="78" t="s">
        <v>58</v>
      </c>
      <c r="B28" s="78">
        <v>57</v>
      </c>
    </row>
    <row r="29" spans="1:2" ht="5.0999999999999996" customHeight="1">
      <c r="A29" s="78" t="s">
        <v>73</v>
      </c>
      <c r="B29" s="78">
        <v>47</v>
      </c>
    </row>
    <row r="30" spans="1:2" ht="5.0999999999999996" customHeight="1">
      <c r="A30" s="78" t="s">
        <v>57</v>
      </c>
      <c r="B30" s="78">
        <v>37</v>
      </c>
    </row>
    <row r="31" spans="1:2" ht="5.0999999999999996" customHeight="1">
      <c r="A31" s="78" t="s">
        <v>76</v>
      </c>
      <c r="B31" s="78">
        <v>35</v>
      </c>
    </row>
    <row r="32" spans="1:2" ht="5.0999999999999996" customHeight="1">
      <c r="A32" s="78" t="s">
        <v>183</v>
      </c>
      <c r="B32" s="78">
        <v>34</v>
      </c>
    </row>
    <row r="33" spans="1:2" ht="5.0999999999999996" customHeight="1">
      <c r="A33" s="78" t="s">
        <v>86</v>
      </c>
      <c r="B33" s="78">
        <v>33</v>
      </c>
    </row>
    <row r="34" spans="1:2" ht="5.0999999999999996" customHeight="1">
      <c r="A34" s="78" t="s">
        <v>184</v>
      </c>
      <c r="B34" s="78">
        <v>27</v>
      </c>
    </row>
    <row r="35" spans="1:2" ht="5.0999999999999996" customHeight="1">
      <c r="A35" s="78" t="s">
        <v>82</v>
      </c>
      <c r="B35" s="78">
        <v>26</v>
      </c>
    </row>
    <row r="36" spans="1:2" ht="5.0999999999999996" customHeight="1">
      <c r="A36" s="78" t="s">
        <v>187</v>
      </c>
      <c r="B36" s="78">
        <v>25</v>
      </c>
    </row>
    <row r="37" spans="1:2" ht="5.0999999999999996" customHeight="1">
      <c r="A37" s="78" t="s">
        <v>83</v>
      </c>
      <c r="B37" s="78">
        <v>21</v>
      </c>
    </row>
    <row r="38" spans="1:2" ht="5.0999999999999996" customHeight="1">
      <c r="A38" s="78" t="s">
        <v>190</v>
      </c>
      <c r="B38" s="78">
        <v>18</v>
      </c>
    </row>
    <row r="39" spans="1:2" ht="5.0999999999999996" customHeight="1">
      <c r="A39" s="78" t="s">
        <v>182</v>
      </c>
      <c r="B39" s="78">
        <v>17</v>
      </c>
    </row>
    <row r="40" spans="1:2" ht="5.0999999999999996" customHeight="1">
      <c r="A40" s="78" t="s">
        <v>286</v>
      </c>
      <c r="B40" s="78">
        <v>16</v>
      </c>
    </row>
    <row r="41" spans="1:2" ht="5.0999999999999996" customHeight="1">
      <c r="A41" s="78" t="s">
        <v>188</v>
      </c>
      <c r="B41" s="78">
        <v>13</v>
      </c>
    </row>
    <row r="42" spans="1:2" ht="5.0999999999999996" customHeight="1">
      <c r="A42" s="78" t="s">
        <v>60</v>
      </c>
      <c r="B42" s="78">
        <v>12</v>
      </c>
    </row>
    <row r="43" spans="1:2" ht="5.0999999999999996" customHeight="1">
      <c r="A43" s="78" t="s">
        <v>180</v>
      </c>
      <c r="B43" s="78">
        <v>12</v>
      </c>
    </row>
    <row r="44" spans="1:2" ht="5.0999999999999996" customHeight="1">
      <c r="A44" s="78" t="s">
        <v>179</v>
      </c>
      <c r="B44" s="78">
        <v>10</v>
      </c>
    </row>
    <row r="45" spans="1:2" ht="5.0999999999999996" customHeight="1">
      <c r="A45" s="78" t="s">
        <v>55</v>
      </c>
      <c r="B45" s="78">
        <v>8</v>
      </c>
    </row>
    <row r="46" spans="1:2" ht="5.0999999999999996" customHeight="1">
      <c r="A46" s="78" t="s">
        <v>65</v>
      </c>
      <c r="B46" s="78">
        <v>8</v>
      </c>
    </row>
    <row r="47" spans="1:2" ht="5.0999999999999996" customHeight="1">
      <c r="A47" s="78" t="s">
        <v>287</v>
      </c>
      <c r="B47" s="78">
        <v>5</v>
      </c>
    </row>
    <row r="48" spans="1:2" ht="5.0999999999999996" customHeight="1">
      <c r="A48" s="78" t="s">
        <v>59</v>
      </c>
      <c r="B48" s="78">
        <v>3</v>
      </c>
    </row>
    <row r="49" spans="1:2" ht="5.0999999999999996" customHeight="1">
      <c r="A49" s="78" t="s">
        <v>186</v>
      </c>
      <c r="B49" s="78">
        <v>3</v>
      </c>
    </row>
    <row r="50" spans="1:2" ht="5.0999999999999996" customHeight="1">
      <c r="A50" s="78" t="s">
        <v>185</v>
      </c>
      <c r="B50" s="78">
        <v>1</v>
      </c>
    </row>
    <row r="51" spans="1:2" ht="5.0999999999999996" customHeight="1">
      <c r="A51" s="78" t="s">
        <v>366</v>
      </c>
      <c r="B51" s="78">
        <v>0</v>
      </c>
    </row>
    <row r="52" spans="1:2" ht="5.0999999999999996" customHeight="1">
      <c r="A52" s="78" t="s">
        <v>90</v>
      </c>
      <c r="B52" s="79"/>
    </row>
    <row r="53" spans="1:2" ht="5.0999999999999996" customHeight="1">
      <c r="A53" s="55"/>
    </row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2" t="s">
        <v>262</v>
      </c>
    </row>
    <row r="96" spans="1:1" ht="8.1" customHeight="1">
      <c r="A96" s="102" t="s">
        <v>265</v>
      </c>
    </row>
    <row r="97" spans="1:1" ht="8.1" customHeight="1">
      <c r="A97" s="102" t="s">
        <v>266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1E3C3-0A2D-4420-8067-60C49DC2E667}">
  <dimension ref="A1:Q76"/>
  <sheetViews>
    <sheetView view="pageBreakPreview" topLeftCell="A42" zoomScale="85" zoomScaleNormal="100" zoomScaleSheetLayoutView="85" workbookViewId="0">
      <selection activeCell="Q13" sqref="Q13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09" t="s">
        <v>291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</row>
    <row r="3" spans="1:17" ht="20.100000000000001" customHeight="1">
      <c r="A3" s="509" t="str">
        <f>UPPER(CONCATENATE("Julio 2023"))</f>
        <v>JULIO 2023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</row>
    <row r="4" spans="1:17">
      <c r="A4" s="55"/>
    </row>
    <row r="5" spans="1:17">
      <c r="A5" s="502" t="s">
        <v>205</v>
      </c>
      <c r="B5" s="103"/>
      <c r="C5" s="502" t="s">
        <v>269</v>
      </c>
      <c r="D5" s="502"/>
      <c r="E5" s="502"/>
      <c r="F5" s="502"/>
      <c r="G5" s="502"/>
      <c r="H5" s="502"/>
      <c r="I5" s="103"/>
      <c r="J5" s="502" t="s">
        <v>270</v>
      </c>
      <c r="K5" s="502"/>
      <c r="L5" s="502"/>
      <c r="M5" s="502"/>
      <c r="N5" s="502"/>
      <c r="O5" s="502"/>
      <c r="P5" s="510"/>
      <c r="Q5" s="502" t="s">
        <v>90</v>
      </c>
    </row>
    <row r="6" spans="1:17">
      <c r="A6" s="502"/>
      <c r="B6" s="103"/>
      <c r="C6" s="502" t="s">
        <v>278</v>
      </c>
      <c r="D6" s="502"/>
      <c r="E6" s="502" t="s">
        <v>279</v>
      </c>
      <c r="F6" s="502"/>
      <c r="G6" s="502" t="s">
        <v>193</v>
      </c>
      <c r="H6" s="502" t="s">
        <v>271</v>
      </c>
      <c r="I6" s="103"/>
      <c r="J6" s="502" t="s">
        <v>278</v>
      </c>
      <c r="K6" s="502"/>
      <c r="L6" s="502" t="s">
        <v>279</v>
      </c>
      <c r="M6" s="502"/>
      <c r="N6" s="502" t="s">
        <v>193</v>
      </c>
      <c r="O6" s="502" t="s">
        <v>271</v>
      </c>
      <c r="P6" s="510"/>
      <c r="Q6" s="502"/>
    </row>
    <row r="7" spans="1:17">
      <c r="A7" s="502"/>
      <c r="B7" s="103"/>
      <c r="C7" s="93" t="s">
        <v>272</v>
      </c>
      <c r="D7" s="93" t="s">
        <v>273</v>
      </c>
      <c r="E7" s="93" t="s">
        <v>272</v>
      </c>
      <c r="F7" s="93" t="s">
        <v>273</v>
      </c>
      <c r="G7" s="502"/>
      <c r="H7" s="502"/>
      <c r="I7" s="103"/>
      <c r="J7" s="93" t="s">
        <v>272</v>
      </c>
      <c r="K7" s="93" t="s">
        <v>273</v>
      </c>
      <c r="L7" s="93" t="s">
        <v>272</v>
      </c>
      <c r="M7" s="93" t="s">
        <v>273</v>
      </c>
      <c r="N7" s="502"/>
      <c r="O7" s="502"/>
      <c r="P7" s="510"/>
      <c r="Q7" s="502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4" t="s">
        <v>227</v>
      </c>
      <c r="B9" s="56"/>
      <c r="C9" s="86">
        <v>30</v>
      </c>
      <c r="D9" s="86">
        <v>1</v>
      </c>
      <c r="E9" s="86">
        <v>41</v>
      </c>
      <c r="F9" s="86">
        <v>2</v>
      </c>
      <c r="G9" s="87">
        <v>74</v>
      </c>
      <c r="H9" s="87">
        <v>94</v>
      </c>
      <c r="I9" s="56"/>
      <c r="J9" s="86">
        <v>1</v>
      </c>
      <c r="K9" s="86"/>
      <c r="L9" s="86">
        <v>4</v>
      </c>
      <c r="M9" s="86"/>
      <c r="N9" s="87">
        <v>5</v>
      </c>
      <c r="O9" s="87">
        <v>6</v>
      </c>
      <c r="P9" s="56"/>
      <c r="Q9" s="87">
        <v>79</v>
      </c>
    </row>
    <row r="10" spans="1:17">
      <c r="A10" s="104" t="s">
        <v>242</v>
      </c>
      <c r="B10" s="56"/>
      <c r="C10" s="86">
        <v>5</v>
      </c>
      <c r="D10" s="86"/>
      <c r="E10" s="86">
        <v>1</v>
      </c>
      <c r="F10" s="86"/>
      <c r="G10" s="87">
        <v>6</v>
      </c>
      <c r="H10" s="87">
        <v>75</v>
      </c>
      <c r="I10" s="56"/>
      <c r="J10" s="86">
        <v>2</v>
      </c>
      <c r="K10" s="86"/>
      <c r="L10" s="86"/>
      <c r="M10" s="86"/>
      <c r="N10" s="87">
        <v>2</v>
      </c>
      <c r="O10" s="87">
        <v>25</v>
      </c>
      <c r="P10" s="56"/>
      <c r="Q10" s="87">
        <v>8</v>
      </c>
    </row>
    <row r="11" spans="1:17">
      <c r="A11" s="104" t="s">
        <v>231</v>
      </c>
      <c r="B11" s="56"/>
      <c r="C11" s="86">
        <v>10</v>
      </c>
      <c r="D11" s="86">
        <v>1</v>
      </c>
      <c r="E11" s="86">
        <v>29</v>
      </c>
      <c r="F11" s="86"/>
      <c r="G11" s="87">
        <v>40</v>
      </c>
      <c r="H11" s="87">
        <v>91</v>
      </c>
      <c r="I11" s="56"/>
      <c r="J11" s="86">
        <v>3</v>
      </c>
      <c r="K11" s="86"/>
      <c r="L11" s="86">
        <v>1</v>
      </c>
      <c r="M11" s="86"/>
      <c r="N11" s="87">
        <v>4</v>
      </c>
      <c r="O11" s="87">
        <v>9</v>
      </c>
      <c r="P11" s="56"/>
      <c r="Q11" s="87">
        <v>44</v>
      </c>
    </row>
    <row r="12" spans="1:17">
      <c r="A12" s="104" t="s">
        <v>244</v>
      </c>
      <c r="B12" s="56"/>
      <c r="C12" s="86">
        <v>3</v>
      </c>
      <c r="D12" s="86"/>
      <c r="E12" s="86">
        <v>4</v>
      </c>
      <c r="F12" s="86"/>
      <c r="G12" s="87">
        <v>7</v>
      </c>
      <c r="H12" s="87">
        <v>100</v>
      </c>
      <c r="I12" s="56"/>
      <c r="J12" s="86"/>
      <c r="K12" s="86"/>
      <c r="L12" s="86"/>
      <c r="M12" s="86"/>
      <c r="N12" s="87">
        <v>0</v>
      </c>
      <c r="O12" s="87">
        <v>0</v>
      </c>
      <c r="P12" s="56"/>
      <c r="Q12" s="87">
        <v>7</v>
      </c>
    </row>
    <row r="13" spans="1:17">
      <c r="A13" s="104" t="s">
        <v>217</v>
      </c>
      <c r="B13" s="56"/>
      <c r="C13" s="86">
        <v>66</v>
      </c>
      <c r="D13" s="86">
        <v>1</v>
      </c>
      <c r="E13" s="86">
        <v>106</v>
      </c>
      <c r="F13" s="86">
        <v>5</v>
      </c>
      <c r="G13" s="87">
        <v>178</v>
      </c>
      <c r="H13" s="87">
        <v>98</v>
      </c>
      <c r="I13" s="56"/>
      <c r="J13" s="86">
        <v>1</v>
      </c>
      <c r="K13" s="86">
        <v>1</v>
      </c>
      <c r="L13" s="86">
        <v>1</v>
      </c>
      <c r="M13" s="86"/>
      <c r="N13" s="87">
        <v>3</v>
      </c>
      <c r="O13" s="87">
        <v>2</v>
      </c>
      <c r="P13" s="56"/>
      <c r="Q13" s="87">
        <v>181</v>
      </c>
    </row>
    <row r="14" spans="1:17">
      <c r="A14" s="104" t="s">
        <v>216</v>
      </c>
      <c r="B14" s="56"/>
      <c r="C14" s="86">
        <v>107</v>
      </c>
      <c r="D14" s="86">
        <v>1</v>
      </c>
      <c r="E14" s="86">
        <v>112</v>
      </c>
      <c r="F14" s="86">
        <v>1</v>
      </c>
      <c r="G14" s="87">
        <v>221</v>
      </c>
      <c r="H14" s="87">
        <v>98</v>
      </c>
      <c r="I14" s="56"/>
      <c r="J14" s="86"/>
      <c r="K14" s="86"/>
      <c r="L14" s="86">
        <v>4</v>
      </c>
      <c r="M14" s="86"/>
      <c r="N14" s="87">
        <v>4</v>
      </c>
      <c r="O14" s="87">
        <v>2</v>
      </c>
      <c r="P14" s="56"/>
      <c r="Q14" s="87">
        <v>225</v>
      </c>
    </row>
    <row r="15" spans="1:17" ht="15" customHeight="1">
      <c r="A15" s="104" t="s">
        <v>232</v>
      </c>
      <c r="B15" s="56"/>
      <c r="C15" s="86">
        <v>6</v>
      </c>
      <c r="D15" s="86"/>
      <c r="E15" s="86">
        <v>25</v>
      </c>
      <c r="F15" s="86">
        <v>2</v>
      </c>
      <c r="G15" s="87">
        <v>33</v>
      </c>
      <c r="H15" s="87">
        <v>94</v>
      </c>
      <c r="I15" s="56"/>
      <c r="J15" s="86"/>
      <c r="K15" s="86"/>
      <c r="L15" s="86">
        <v>2</v>
      </c>
      <c r="M15" s="86"/>
      <c r="N15" s="87">
        <v>2</v>
      </c>
      <c r="O15" s="87">
        <v>6</v>
      </c>
      <c r="P15" s="56"/>
      <c r="Q15" s="87">
        <v>35</v>
      </c>
    </row>
    <row r="16" spans="1:17">
      <c r="A16" s="104" t="s">
        <v>129</v>
      </c>
      <c r="B16" s="56"/>
      <c r="C16" s="86"/>
      <c r="D16" s="86"/>
      <c r="E16" s="86">
        <v>1</v>
      </c>
      <c r="F16" s="86"/>
      <c r="G16" s="87">
        <v>1</v>
      </c>
      <c r="H16" s="87">
        <v>100</v>
      </c>
      <c r="I16" s="56"/>
      <c r="J16" s="86"/>
      <c r="K16" s="86"/>
      <c r="L16" s="86"/>
      <c r="M16" s="86"/>
      <c r="N16" s="87">
        <v>0</v>
      </c>
      <c r="O16" s="87">
        <v>0</v>
      </c>
      <c r="P16" s="56"/>
      <c r="Q16" s="87">
        <v>1</v>
      </c>
    </row>
    <row r="17" spans="1:17">
      <c r="A17" s="104" t="s">
        <v>253</v>
      </c>
      <c r="B17" s="56"/>
      <c r="C17" s="86"/>
      <c r="D17" s="86"/>
      <c r="E17" s="86">
        <v>1</v>
      </c>
      <c r="F17" s="86"/>
      <c r="G17" s="87">
        <v>1</v>
      </c>
      <c r="H17" s="87">
        <v>100</v>
      </c>
      <c r="I17" s="56"/>
      <c r="J17" s="86"/>
      <c r="K17" s="86"/>
      <c r="L17" s="86"/>
      <c r="M17" s="86"/>
      <c r="N17" s="87">
        <v>0</v>
      </c>
      <c r="O17" s="87">
        <v>0</v>
      </c>
      <c r="P17" s="56"/>
      <c r="Q17" s="87">
        <v>1</v>
      </c>
    </row>
    <row r="18" spans="1:17">
      <c r="A18" s="104" t="s">
        <v>219</v>
      </c>
      <c r="B18" s="56"/>
      <c r="C18" s="86">
        <v>53</v>
      </c>
      <c r="D18" s="86">
        <v>2</v>
      </c>
      <c r="E18" s="86">
        <v>97</v>
      </c>
      <c r="F18" s="86">
        <v>4</v>
      </c>
      <c r="G18" s="87">
        <v>156</v>
      </c>
      <c r="H18" s="87">
        <v>92</v>
      </c>
      <c r="I18" s="56"/>
      <c r="J18" s="86">
        <v>2</v>
      </c>
      <c r="K18" s="86"/>
      <c r="L18" s="86">
        <v>11</v>
      </c>
      <c r="M18" s="86"/>
      <c r="N18" s="87">
        <v>13</v>
      </c>
      <c r="O18" s="87">
        <v>8</v>
      </c>
      <c r="P18" s="56"/>
      <c r="Q18" s="87">
        <v>169</v>
      </c>
    </row>
    <row r="19" spans="1:17">
      <c r="A19" s="104" t="s">
        <v>249</v>
      </c>
      <c r="B19" s="56"/>
      <c r="C19" s="86"/>
      <c r="D19" s="86"/>
      <c r="E19" s="86"/>
      <c r="F19" s="86">
        <v>2</v>
      </c>
      <c r="G19" s="87">
        <v>2</v>
      </c>
      <c r="H19" s="87">
        <v>100</v>
      </c>
      <c r="I19" s="56"/>
      <c r="J19" s="86"/>
      <c r="K19" s="86"/>
      <c r="L19" s="86"/>
      <c r="M19" s="86"/>
      <c r="N19" s="87">
        <v>0</v>
      </c>
      <c r="O19" s="87">
        <v>0</v>
      </c>
      <c r="P19" s="56"/>
      <c r="Q19" s="87">
        <v>2</v>
      </c>
    </row>
    <row r="20" spans="1:17">
      <c r="A20" s="104" t="s">
        <v>240</v>
      </c>
      <c r="B20" s="56"/>
      <c r="C20" s="86">
        <v>3</v>
      </c>
      <c r="D20" s="86"/>
      <c r="E20" s="86">
        <v>7</v>
      </c>
      <c r="F20" s="86"/>
      <c r="G20" s="87">
        <v>10</v>
      </c>
      <c r="H20" s="87">
        <v>100</v>
      </c>
      <c r="I20" s="56"/>
      <c r="J20" s="86"/>
      <c r="K20" s="86"/>
      <c r="L20" s="86"/>
      <c r="M20" s="86"/>
      <c r="N20" s="87">
        <v>0</v>
      </c>
      <c r="O20" s="87">
        <v>0</v>
      </c>
      <c r="P20" s="56"/>
      <c r="Q20" s="87">
        <v>10</v>
      </c>
    </row>
    <row r="21" spans="1:17">
      <c r="A21" s="104" t="s">
        <v>247</v>
      </c>
      <c r="B21" s="56"/>
      <c r="C21" s="86"/>
      <c r="D21" s="86"/>
      <c r="E21" s="86">
        <v>4</v>
      </c>
      <c r="F21" s="86"/>
      <c r="G21" s="87">
        <v>4</v>
      </c>
      <c r="H21" s="87">
        <v>80</v>
      </c>
      <c r="I21" s="56"/>
      <c r="J21" s="86"/>
      <c r="K21" s="86"/>
      <c r="L21" s="86">
        <v>1</v>
      </c>
      <c r="M21" s="86"/>
      <c r="N21" s="87">
        <v>1</v>
      </c>
      <c r="O21" s="87">
        <v>20</v>
      </c>
      <c r="P21" s="56"/>
      <c r="Q21" s="87">
        <v>5</v>
      </c>
    </row>
    <row r="22" spans="1:17">
      <c r="A22" s="104" t="s">
        <v>224</v>
      </c>
      <c r="B22" s="56"/>
      <c r="C22" s="86">
        <v>68</v>
      </c>
      <c r="D22" s="86"/>
      <c r="E22" s="86">
        <v>55</v>
      </c>
      <c r="F22" s="86"/>
      <c r="G22" s="87">
        <v>123</v>
      </c>
      <c r="H22" s="87">
        <v>99</v>
      </c>
      <c r="I22" s="56"/>
      <c r="J22" s="86"/>
      <c r="K22" s="86"/>
      <c r="L22" s="86">
        <v>1</v>
      </c>
      <c r="M22" s="86"/>
      <c r="N22" s="87">
        <v>1</v>
      </c>
      <c r="O22" s="87">
        <v>1</v>
      </c>
      <c r="P22" s="56"/>
      <c r="Q22" s="87">
        <v>124</v>
      </c>
    </row>
    <row r="23" spans="1:17">
      <c r="A23" s="104" t="s">
        <v>234</v>
      </c>
      <c r="B23" s="56"/>
      <c r="C23" s="86">
        <v>5</v>
      </c>
      <c r="D23" s="86">
        <v>4</v>
      </c>
      <c r="E23" s="86">
        <v>14</v>
      </c>
      <c r="F23" s="86"/>
      <c r="G23" s="87">
        <v>23</v>
      </c>
      <c r="H23" s="87">
        <v>100</v>
      </c>
      <c r="I23" s="56"/>
      <c r="J23" s="86"/>
      <c r="K23" s="86"/>
      <c r="L23" s="86"/>
      <c r="M23" s="86"/>
      <c r="N23" s="87">
        <v>0</v>
      </c>
      <c r="O23" s="87">
        <v>0</v>
      </c>
      <c r="P23" s="56"/>
      <c r="Q23" s="87">
        <v>23</v>
      </c>
    </row>
    <row r="24" spans="1:17">
      <c r="A24" s="104" t="s">
        <v>222</v>
      </c>
      <c r="B24" s="56"/>
      <c r="C24" s="86">
        <v>41</v>
      </c>
      <c r="D24" s="86">
        <v>1</v>
      </c>
      <c r="E24" s="86">
        <v>101</v>
      </c>
      <c r="F24" s="86">
        <v>2</v>
      </c>
      <c r="G24" s="87">
        <v>145</v>
      </c>
      <c r="H24" s="87">
        <v>96</v>
      </c>
      <c r="I24" s="56"/>
      <c r="J24" s="86">
        <v>4</v>
      </c>
      <c r="K24" s="86"/>
      <c r="L24" s="86">
        <v>1</v>
      </c>
      <c r="M24" s="86">
        <v>1</v>
      </c>
      <c r="N24" s="87">
        <v>6</v>
      </c>
      <c r="O24" s="87">
        <v>4</v>
      </c>
      <c r="P24" s="56"/>
      <c r="Q24" s="87">
        <v>151</v>
      </c>
    </row>
    <row r="25" spans="1:17">
      <c r="A25" s="104" t="s">
        <v>246</v>
      </c>
      <c r="B25" s="56"/>
      <c r="C25" s="86">
        <v>5</v>
      </c>
      <c r="D25" s="86"/>
      <c r="E25" s="86"/>
      <c r="F25" s="86"/>
      <c r="G25" s="87">
        <v>5</v>
      </c>
      <c r="H25" s="87">
        <v>100</v>
      </c>
      <c r="I25" s="56"/>
      <c r="J25" s="86"/>
      <c r="K25" s="86"/>
      <c r="L25" s="86"/>
      <c r="M25" s="86"/>
      <c r="N25" s="87">
        <v>0</v>
      </c>
      <c r="O25" s="87">
        <v>0</v>
      </c>
      <c r="P25" s="56"/>
      <c r="Q25" s="87">
        <v>5</v>
      </c>
    </row>
    <row r="26" spans="1:17">
      <c r="A26" s="104" t="s">
        <v>248</v>
      </c>
      <c r="B26" s="56"/>
      <c r="C26" s="86">
        <v>1</v>
      </c>
      <c r="D26" s="86"/>
      <c r="E26" s="86">
        <v>2</v>
      </c>
      <c r="F26" s="86"/>
      <c r="G26" s="87">
        <v>3</v>
      </c>
      <c r="H26" s="87">
        <v>100</v>
      </c>
      <c r="I26" s="56"/>
      <c r="J26" s="86"/>
      <c r="K26" s="86"/>
      <c r="L26" s="86"/>
      <c r="M26" s="86"/>
      <c r="N26" s="87">
        <v>0</v>
      </c>
      <c r="O26" s="87">
        <v>0</v>
      </c>
      <c r="P26" s="56"/>
      <c r="Q26" s="87">
        <v>3</v>
      </c>
    </row>
    <row r="27" spans="1:17">
      <c r="A27" s="104" t="s">
        <v>243</v>
      </c>
      <c r="B27" s="56"/>
      <c r="C27" s="86">
        <v>4</v>
      </c>
      <c r="D27" s="86"/>
      <c r="E27" s="86">
        <v>2</v>
      </c>
      <c r="F27" s="86"/>
      <c r="G27" s="87">
        <v>6</v>
      </c>
      <c r="H27" s="87">
        <v>86</v>
      </c>
      <c r="I27" s="56"/>
      <c r="J27" s="86"/>
      <c r="K27" s="86"/>
      <c r="L27" s="86">
        <v>1</v>
      </c>
      <c r="M27" s="86"/>
      <c r="N27" s="87">
        <v>1</v>
      </c>
      <c r="O27" s="87">
        <v>14</v>
      </c>
      <c r="P27" s="56"/>
      <c r="Q27" s="87">
        <v>7</v>
      </c>
    </row>
    <row r="28" spans="1:17">
      <c r="A28" s="104" t="s">
        <v>251</v>
      </c>
      <c r="B28" s="56"/>
      <c r="C28" s="86"/>
      <c r="D28" s="86"/>
      <c r="E28" s="86">
        <v>2</v>
      </c>
      <c r="F28" s="86"/>
      <c r="G28" s="87">
        <v>2</v>
      </c>
      <c r="H28" s="87">
        <v>100</v>
      </c>
      <c r="I28" s="56"/>
      <c r="J28" s="86"/>
      <c r="K28" s="86"/>
      <c r="L28" s="86"/>
      <c r="M28" s="86"/>
      <c r="N28" s="87">
        <v>0</v>
      </c>
      <c r="O28" s="87">
        <v>0</v>
      </c>
      <c r="P28" s="56"/>
      <c r="Q28" s="87">
        <v>2</v>
      </c>
    </row>
    <row r="29" spans="1:17">
      <c r="A29" s="104" t="s">
        <v>258</v>
      </c>
      <c r="B29" s="56"/>
      <c r="C29" s="86">
        <v>1</v>
      </c>
      <c r="D29" s="86"/>
      <c r="E29" s="86"/>
      <c r="F29" s="86"/>
      <c r="G29" s="87">
        <v>1</v>
      </c>
      <c r="H29" s="87">
        <v>100</v>
      </c>
      <c r="I29" s="56"/>
      <c r="J29" s="86"/>
      <c r="K29" s="86"/>
      <c r="L29" s="86"/>
      <c r="M29" s="86"/>
      <c r="N29" s="87">
        <v>0</v>
      </c>
      <c r="O29" s="87">
        <v>0</v>
      </c>
      <c r="P29" s="56"/>
      <c r="Q29" s="87">
        <v>1</v>
      </c>
    </row>
    <row r="30" spans="1:17">
      <c r="A30" s="104" t="s">
        <v>261</v>
      </c>
      <c r="B30" s="56"/>
      <c r="C30" s="86"/>
      <c r="D30" s="86"/>
      <c r="E30" s="86"/>
      <c r="F30" s="86"/>
      <c r="G30" s="87">
        <v>0</v>
      </c>
      <c r="H30" s="87">
        <v>0</v>
      </c>
      <c r="I30" s="56"/>
      <c r="J30" s="86"/>
      <c r="K30" s="86">
        <v>1</v>
      </c>
      <c r="L30" s="86"/>
      <c r="M30" s="86"/>
      <c r="N30" s="87">
        <v>1</v>
      </c>
      <c r="O30" s="87">
        <v>100</v>
      </c>
      <c r="P30" s="56"/>
      <c r="Q30" s="87">
        <v>1</v>
      </c>
    </row>
    <row r="31" spans="1:17">
      <c r="A31" s="104" t="s">
        <v>252</v>
      </c>
      <c r="B31" s="56"/>
      <c r="C31" s="86"/>
      <c r="D31" s="86"/>
      <c r="E31" s="86">
        <v>1</v>
      </c>
      <c r="F31" s="86"/>
      <c r="G31" s="87">
        <v>1</v>
      </c>
      <c r="H31" s="87">
        <v>100</v>
      </c>
      <c r="I31" s="56"/>
      <c r="J31" s="86"/>
      <c r="K31" s="86"/>
      <c r="L31" s="86"/>
      <c r="M31" s="86"/>
      <c r="N31" s="87">
        <v>0</v>
      </c>
      <c r="O31" s="87">
        <v>0</v>
      </c>
      <c r="P31" s="56"/>
      <c r="Q31" s="87">
        <v>1</v>
      </c>
    </row>
    <row r="32" spans="1:17">
      <c r="A32" s="104" t="s">
        <v>239</v>
      </c>
      <c r="B32" s="56"/>
      <c r="C32" s="86">
        <v>4</v>
      </c>
      <c r="D32" s="86"/>
      <c r="E32" s="86">
        <v>6</v>
      </c>
      <c r="F32" s="86"/>
      <c r="G32" s="87">
        <v>10</v>
      </c>
      <c r="H32" s="87">
        <v>100</v>
      </c>
      <c r="I32" s="56"/>
      <c r="J32" s="86"/>
      <c r="K32" s="86"/>
      <c r="L32" s="86"/>
      <c r="M32" s="86"/>
      <c r="N32" s="87">
        <v>0</v>
      </c>
      <c r="O32" s="87">
        <v>0</v>
      </c>
      <c r="P32" s="56"/>
      <c r="Q32" s="87">
        <v>10</v>
      </c>
    </row>
    <row r="33" spans="1:17">
      <c r="A33" s="104" t="s">
        <v>257</v>
      </c>
      <c r="B33" s="56"/>
      <c r="C33" s="86"/>
      <c r="D33" s="86"/>
      <c r="E33" s="86">
        <v>1</v>
      </c>
      <c r="F33" s="86"/>
      <c r="G33" s="87">
        <v>1</v>
      </c>
      <c r="H33" s="87">
        <v>100</v>
      </c>
      <c r="I33" s="56"/>
      <c r="J33" s="86"/>
      <c r="K33" s="86"/>
      <c r="L33" s="86"/>
      <c r="M33" s="86"/>
      <c r="N33" s="87">
        <v>0</v>
      </c>
      <c r="O33" s="87">
        <v>0</v>
      </c>
      <c r="P33" s="56"/>
      <c r="Q33" s="87">
        <v>1</v>
      </c>
    </row>
    <row r="34" spans="1:17">
      <c r="A34" s="104" t="s">
        <v>147</v>
      </c>
      <c r="B34" s="56"/>
      <c r="C34" s="86">
        <v>149</v>
      </c>
      <c r="D34" s="86">
        <v>3</v>
      </c>
      <c r="E34" s="86">
        <v>292</v>
      </c>
      <c r="F34" s="86">
        <v>6</v>
      </c>
      <c r="G34" s="87">
        <v>450</v>
      </c>
      <c r="H34" s="87">
        <v>97</v>
      </c>
      <c r="I34" s="56"/>
      <c r="J34" s="86">
        <v>5</v>
      </c>
      <c r="K34" s="86"/>
      <c r="L34" s="86">
        <v>8</v>
      </c>
      <c r="M34" s="86"/>
      <c r="N34" s="87">
        <v>13</v>
      </c>
      <c r="O34" s="87">
        <v>3</v>
      </c>
      <c r="P34" s="56"/>
      <c r="Q34" s="87">
        <v>463</v>
      </c>
    </row>
    <row r="35" spans="1:17">
      <c r="A35" s="104" t="s">
        <v>226</v>
      </c>
      <c r="B35" s="56"/>
      <c r="C35" s="86">
        <v>16</v>
      </c>
      <c r="D35" s="86"/>
      <c r="E35" s="86">
        <v>72</v>
      </c>
      <c r="F35" s="86"/>
      <c r="G35" s="87">
        <v>88</v>
      </c>
      <c r="H35" s="87">
        <v>97</v>
      </c>
      <c r="I35" s="56"/>
      <c r="J35" s="86"/>
      <c r="K35" s="86"/>
      <c r="L35" s="86">
        <v>3</v>
      </c>
      <c r="M35" s="86"/>
      <c r="N35" s="87">
        <v>3</v>
      </c>
      <c r="O35" s="87">
        <v>3</v>
      </c>
      <c r="P35" s="56"/>
      <c r="Q35" s="87">
        <v>91</v>
      </c>
    </row>
    <row r="36" spans="1:17">
      <c r="A36" s="104" t="s">
        <v>221</v>
      </c>
      <c r="B36" s="56"/>
      <c r="C36" s="86">
        <v>31</v>
      </c>
      <c r="D36" s="86">
        <v>3</v>
      </c>
      <c r="E36" s="86">
        <v>112</v>
      </c>
      <c r="F36" s="86">
        <v>9</v>
      </c>
      <c r="G36" s="87">
        <v>155</v>
      </c>
      <c r="H36" s="87">
        <v>99</v>
      </c>
      <c r="I36" s="56"/>
      <c r="J36" s="86">
        <v>1</v>
      </c>
      <c r="K36" s="86"/>
      <c r="L36" s="86"/>
      <c r="M36" s="86"/>
      <c r="N36" s="87">
        <v>1</v>
      </c>
      <c r="O36" s="87">
        <v>1</v>
      </c>
      <c r="P36" s="56"/>
      <c r="Q36" s="87">
        <v>156</v>
      </c>
    </row>
    <row r="37" spans="1:17">
      <c r="A37" s="104" t="s">
        <v>214</v>
      </c>
      <c r="B37" s="56"/>
      <c r="C37" s="86">
        <v>153</v>
      </c>
      <c r="D37" s="86">
        <v>13</v>
      </c>
      <c r="E37" s="86">
        <v>178</v>
      </c>
      <c r="F37" s="86">
        <v>4</v>
      </c>
      <c r="G37" s="87">
        <v>348</v>
      </c>
      <c r="H37" s="87">
        <v>98</v>
      </c>
      <c r="I37" s="56"/>
      <c r="J37" s="86">
        <v>2</v>
      </c>
      <c r="K37" s="86">
        <v>1</v>
      </c>
      <c r="L37" s="86">
        <v>4</v>
      </c>
      <c r="M37" s="86"/>
      <c r="N37" s="87">
        <v>7</v>
      </c>
      <c r="O37" s="87">
        <v>2</v>
      </c>
      <c r="P37" s="56"/>
      <c r="Q37" s="87">
        <v>355</v>
      </c>
    </row>
    <row r="38" spans="1:17">
      <c r="A38" s="104" t="s">
        <v>218</v>
      </c>
      <c r="B38" s="56"/>
      <c r="C38" s="86">
        <v>81</v>
      </c>
      <c r="D38" s="86">
        <v>1</v>
      </c>
      <c r="E38" s="86">
        <v>84</v>
      </c>
      <c r="F38" s="86"/>
      <c r="G38" s="87">
        <v>166</v>
      </c>
      <c r="H38" s="87">
        <v>95</v>
      </c>
      <c r="I38" s="56"/>
      <c r="J38" s="86">
        <v>3</v>
      </c>
      <c r="K38" s="86">
        <v>1</v>
      </c>
      <c r="L38" s="86">
        <v>4</v>
      </c>
      <c r="M38" s="86"/>
      <c r="N38" s="87">
        <v>8</v>
      </c>
      <c r="O38" s="87">
        <v>5</v>
      </c>
      <c r="P38" s="56"/>
      <c r="Q38" s="87">
        <v>174</v>
      </c>
    </row>
    <row r="39" spans="1:17">
      <c r="A39" s="104" t="s">
        <v>211</v>
      </c>
      <c r="B39" s="56"/>
      <c r="C39" s="86">
        <v>133</v>
      </c>
      <c r="D39" s="86">
        <v>5</v>
      </c>
      <c r="E39" s="86">
        <v>261</v>
      </c>
      <c r="F39" s="86">
        <v>11</v>
      </c>
      <c r="G39" s="87">
        <v>410</v>
      </c>
      <c r="H39" s="87">
        <v>94</v>
      </c>
      <c r="I39" s="56"/>
      <c r="J39" s="86">
        <v>11</v>
      </c>
      <c r="K39" s="86">
        <v>1</v>
      </c>
      <c r="L39" s="86">
        <v>12</v>
      </c>
      <c r="M39" s="86">
        <v>1</v>
      </c>
      <c r="N39" s="87">
        <v>25</v>
      </c>
      <c r="O39" s="87">
        <v>6</v>
      </c>
      <c r="P39" s="56"/>
      <c r="Q39" s="87">
        <v>435</v>
      </c>
    </row>
    <row r="40" spans="1:17">
      <c r="A40" s="104" t="s">
        <v>260</v>
      </c>
      <c r="B40" s="56"/>
      <c r="C40" s="86"/>
      <c r="D40" s="86"/>
      <c r="E40" s="86">
        <v>1</v>
      </c>
      <c r="F40" s="86"/>
      <c r="G40" s="87">
        <v>1</v>
      </c>
      <c r="H40" s="87">
        <v>100</v>
      </c>
      <c r="I40" s="56"/>
      <c r="J40" s="86"/>
      <c r="K40" s="86"/>
      <c r="L40" s="86"/>
      <c r="M40" s="86"/>
      <c r="N40" s="87">
        <v>0</v>
      </c>
      <c r="O40" s="87">
        <v>0</v>
      </c>
      <c r="P40" s="56"/>
      <c r="Q40" s="87">
        <v>1</v>
      </c>
    </row>
    <row r="41" spans="1:17">
      <c r="A41" s="104" t="s">
        <v>206</v>
      </c>
      <c r="B41" s="56"/>
      <c r="C41" s="86">
        <v>470</v>
      </c>
      <c r="D41" s="86">
        <v>33</v>
      </c>
      <c r="E41" s="86">
        <v>951</v>
      </c>
      <c r="F41" s="86">
        <v>40</v>
      </c>
      <c r="G41" s="89">
        <v>1494</v>
      </c>
      <c r="H41" s="87">
        <v>96</v>
      </c>
      <c r="I41" s="56"/>
      <c r="J41" s="86">
        <v>15</v>
      </c>
      <c r="K41" s="86">
        <v>3</v>
      </c>
      <c r="L41" s="86">
        <v>42</v>
      </c>
      <c r="M41" s="86">
        <v>2</v>
      </c>
      <c r="N41" s="87">
        <v>62</v>
      </c>
      <c r="O41" s="87">
        <v>4</v>
      </c>
      <c r="P41" s="56"/>
      <c r="Q41" s="89">
        <v>1556</v>
      </c>
    </row>
    <row r="42" spans="1:17">
      <c r="A42" s="104" t="s">
        <v>259</v>
      </c>
      <c r="B42" s="56"/>
      <c r="C42" s="86"/>
      <c r="D42" s="86"/>
      <c r="E42" s="86">
        <v>1</v>
      </c>
      <c r="F42" s="86"/>
      <c r="G42" s="87">
        <v>1</v>
      </c>
      <c r="H42" s="87">
        <v>100</v>
      </c>
      <c r="I42" s="56"/>
      <c r="J42" s="86"/>
      <c r="K42" s="86"/>
      <c r="L42" s="86"/>
      <c r="M42" s="86"/>
      <c r="N42" s="87">
        <v>0</v>
      </c>
      <c r="O42" s="87">
        <v>0</v>
      </c>
      <c r="P42" s="56"/>
      <c r="Q42" s="87">
        <v>1</v>
      </c>
    </row>
    <row r="43" spans="1:17">
      <c r="A43" s="104" t="s">
        <v>212</v>
      </c>
      <c r="B43" s="56"/>
      <c r="C43" s="86">
        <v>81</v>
      </c>
      <c r="D43" s="86">
        <v>6</v>
      </c>
      <c r="E43" s="86">
        <v>302</v>
      </c>
      <c r="F43" s="86">
        <v>13</v>
      </c>
      <c r="G43" s="87">
        <v>402</v>
      </c>
      <c r="H43" s="87">
        <v>96</v>
      </c>
      <c r="I43" s="56"/>
      <c r="J43" s="86">
        <v>7</v>
      </c>
      <c r="K43" s="86"/>
      <c r="L43" s="86">
        <v>7</v>
      </c>
      <c r="M43" s="86">
        <v>4</v>
      </c>
      <c r="N43" s="87">
        <v>18</v>
      </c>
      <c r="O43" s="87">
        <v>4</v>
      </c>
      <c r="P43" s="56"/>
      <c r="Q43" s="87">
        <v>420</v>
      </c>
    </row>
    <row r="44" spans="1:17">
      <c r="A44" s="104" t="s">
        <v>254</v>
      </c>
      <c r="B44" s="56"/>
      <c r="C44" s="86"/>
      <c r="D44" s="86"/>
      <c r="E44" s="86">
        <v>1</v>
      </c>
      <c r="F44" s="86"/>
      <c r="G44" s="87">
        <v>1</v>
      </c>
      <c r="H44" s="87">
        <v>100</v>
      </c>
      <c r="I44" s="56"/>
      <c r="J44" s="86"/>
      <c r="K44" s="86"/>
      <c r="L44" s="86"/>
      <c r="M44" s="86"/>
      <c r="N44" s="87">
        <v>0</v>
      </c>
      <c r="O44" s="87">
        <v>0</v>
      </c>
      <c r="P44" s="56"/>
      <c r="Q44" s="87">
        <v>1</v>
      </c>
    </row>
    <row r="45" spans="1:17">
      <c r="A45" s="104" t="s">
        <v>241</v>
      </c>
      <c r="B45" s="56"/>
      <c r="C45" s="86">
        <v>3</v>
      </c>
      <c r="D45" s="86"/>
      <c r="E45" s="86">
        <v>5</v>
      </c>
      <c r="F45" s="86"/>
      <c r="G45" s="87">
        <v>8</v>
      </c>
      <c r="H45" s="87">
        <v>100</v>
      </c>
      <c r="I45" s="56"/>
      <c r="J45" s="86"/>
      <c r="K45" s="86"/>
      <c r="L45" s="86"/>
      <c r="M45" s="86"/>
      <c r="N45" s="87">
        <v>0</v>
      </c>
      <c r="O45" s="87">
        <v>0</v>
      </c>
      <c r="P45" s="56"/>
      <c r="Q45" s="87">
        <v>8</v>
      </c>
    </row>
    <row r="46" spans="1:17">
      <c r="A46" s="104" t="s">
        <v>245</v>
      </c>
      <c r="B46" s="56"/>
      <c r="C46" s="86">
        <v>3</v>
      </c>
      <c r="D46" s="86"/>
      <c r="E46" s="86">
        <v>3</v>
      </c>
      <c r="F46" s="86"/>
      <c r="G46" s="87">
        <v>6</v>
      </c>
      <c r="H46" s="87">
        <v>100</v>
      </c>
      <c r="I46" s="56"/>
      <c r="J46" s="86"/>
      <c r="K46" s="86"/>
      <c r="L46" s="86"/>
      <c r="M46" s="86"/>
      <c r="N46" s="87">
        <v>0</v>
      </c>
      <c r="O46" s="87">
        <v>0</v>
      </c>
      <c r="P46" s="56"/>
      <c r="Q46" s="87">
        <v>6</v>
      </c>
    </row>
    <row r="47" spans="1:17">
      <c r="A47" s="104" t="s">
        <v>250</v>
      </c>
      <c r="B47" s="56"/>
      <c r="C47" s="86">
        <v>1</v>
      </c>
      <c r="D47" s="86"/>
      <c r="E47" s="86">
        <v>1</v>
      </c>
      <c r="F47" s="86"/>
      <c r="G47" s="87">
        <v>2</v>
      </c>
      <c r="H47" s="87">
        <v>100</v>
      </c>
      <c r="I47" s="56"/>
      <c r="J47" s="86"/>
      <c r="K47" s="86"/>
      <c r="L47" s="86"/>
      <c r="M47" s="86"/>
      <c r="N47" s="87">
        <v>0</v>
      </c>
      <c r="O47" s="87">
        <v>0</v>
      </c>
      <c r="P47" s="56"/>
      <c r="Q47" s="87">
        <v>2</v>
      </c>
    </row>
    <row r="48" spans="1:17">
      <c r="A48" s="104" t="s">
        <v>230</v>
      </c>
      <c r="B48" s="56"/>
      <c r="C48" s="86">
        <v>24</v>
      </c>
      <c r="D48" s="86">
        <v>1</v>
      </c>
      <c r="E48" s="86">
        <v>22</v>
      </c>
      <c r="F48" s="86"/>
      <c r="G48" s="87">
        <v>47</v>
      </c>
      <c r="H48" s="87">
        <v>100</v>
      </c>
      <c r="I48" s="56"/>
      <c r="J48" s="86"/>
      <c r="K48" s="86"/>
      <c r="L48" s="86"/>
      <c r="M48" s="86"/>
      <c r="N48" s="87">
        <v>0</v>
      </c>
      <c r="O48" s="87">
        <v>0</v>
      </c>
      <c r="P48" s="56"/>
      <c r="Q48" s="87">
        <v>47</v>
      </c>
    </row>
    <row r="49" spans="1:17">
      <c r="A49" s="104" t="s">
        <v>235</v>
      </c>
      <c r="B49" s="56"/>
      <c r="C49" s="86">
        <v>12</v>
      </c>
      <c r="D49" s="86"/>
      <c r="E49" s="86">
        <v>8</v>
      </c>
      <c r="F49" s="86"/>
      <c r="G49" s="87">
        <v>20</v>
      </c>
      <c r="H49" s="87">
        <v>100</v>
      </c>
      <c r="I49" s="56"/>
      <c r="J49" s="86"/>
      <c r="K49" s="86"/>
      <c r="L49" s="86"/>
      <c r="M49" s="86"/>
      <c r="N49" s="87">
        <v>0</v>
      </c>
      <c r="O49" s="87">
        <v>0</v>
      </c>
      <c r="P49" s="56"/>
      <c r="Q49" s="87">
        <v>20</v>
      </c>
    </row>
    <row r="50" spans="1:17">
      <c r="A50" s="104" t="s">
        <v>225</v>
      </c>
      <c r="B50" s="56"/>
      <c r="C50" s="86">
        <v>31</v>
      </c>
      <c r="D50" s="86">
        <v>3</v>
      </c>
      <c r="E50" s="86">
        <v>47</v>
      </c>
      <c r="F50" s="86">
        <v>3</v>
      </c>
      <c r="G50" s="87">
        <v>84</v>
      </c>
      <c r="H50" s="87">
        <v>91</v>
      </c>
      <c r="I50" s="56"/>
      <c r="J50" s="86">
        <v>5</v>
      </c>
      <c r="K50" s="86"/>
      <c r="L50" s="86">
        <v>3</v>
      </c>
      <c r="M50" s="86"/>
      <c r="N50" s="87">
        <v>8</v>
      </c>
      <c r="O50" s="87">
        <v>9</v>
      </c>
      <c r="P50" s="56"/>
      <c r="Q50" s="87">
        <v>92</v>
      </c>
    </row>
    <row r="51" spans="1:17">
      <c r="A51" s="104" t="s">
        <v>163</v>
      </c>
      <c r="B51" s="56"/>
      <c r="C51" s="86">
        <v>1</v>
      </c>
      <c r="D51" s="86"/>
      <c r="E51" s="86">
        <v>1</v>
      </c>
      <c r="F51" s="86"/>
      <c r="G51" s="87">
        <v>2</v>
      </c>
      <c r="H51" s="87">
        <v>40</v>
      </c>
      <c r="I51" s="56"/>
      <c r="J51" s="86">
        <v>1</v>
      </c>
      <c r="K51" s="86"/>
      <c r="L51" s="86">
        <v>2</v>
      </c>
      <c r="M51" s="86"/>
      <c r="N51" s="87">
        <v>3</v>
      </c>
      <c r="O51" s="87">
        <v>60</v>
      </c>
      <c r="P51" s="56"/>
      <c r="Q51" s="87">
        <v>5</v>
      </c>
    </row>
    <row r="52" spans="1:17">
      <c r="A52" s="104" t="s">
        <v>237</v>
      </c>
      <c r="B52" s="56"/>
      <c r="C52" s="86">
        <v>9</v>
      </c>
      <c r="D52" s="86">
        <v>1</v>
      </c>
      <c r="E52" s="86"/>
      <c r="F52" s="86"/>
      <c r="G52" s="87">
        <v>10</v>
      </c>
      <c r="H52" s="87">
        <v>91</v>
      </c>
      <c r="I52" s="56"/>
      <c r="J52" s="86">
        <v>1</v>
      </c>
      <c r="K52" s="86"/>
      <c r="L52" s="86"/>
      <c r="M52" s="86"/>
      <c r="N52" s="87">
        <v>1</v>
      </c>
      <c r="O52" s="87">
        <v>9</v>
      </c>
      <c r="P52" s="56"/>
      <c r="Q52" s="87">
        <v>11</v>
      </c>
    </row>
    <row r="53" spans="1:17">
      <c r="A53" s="104" t="s">
        <v>165</v>
      </c>
      <c r="B53" s="56"/>
      <c r="C53" s="86"/>
      <c r="D53" s="86"/>
      <c r="E53" s="86"/>
      <c r="F53" s="86"/>
      <c r="G53" s="87">
        <v>0</v>
      </c>
      <c r="H53" s="87">
        <v>0</v>
      </c>
      <c r="I53" s="56"/>
      <c r="J53" s="86">
        <v>1</v>
      </c>
      <c r="K53" s="86"/>
      <c r="L53" s="86"/>
      <c r="M53" s="86"/>
      <c r="N53" s="87">
        <v>1</v>
      </c>
      <c r="O53" s="87">
        <v>100</v>
      </c>
      <c r="P53" s="56"/>
      <c r="Q53" s="87">
        <v>1</v>
      </c>
    </row>
    <row r="54" spans="1:17">
      <c r="A54" s="104" t="s">
        <v>208</v>
      </c>
      <c r="B54" s="56"/>
      <c r="C54" s="86">
        <v>93</v>
      </c>
      <c r="D54" s="86">
        <v>5</v>
      </c>
      <c r="E54" s="86">
        <v>370</v>
      </c>
      <c r="F54" s="86">
        <v>3</v>
      </c>
      <c r="G54" s="87">
        <v>471</v>
      </c>
      <c r="H54" s="87">
        <v>98</v>
      </c>
      <c r="I54" s="56"/>
      <c r="J54" s="86">
        <v>3</v>
      </c>
      <c r="K54" s="86"/>
      <c r="L54" s="86">
        <v>7</v>
      </c>
      <c r="M54" s="86"/>
      <c r="N54" s="87">
        <v>10</v>
      </c>
      <c r="O54" s="87">
        <v>2</v>
      </c>
      <c r="P54" s="56"/>
      <c r="Q54" s="87">
        <v>481</v>
      </c>
    </row>
    <row r="55" spans="1:17">
      <c r="A55" s="104" t="s">
        <v>238</v>
      </c>
      <c r="B55" s="56"/>
      <c r="C55" s="86">
        <v>3</v>
      </c>
      <c r="D55" s="86"/>
      <c r="E55" s="86">
        <v>5</v>
      </c>
      <c r="F55" s="86">
        <v>2</v>
      </c>
      <c r="G55" s="87">
        <v>10</v>
      </c>
      <c r="H55" s="87">
        <v>100</v>
      </c>
      <c r="I55" s="56"/>
      <c r="J55" s="86"/>
      <c r="K55" s="86"/>
      <c r="L55" s="86"/>
      <c r="M55" s="86"/>
      <c r="N55" s="87">
        <v>0</v>
      </c>
      <c r="O55" s="87">
        <v>0</v>
      </c>
      <c r="P55" s="56"/>
      <c r="Q55" s="87">
        <v>10</v>
      </c>
    </row>
    <row r="56" spans="1:17">
      <c r="A56" s="104" t="s">
        <v>220</v>
      </c>
      <c r="B56" s="56"/>
      <c r="C56" s="86">
        <v>43</v>
      </c>
      <c r="D56" s="86">
        <v>1</v>
      </c>
      <c r="E56" s="86">
        <v>102</v>
      </c>
      <c r="F56" s="86"/>
      <c r="G56" s="87">
        <v>146</v>
      </c>
      <c r="H56" s="87">
        <v>87</v>
      </c>
      <c r="I56" s="56"/>
      <c r="J56" s="86">
        <v>6</v>
      </c>
      <c r="K56" s="86"/>
      <c r="L56" s="86">
        <v>16</v>
      </c>
      <c r="M56" s="86"/>
      <c r="N56" s="87">
        <v>22</v>
      </c>
      <c r="O56" s="87">
        <v>13</v>
      </c>
      <c r="P56" s="56"/>
      <c r="Q56" s="87">
        <v>168</v>
      </c>
    </row>
    <row r="57" spans="1:17">
      <c r="A57" s="104" t="s">
        <v>223</v>
      </c>
      <c r="B57" s="56"/>
      <c r="C57" s="86">
        <v>43</v>
      </c>
      <c r="D57" s="86">
        <v>1</v>
      </c>
      <c r="E57" s="86">
        <v>98</v>
      </c>
      <c r="F57" s="86">
        <v>1</v>
      </c>
      <c r="G57" s="87">
        <v>143</v>
      </c>
      <c r="H57" s="87">
        <v>98</v>
      </c>
      <c r="I57" s="56"/>
      <c r="J57" s="86">
        <v>2</v>
      </c>
      <c r="K57" s="86"/>
      <c r="L57" s="86">
        <v>1</v>
      </c>
      <c r="M57" s="86"/>
      <c r="N57" s="87">
        <v>3</v>
      </c>
      <c r="O57" s="87">
        <v>2</v>
      </c>
      <c r="P57" s="56"/>
      <c r="Q57" s="87">
        <v>146</v>
      </c>
    </row>
    <row r="58" spans="1:17">
      <c r="A58" s="104" t="s">
        <v>236</v>
      </c>
      <c r="B58" s="56"/>
      <c r="C58" s="86">
        <v>6</v>
      </c>
      <c r="D58" s="86">
        <v>1</v>
      </c>
      <c r="E58" s="86">
        <v>12</v>
      </c>
      <c r="F58" s="86"/>
      <c r="G58" s="87">
        <v>19</v>
      </c>
      <c r="H58" s="87">
        <v>100</v>
      </c>
      <c r="I58" s="56"/>
      <c r="J58" s="86"/>
      <c r="K58" s="86"/>
      <c r="L58" s="86"/>
      <c r="M58" s="86"/>
      <c r="N58" s="87">
        <v>0</v>
      </c>
      <c r="O58" s="87">
        <v>0</v>
      </c>
      <c r="P58" s="56"/>
      <c r="Q58" s="87">
        <v>19</v>
      </c>
    </row>
    <row r="59" spans="1:17">
      <c r="A59" s="104" t="s">
        <v>215</v>
      </c>
      <c r="B59" s="56"/>
      <c r="C59" s="86">
        <v>117</v>
      </c>
      <c r="D59" s="86">
        <v>6</v>
      </c>
      <c r="E59" s="86">
        <v>142</v>
      </c>
      <c r="F59" s="86">
        <v>2</v>
      </c>
      <c r="G59" s="87">
        <v>267</v>
      </c>
      <c r="H59" s="87">
        <v>97</v>
      </c>
      <c r="I59" s="56"/>
      <c r="J59" s="86">
        <v>5</v>
      </c>
      <c r="K59" s="86"/>
      <c r="L59" s="86">
        <v>3</v>
      </c>
      <c r="M59" s="86">
        <v>1</v>
      </c>
      <c r="N59" s="87">
        <v>9</v>
      </c>
      <c r="O59" s="87">
        <v>3</v>
      </c>
      <c r="P59" s="56"/>
      <c r="Q59" s="87">
        <v>276</v>
      </c>
    </row>
    <row r="60" spans="1:17">
      <c r="A60" s="104" t="s">
        <v>233</v>
      </c>
      <c r="B60" s="56"/>
      <c r="C60" s="86">
        <v>13</v>
      </c>
      <c r="D60" s="86"/>
      <c r="E60" s="86">
        <v>9</v>
      </c>
      <c r="F60" s="86"/>
      <c r="G60" s="87">
        <v>22</v>
      </c>
      <c r="H60" s="87">
        <v>88</v>
      </c>
      <c r="I60" s="56"/>
      <c r="J60" s="86">
        <v>1</v>
      </c>
      <c r="K60" s="86"/>
      <c r="L60" s="86">
        <v>2</v>
      </c>
      <c r="M60" s="86"/>
      <c r="N60" s="87">
        <v>3</v>
      </c>
      <c r="O60" s="87">
        <v>12</v>
      </c>
      <c r="P60" s="56"/>
      <c r="Q60" s="87">
        <v>25</v>
      </c>
    </row>
    <row r="61" spans="1:17">
      <c r="A61" s="104" t="s">
        <v>209</v>
      </c>
      <c r="B61" s="56"/>
      <c r="C61" s="86">
        <v>246</v>
      </c>
      <c r="D61" s="86">
        <v>9</v>
      </c>
      <c r="E61" s="86">
        <v>210</v>
      </c>
      <c r="F61" s="86">
        <v>1</v>
      </c>
      <c r="G61" s="87">
        <v>466</v>
      </c>
      <c r="H61" s="87">
        <v>99</v>
      </c>
      <c r="I61" s="56"/>
      <c r="J61" s="86">
        <v>2</v>
      </c>
      <c r="K61" s="86"/>
      <c r="L61" s="86">
        <v>3</v>
      </c>
      <c r="M61" s="86"/>
      <c r="N61" s="87">
        <v>5</v>
      </c>
      <c r="O61" s="87">
        <v>1</v>
      </c>
      <c r="P61" s="56"/>
      <c r="Q61" s="87">
        <v>471</v>
      </c>
    </row>
    <row r="62" spans="1:17">
      <c r="A62" s="104" t="s">
        <v>213</v>
      </c>
      <c r="B62" s="56"/>
      <c r="C62" s="86">
        <v>191</v>
      </c>
      <c r="D62" s="86">
        <v>11</v>
      </c>
      <c r="E62" s="86">
        <v>174</v>
      </c>
      <c r="F62" s="86">
        <v>5</v>
      </c>
      <c r="G62" s="87">
        <v>381</v>
      </c>
      <c r="H62" s="87">
        <v>91</v>
      </c>
      <c r="I62" s="56"/>
      <c r="J62" s="86">
        <v>20</v>
      </c>
      <c r="K62" s="86">
        <v>2</v>
      </c>
      <c r="L62" s="86">
        <v>13</v>
      </c>
      <c r="M62" s="86">
        <v>2</v>
      </c>
      <c r="N62" s="87">
        <v>37</v>
      </c>
      <c r="O62" s="87">
        <v>9</v>
      </c>
      <c r="P62" s="56"/>
      <c r="Q62" s="87">
        <v>418</v>
      </c>
    </row>
    <row r="63" spans="1:17">
      <c r="A63" s="104" t="s">
        <v>229</v>
      </c>
      <c r="B63" s="56"/>
      <c r="C63" s="86">
        <v>16</v>
      </c>
      <c r="D63" s="86"/>
      <c r="E63" s="86">
        <v>27</v>
      </c>
      <c r="F63" s="86">
        <v>1</v>
      </c>
      <c r="G63" s="87">
        <v>44</v>
      </c>
      <c r="H63" s="87">
        <v>76</v>
      </c>
      <c r="I63" s="56"/>
      <c r="J63" s="86">
        <v>9</v>
      </c>
      <c r="K63" s="86"/>
      <c r="L63" s="86">
        <v>5</v>
      </c>
      <c r="M63" s="86"/>
      <c r="N63" s="87">
        <v>14</v>
      </c>
      <c r="O63" s="87">
        <v>24</v>
      </c>
      <c r="P63" s="56"/>
      <c r="Q63" s="87">
        <v>58</v>
      </c>
    </row>
    <row r="64" spans="1:17">
      <c r="A64" s="104" t="s">
        <v>207</v>
      </c>
      <c r="B64" s="56"/>
      <c r="C64" s="86">
        <v>252</v>
      </c>
      <c r="D64" s="86">
        <v>10</v>
      </c>
      <c r="E64" s="86">
        <v>249</v>
      </c>
      <c r="F64" s="86">
        <v>10</v>
      </c>
      <c r="G64" s="87">
        <v>521</v>
      </c>
      <c r="H64" s="87">
        <v>90</v>
      </c>
      <c r="I64" s="56"/>
      <c r="J64" s="86">
        <v>29</v>
      </c>
      <c r="K64" s="86">
        <v>2</v>
      </c>
      <c r="L64" s="86">
        <v>27</v>
      </c>
      <c r="M64" s="86">
        <v>2</v>
      </c>
      <c r="N64" s="87">
        <v>60</v>
      </c>
      <c r="O64" s="87">
        <v>10</v>
      </c>
      <c r="P64" s="56"/>
      <c r="Q64" s="87">
        <v>581</v>
      </c>
    </row>
    <row r="65" spans="1:17">
      <c r="A65" s="104" t="s">
        <v>228</v>
      </c>
      <c r="B65" s="56"/>
      <c r="C65" s="86">
        <v>33</v>
      </c>
      <c r="D65" s="86"/>
      <c r="E65" s="86">
        <v>31</v>
      </c>
      <c r="F65" s="86"/>
      <c r="G65" s="87">
        <v>64</v>
      </c>
      <c r="H65" s="87">
        <v>96</v>
      </c>
      <c r="I65" s="56"/>
      <c r="J65" s="86">
        <v>3</v>
      </c>
      <c r="K65" s="86"/>
      <c r="L65" s="86"/>
      <c r="M65" s="86"/>
      <c r="N65" s="87">
        <v>3</v>
      </c>
      <c r="O65" s="87">
        <v>4</v>
      </c>
      <c r="P65" s="56"/>
      <c r="Q65" s="87">
        <v>67</v>
      </c>
    </row>
    <row r="66" spans="1:17">
      <c r="A66" s="104" t="s">
        <v>178</v>
      </c>
      <c r="B66" s="56"/>
      <c r="C66" s="86">
        <v>12</v>
      </c>
      <c r="D66" s="86"/>
      <c r="E66" s="86">
        <v>39</v>
      </c>
      <c r="F66" s="86">
        <v>2</v>
      </c>
      <c r="G66" s="87">
        <v>53</v>
      </c>
      <c r="H66" s="87">
        <v>83</v>
      </c>
      <c r="I66" s="56"/>
      <c r="J66" s="86">
        <v>6</v>
      </c>
      <c r="K66" s="86"/>
      <c r="L66" s="86">
        <v>5</v>
      </c>
      <c r="M66" s="86"/>
      <c r="N66" s="87">
        <v>11</v>
      </c>
      <c r="O66" s="87">
        <v>17</v>
      </c>
      <c r="P66" s="56"/>
      <c r="Q66" s="87">
        <v>64</v>
      </c>
    </row>
    <row r="67" spans="1:17">
      <c r="A67" s="104" t="s">
        <v>204</v>
      </c>
      <c r="B67" s="56"/>
      <c r="C67" s="86">
        <v>29</v>
      </c>
      <c r="D67" s="86">
        <v>1</v>
      </c>
      <c r="E67" s="86">
        <v>48</v>
      </c>
      <c r="F67" s="86"/>
      <c r="G67" s="87">
        <v>78</v>
      </c>
      <c r="H67" s="87">
        <v>94</v>
      </c>
      <c r="I67" s="56"/>
      <c r="J67" s="86">
        <v>1</v>
      </c>
      <c r="K67" s="86"/>
      <c r="L67" s="86">
        <v>4</v>
      </c>
      <c r="M67" s="86"/>
      <c r="N67" s="87">
        <v>5</v>
      </c>
      <c r="O67" s="87">
        <v>6</v>
      </c>
      <c r="P67" s="56"/>
      <c r="Q67" s="87">
        <v>83</v>
      </c>
    </row>
    <row r="68" spans="1:17" ht="8.1" customHeight="1">
      <c r="A68" s="84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</row>
    <row r="69" spans="1:17" ht="24" customHeight="1">
      <c r="A69" s="106" t="s">
        <v>90</v>
      </c>
      <c r="B69" s="68"/>
      <c r="C69" s="107">
        <v>2707</v>
      </c>
      <c r="D69" s="108">
        <v>125</v>
      </c>
      <c r="E69" s="107">
        <v>4470</v>
      </c>
      <c r="F69" s="108">
        <v>131</v>
      </c>
      <c r="G69" s="107">
        <v>7433</v>
      </c>
      <c r="H69" s="108">
        <v>95</v>
      </c>
      <c r="I69" s="68"/>
      <c r="J69" s="108">
        <v>152</v>
      </c>
      <c r="K69" s="108">
        <v>12</v>
      </c>
      <c r="L69" s="108">
        <v>198</v>
      </c>
      <c r="M69" s="108">
        <v>13</v>
      </c>
      <c r="N69" s="108">
        <v>375</v>
      </c>
      <c r="O69" s="108">
        <v>5</v>
      </c>
      <c r="P69" s="68"/>
      <c r="Q69" s="107">
        <v>7808</v>
      </c>
    </row>
    <row r="70" spans="1:17">
      <c r="A70" s="55"/>
    </row>
    <row r="71" spans="1:17" s="105" customFormat="1" ht="15" customHeight="1">
      <c r="A71" s="90" t="s">
        <v>289</v>
      </c>
    </row>
    <row r="72" spans="1:17" s="105" customFormat="1" ht="15" customHeight="1">
      <c r="A72" s="90" t="s">
        <v>195</v>
      </c>
    </row>
    <row r="73" spans="1:17" s="105" customFormat="1" ht="15" customHeight="1">
      <c r="A73" s="90" t="s">
        <v>196</v>
      </c>
    </row>
    <row r="74" spans="1:17" s="105" customFormat="1" ht="15" customHeight="1">
      <c r="A74" s="90" t="s">
        <v>290</v>
      </c>
    </row>
    <row r="75" spans="1:17" s="105" customFormat="1" ht="15" customHeight="1">
      <c r="A75" s="90" t="s">
        <v>265</v>
      </c>
    </row>
    <row r="76" spans="1:17" s="105" customFormat="1" ht="15" customHeight="1">
      <c r="A76" s="90" t="s">
        <v>266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6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PPPAMGE_GRAPAG_13</vt:lpstr>
      <vt:lpstr>PPPAMEF_GRAPAG_14</vt:lpstr>
      <vt:lpstr>PPPAMFSJSEF_TA_BPAG_15</vt:lpstr>
      <vt:lpstr>PPPAMFSJ_GRAPAG_16</vt:lpstr>
      <vt:lpstr>PPGEFSJS_TAB_PAG_17</vt:lpstr>
      <vt:lpstr>PPTDPEF_TABPAG_18</vt:lpstr>
      <vt:lpstr>TDPPP_GRA_PAG_19</vt:lpstr>
      <vt:lpstr>PPPDP_GRA_PAG_20</vt:lpstr>
      <vt:lpstr>PPPDPEF_GRAPAG_21</vt:lpstr>
      <vt:lpstr>PPPDPSJSEF_TABPAG_22</vt:lpstr>
      <vt:lpstr>PPPDPFSJ_GRA_PAG_23</vt:lpstr>
      <vt:lpstr>PPLHJS_TAB_PAG_24</vt:lpstr>
      <vt:lpstr>PPLHJS_GRA_PAG_25_</vt:lpstr>
      <vt:lpstr>PPLHJS_GRA_PAG_26_</vt:lpstr>
      <vt:lpstr>PPLHJS_TAB_PAG_27_</vt:lpstr>
      <vt:lpstr>PPLHJS_GRA_PAG_28_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PPEFSJSPO_TAB_PAG_37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PPEFSJSPO_TAB_PAG_37!Área_de_impresión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PPLHJS_GRA_PAG_25_!Área_de_impresión</vt:lpstr>
      <vt:lpstr>PPLHJS_GRA_PAG_26_!Área_de_impresión</vt:lpstr>
      <vt:lpstr>PPLHJS_GRA_PAG_28_!Área_de_impresión</vt:lpstr>
      <vt:lpstr>PPLHJS_TAB_PAG_24!Área_de_impresión</vt:lpstr>
      <vt:lpstr>PPLHJS_TAB_PAG_27_!Área_de_impresión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PPPAMEF_GRAPAG_14!Área_de_impresión</vt:lpstr>
      <vt:lpstr>PPPAMFSJ_GRAPAG_16!Área_de_impresión</vt:lpstr>
      <vt:lpstr>PPPAMFSJSEF_TA_BPAG_15!Área_de_impresión</vt:lpstr>
      <vt:lpstr>PPPAMGE_GRAPAG_13!Área_de_impresión</vt:lpstr>
      <vt:lpstr>PPPAMGEEF_TAB_PAG_12!Área_de_impresión</vt:lpstr>
      <vt:lpstr>PPPDP_GRA_PAG_20!Área_de_impresión</vt:lpstr>
      <vt:lpstr>PPPDPEF_GRAPAG_21!Área_de_impresión</vt:lpstr>
      <vt:lpstr>PPPDPFSJ_GRA_PAG_23!Área_de_impresión</vt:lpstr>
      <vt:lpstr>PPPDPSJSEF_TABPAG_22!Área_de_impresión</vt:lpstr>
      <vt:lpstr>PPPMIEF_GRA_PAG_11!Área_de_impresión</vt:lpstr>
      <vt:lpstr>PPPMIEF_TAB_PAG_10!Área_de_impresión</vt:lpstr>
      <vt:lpstr>PPTDPEF_TABPAG_18!Área_de_impresión</vt:lpstr>
      <vt:lpstr>TDPPP_GRA_PAG_19!Área_de_impresión</vt:lpstr>
      <vt:lpstr>ENCABEZADO!notas_secciones_cuaderno.php?mes__Abril__anio__2012__idSeccion__29</vt:lpstr>
      <vt:lpstr>PPPAMGEEF_TAB_PAG_12!Pag_10_excel.php?mes_Julio_anio_2023_origen_excel</vt:lpstr>
      <vt:lpstr>PPPAMGE_GRAPAG_13!Pag_11_excel.php?mes_Julio_anio_2023_origen_excel</vt:lpstr>
      <vt:lpstr>PPPAMEF_GRAPAG_14!Pag_12_excel.php?mes_Julio_anio_2023_origen_excel</vt:lpstr>
      <vt:lpstr>PPPAMFSJSEF_TA_BPAG_15!Pag_13_excel.php?mes_Julio_anio_2023_origen_excel</vt:lpstr>
      <vt:lpstr>PPPAMFSJ_GRAPAG_16!Pag_14_excel.php?mes_Julio_anio_2023_origen_excel</vt:lpstr>
      <vt:lpstr>PPGEFSJS_TAB_PAG_17!Pag_15_excel.php?mes_Julio_anio_2023_origen_excel</vt:lpstr>
      <vt:lpstr>PPTDPEF_TABPAG_18!Pag_16_excel.php?mes_Julio_anio_2023_origen_excel</vt:lpstr>
      <vt:lpstr>TDPPP_GRA_PAG_19!Pag_17_excel.php?mes_Julio_anio_2023_origen_excel</vt:lpstr>
      <vt:lpstr>PPPDP_GRA_PAG_20!Pag_18_excel.php?mes_Julio_anio_2023_origen_excel</vt:lpstr>
      <vt:lpstr>PPPDPEF_GRAPAG_21!Pag_19_excel.php?mes_Julio_anio_2023_origen_excel</vt:lpstr>
      <vt:lpstr>PPIGEF_TAB_PAG_2!Pag_2_excel.php?mes_Julio_anio_2023_origen_excel</vt:lpstr>
      <vt:lpstr>PPPDPSJSEF_TABPAG_22!Pag_20_excel.php?mes_Julio_anio_2023_origen_excel</vt:lpstr>
      <vt:lpstr>PPPDPFSJ_GRA_PAG_23!Pag_21_excel.php?mes_Julio_anio_2023_origen_excel</vt:lpstr>
      <vt:lpstr>PPEPO_TABAG__PPAG_34!Pag_22_excel.php?mes_Julio_anio_2023_origen_excel</vt:lpstr>
      <vt:lpstr>PPEPO_GRA_PAG_35!Pag_23_excel.php?mes_Julio_anio_2023_origen_excel</vt:lpstr>
      <vt:lpstr>PPEFSJSEF_TABPAG_36!Pag_24_excel.php?mes_Julio_anio_2023_origen_excel</vt:lpstr>
      <vt:lpstr>PPEFSJSPO_TAB_PAG_37!Pag_25_excel.php?mes_Julio_anio_2023_origen_excel</vt:lpstr>
      <vt:lpstr>PPEFSJSPO_TAB_PAG_38!Pag_26_excel.php?mes_Julio_anio_2023_origen_excel</vt:lpstr>
      <vt:lpstr>PPEFSJ_GRA_PAG_39!Pag_27_excel.php?mes_Julio_anio_2023_origen_excel</vt:lpstr>
      <vt:lpstr>PPEC_GRA_PAG_40!Pag_28_excel.php?mes_Julio_anio_2023_origen_excel</vt:lpstr>
      <vt:lpstr>PPEFSJS_TAB_PAG_8!Pag_29_excel.php?mes_Julio_anio_2023_origen_excel</vt:lpstr>
      <vt:lpstr>PPGE_GRA_PAG_3!Pag_3_excel.php?mes_Julio_anio_2023_origen_excel</vt:lpstr>
      <vt:lpstr>PPEFSJS_TAB_PAG_9!Pag_30_excel.php?mes_Julio_anio_2023_origen_excel</vt:lpstr>
      <vt:lpstr>'PPEFSJ_TAB PAG_41'!Pag_31_excel.php?mes_Julio_anio_2023_origen_excel</vt:lpstr>
      <vt:lpstr>PPEFSJ_TAB_PAG_42!Pag_32_excel.php?mes_Julio_anio_2023_origen_excel</vt:lpstr>
      <vt:lpstr>PPLLGBTTIQ_GRA_PAG_32!Pag_4_excel.php?mes_Abril_anio_2022_origen_excel</vt:lpstr>
      <vt:lpstr>PPIFSSEF_TAB_PAG_4!Pag_4_excel.php?mes_Julio_anio_2023_origen_excel</vt:lpstr>
      <vt:lpstr>PPIFSJ_GRA_PAG_5!Pag_5_excel.php?mes_Julio_anio_2023_origen_excel</vt:lpstr>
      <vt:lpstr>PPIEF_GRA_PAG_6!Pag_6_excel.php?mes_Julio_anio_2023_origen_excel</vt:lpstr>
      <vt:lpstr>PPEFSJS_TAB_PAG_7!Pag_7_excel.php?mes_Julio_anio_2023_origen_excel</vt:lpstr>
      <vt:lpstr>PPPMIEF_TAB_PAG_10!Pag_8_excel.php?mes_Julio_anio_2023_origen_excel</vt:lpstr>
      <vt:lpstr>PPPMIEF_GRA_PAG_11!Pag_9_excel.php?mes_Julio_anio_2023_origen_excel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2023-09-01T19:31:07Z</cp:lastPrinted>
  <dcterms:created xsi:type="dcterms:W3CDTF">2012-02-02T23:06:16Z</dcterms:created>
  <dcterms:modified xsi:type="dcterms:W3CDTF">2023-09-01T19:38:46Z</dcterms:modified>
</cp:coreProperties>
</file>