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\\10.238.199.22\dansep-estad\2023\Junio\2 Cuaderno Vulnerable\"/>
    </mc:Choice>
  </mc:AlternateContent>
  <xr:revisionPtr revIDLastSave="0" documentId="13_ncr:1_{7411B540-F0B2-490B-A1A4-4E8DF8C9944F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PAG_13" sheetId="452" r:id="rId15"/>
    <sheet name="PPPAMEF_GRA_PAG_14" sheetId="453" r:id="rId16"/>
    <sheet name="PPPAMFSJSEF_TABPAG_15" sheetId="454" r:id="rId17"/>
    <sheet name="PPPAMFSJ_GRA_PAG_16" sheetId="455" r:id="rId18"/>
    <sheet name="PPGEFSJS_TABPAG_17" sheetId="456" r:id="rId19"/>
    <sheet name="PPTDPEF_TABPAG_18" sheetId="457" r:id="rId20"/>
    <sheet name="TDPPP_GRAPAG_19" sheetId="458" r:id="rId21"/>
    <sheet name="PPPDP_GRAPAG_20" sheetId="483" r:id="rId22"/>
    <sheet name="PPPDPEF_GRAPAG_21" sheetId="460" r:id="rId23"/>
    <sheet name="PPPDPSJSEF_TABPAG_22" sheetId="461" r:id="rId24"/>
    <sheet name="PPPDPFSJ_GRA_PAG_23" sheetId="462" r:id="rId25"/>
    <sheet name="PPLHJS_TAB_PAG_24" sheetId="473" r:id="rId26"/>
    <sheet name="PPLHJS_GRA_PAG_25_" sheetId="474" r:id="rId27"/>
    <sheet name="PPLHJS_GRA_PAG_26_" sheetId="477" r:id="rId28"/>
    <sheet name="PPLHJS_TAB_PAG_27_" sheetId="475" r:id="rId29"/>
    <sheet name="PPLHJS_GRA_PAG_28_" sheetId="476" r:id="rId30"/>
    <sheet name="PPLLGBTTIQ_TAB_PAG_29" sheetId="478" r:id="rId31"/>
    <sheet name="PPLLGBTTIQ_TAB_PAG_30" sheetId="479" r:id="rId32"/>
    <sheet name="PPLLGBTTIQ_TAB_PAG_31" sheetId="480" r:id="rId33"/>
    <sheet name="PPLLGBTTIQ_GRA_PAG_32" sheetId="481" r:id="rId34"/>
    <sheet name="PPLLGBTTIQ_GRA_PAG_33" sheetId="482" r:id="rId35"/>
    <sheet name="PPEPO_TABAG__PPAG_34" sheetId="463" r:id="rId36"/>
    <sheet name="PPEPO_GRA_PAG_35" sheetId="464" r:id="rId37"/>
    <sheet name="PPEFSJSEF_TABPAG_36" sheetId="465" r:id="rId38"/>
    <sheet name="PPEEF_GRAPAG_37" sheetId="466" r:id="rId39"/>
    <sheet name="PPEFSJSPO_TAB_PAG_38" sheetId="467" r:id="rId40"/>
    <sheet name="PPEFSJ_GRA_PAG_39" sheetId="468" r:id="rId41"/>
    <sheet name="PPEC_GRA_PAG_40_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c" localSheetId="1">#REF!</definedName>
    <definedName name="\c" localSheetId="21">#REF!</definedName>
    <definedName name="\c">#REF!</definedName>
    <definedName name="\n" localSheetId="1">#REF!</definedName>
    <definedName name="\n" localSheetId="21">#REF!</definedName>
    <definedName name="\n">#REF!</definedName>
    <definedName name="\p" localSheetId="1">#REF!</definedName>
    <definedName name="\p" localSheetId="2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xlnm._FilterDatabase" localSheetId="42" hidden="1">'PPEFSJ_TAB PAG_41'!$A$9:$Q$27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6" hidden="1">#REF!</definedName>
    <definedName name="_Sort" localSheetId="27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1" hidden="1">#REF!</definedName>
    <definedName name="_Sort" localSheetId="21" hidden="1">#REF!</definedName>
    <definedName name="_Sort" hidden="1">#REF!</definedName>
    <definedName name="_Uk490" localSheetId="1">#REF!</definedName>
    <definedName name="_Uk490" localSheetId="21">#REF!</definedName>
    <definedName name="_Uk490">#REF!</definedName>
    <definedName name="_vv77" localSheetId="1">#REF!</definedName>
    <definedName name="_vv77" localSheetId="21">#REF!</definedName>
    <definedName name="_vv77">#REF!</definedName>
    <definedName name="_vv78" localSheetId="1">'[1]CUADRO INGRESOS TRTAMIENTO'!#REF!</definedName>
    <definedName name="_vv78" localSheetId="21">'[1]CUADRO INGRESOS TRTAMIENTO'!#REF!</definedName>
    <definedName name="_vv78">'[1]CUADRO INGRESOS TRTAMIENTO'!#REF!</definedName>
    <definedName name="_z50000" localSheetId="1">#REF!</definedName>
    <definedName name="_z50000" localSheetId="21">#REF!</definedName>
    <definedName name="_z50000">#REF!</definedName>
    <definedName name="A6K49061" localSheetId="1">[2]MOR.!#REF!</definedName>
    <definedName name="A6K49061" localSheetId="21">[2]MOR.!#REF!</definedName>
    <definedName name="A6K49061">[2]MOR.!#REF!</definedName>
    <definedName name="aa" localSheetId="1">'[2]D.F.'!#REF!</definedName>
    <definedName name="aa" localSheetId="21">'[2]D.F.'!#REF!</definedName>
    <definedName name="aa">'[2]D.F.'!#REF!</definedName>
    <definedName name="AA550Ç" localSheetId="1">'[2]D.F.'!#REF!</definedName>
    <definedName name="AA550Ç" localSheetId="21">'[2]D.F.'!#REF!</definedName>
    <definedName name="AA550Ç">'[2]D.F.'!#REF!</definedName>
    <definedName name="AIM_CAP" localSheetId="1">#REF!</definedName>
    <definedName name="AIM_CAP" localSheetId="21">#REF!</definedName>
    <definedName name="AIM_CAP">#REF!</definedName>
    <definedName name="AIM_FC" localSheetId="1">#REF!</definedName>
    <definedName name="AIM_FC" localSheetId="21">#REF!</definedName>
    <definedName name="AIM_FC">#REF!</definedName>
    <definedName name="AIMP_FF" localSheetId="1">#REF!</definedName>
    <definedName name="AIMP_FF" localSheetId="21">#REF!</definedName>
    <definedName name="AIMP_FF">#REF!</definedName>
    <definedName name="AK">[3]BASE!$A$150</definedName>
    <definedName name="AK490I572" localSheetId="21">#REF!</definedName>
    <definedName name="AK490I572">#REF!</definedName>
    <definedName name="ALTAS" localSheetId="21">#REF!</definedName>
    <definedName name="ALTAS">#REF!</definedName>
    <definedName name="AÑO" localSheetId="21">#REF!</definedName>
    <definedName name="AÑO">#REF!</definedName>
    <definedName name="_xlnm.Print_Area" localSheetId="2">ENCABEZADO!$A$1:$K$47</definedName>
    <definedName name="_xlnm.Print_Area" localSheetId="1">'INDICE '!$A$1:$S$100</definedName>
    <definedName name="_xlnm.Print_Area" localSheetId="0">PORTADA!$A$1:$J$27</definedName>
    <definedName name="_xlnm.Print_Area" localSheetId="41">PPEC_GRA_PAG_40_!$A$1:$M$38</definedName>
    <definedName name="_xlnm.Print_Area" localSheetId="38">PPEEF_GRAPAG_37!$A$1:$M$97</definedName>
    <definedName name="_xlnm.Print_Area" localSheetId="40">PPEFSJ_GRA_PAG_39!$A$1:$M$38</definedName>
    <definedName name="_xlnm.Print_Area" localSheetId="42">'PPEFSJ_TAB PAG_41'!$A$1:$Q$34</definedName>
    <definedName name="_xlnm.Print_Area" localSheetId="43">PPEFSJ_TAB_PAG_42!$A$1:$W$65</definedName>
    <definedName name="_xlnm.Print_Area" localSheetId="8">PPEFSJS_TAB_PAG_7!$A$1:$Q$77</definedName>
    <definedName name="_xlnm.Print_Area" localSheetId="9">PPEFSJS_TAB_PAG_8!$A$1:$Q$78</definedName>
    <definedName name="_xlnm.Print_Area" localSheetId="10">PPEFSJS_TAB_PAG_9!$A$1:$BL$66</definedName>
    <definedName name="_xlnm.Print_Area" localSheetId="37">PPEFSJSEF_TABPAG_36!$A$1:$Q$67</definedName>
    <definedName name="_xlnm.Print_Area" localSheetId="39">PPEFSJSPO_TAB_PAG_38!$A$1:$Q$73</definedName>
    <definedName name="_xlnm.Print_Area" localSheetId="36">PPEPO_GRA_PAG_35!$A$1:$M$97</definedName>
    <definedName name="_xlnm.Print_Area" localSheetId="35">PPEPO_TABAG__PPAG_34!$A$1:$BJ$64</definedName>
    <definedName name="_xlnm.Print_Area" localSheetId="4">PPGE_GRA_PAG_3!$A$1:$M$99</definedName>
    <definedName name="_xlnm.Print_Area" localSheetId="18">PPGEFSJS_TABPAG_17!$A$1:$Q$20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PPIGEF_TAB_PAG_2!$A$1:$BL$68</definedName>
    <definedName name="_xlnm.Print_Area" localSheetId="26">PPLHJS_GRA_PAG_25_!$A$1:$K$29</definedName>
    <definedName name="_xlnm.Print_Area" localSheetId="27">PPLHJS_GRA_PAG_26_!$B$1:$L$29</definedName>
    <definedName name="_xlnm.Print_Area" localSheetId="29">PPLHJS_GRA_PAG_28_!$A$1:$M$60</definedName>
    <definedName name="_xlnm.Print_Area" localSheetId="25">PPLHJS_TAB_PAG_24!$A$1:$M$64</definedName>
    <definedName name="_xlnm.Print_Area" localSheetId="28">PPLHJS_TAB_PAG_27_!$A$1:$M$64</definedName>
    <definedName name="_xlnm.Print_Area" localSheetId="34">PPLLGBTTIQ_GRA_PAG_33!$A$1:$R$61</definedName>
    <definedName name="_xlnm.Print_Area" localSheetId="30">PPLLGBTTIQ_TAB_PAG_29!$A$1:$L$71</definedName>
    <definedName name="_xlnm.Print_Area" localSheetId="31">PPLLGBTTIQ_TAB_PAG_30!$A$1:$P$24</definedName>
    <definedName name="_xlnm.Print_Area" localSheetId="32">PPLLGBTTIQ_TAB_PAG_31!$A$1:$M$36</definedName>
    <definedName name="_xlnm.Print_Area" localSheetId="15">PPPAMEF_GRA_PAG_14!$A$1:$M$97</definedName>
    <definedName name="_xlnm.Print_Area" localSheetId="17">PPPAMFSJ_GRA_PAG_16!$A$1:$M$38</definedName>
    <definedName name="_xlnm.Print_Area" localSheetId="16">PPPAMFSJSEF_TABPAG_15!$A$1:$Q$66</definedName>
    <definedName name="_xlnm.Print_Area" localSheetId="14">PPPAMGE_GRAPAG_13!$A$1:$M$36</definedName>
    <definedName name="_xlnm.Print_Area" localSheetId="13">PPPAMGEEF_TAB_PAG_12!$A$1:$I$64</definedName>
    <definedName name="_xlnm.Print_Area" localSheetId="21">PPPDP_GRAPAG_20!$A$1:$O$97</definedName>
    <definedName name="_xlnm.Print_Area" localSheetId="22">PPPDPEF_GRAPAG_21!$A$1:$M$97</definedName>
    <definedName name="_xlnm.Print_Area" localSheetId="24">PPPDPFSJ_GRA_PAG_23!$A$1:$M$38</definedName>
    <definedName name="_xlnm.Print_Area" localSheetId="23">PPPDPSJSEF_TABPAG_22!$A$1:$Q$67</definedName>
    <definedName name="_xlnm.Print_Area" localSheetId="12">PPPMIEF_GRA_PAG_11!$A$1:$M$114</definedName>
    <definedName name="_xlnm.Print_Area" localSheetId="11">PPPMIEF_TAB_PAG_10!$A$1:$AC$66</definedName>
    <definedName name="_xlnm.Print_Area" localSheetId="19">PPTDPEF_TABPAG_18!$A$1:$AX$53</definedName>
    <definedName name="_xlnm.Print_Area" localSheetId="20">TDPPP_GRAPAG_19!$A$1:$M$38</definedName>
    <definedName name="ASD" localSheetId="1">#REF!</definedName>
    <definedName name="ASD" localSheetId="21">#REF!</definedName>
    <definedName name="ASD">#REF!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21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21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21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 localSheetId="21">#REF!</definedName>
    <definedName name="CAMBIOS">#REF!</definedName>
    <definedName name="CAnio" localSheetId="1">'[4]TOTAL CF Y EF'!#REF!</definedName>
    <definedName name="CAnio" localSheetId="26">'[5]TOTAL CF Y EF'!#REF!</definedName>
    <definedName name="CAnio" localSheetId="27">'[5]TOTAL CF Y EF'!#REF!</definedName>
    <definedName name="CAnio" localSheetId="29">'[5]TOTAL CF Y EF'!#REF!</definedName>
    <definedName name="CAnio" localSheetId="25">'[5]TOTAL CF Y EF'!#REF!</definedName>
    <definedName name="CAnio" localSheetId="28">'[5]TOTAL CF Y EF'!#REF!</definedName>
    <definedName name="CAnio" localSheetId="33">'[6]TOTAL CF Y EF'!#REF!</definedName>
    <definedName name="CAnio" localSheetId="34">'[6]TOTAL CF Y EF'!#REF!</definedName>
    <definedName name="CAnio" localSheetId="30">'[6]TOTAL CF Y EF'!#REF!</definedName>
    <definedName name="CAnio" localSheetId="31">PPLLGBTTIQ_TAB_PAG_30!#REF!</definedName>
    <definedName name="CAnio" localSheetId="32">'[6]TOTAL CF Y EF'!#REF!</definedName>
    <definedName name="CAnio">'[7]TOTAL CF Y EF'!#REF!</definedName>
    <definedName name="Capacidad_de_Internamiento" localSheetId="1">#REF!</definedName>
    <definedName name="Capacidad_de_Internamiento" localSheetId="21">#REF!</definedName>
    <definedName name="Capacidad_de_Internamiento">#REF!</definedName>
    <definedName name="CENTRO" localSheetId="1">#REF!</definedName>
    <definedName name="CENTRO" localSheetId="2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26">'[5]TOTAL CF Y EF'!#REF!</definedName>
    <definedName name="CIdMes" localSheetId="27">'[5]TOTAL CF Y EF'!#REF!</definedName>
    <definedName name="CIdMes" localSheetId="29">'[5]TOTAL CF Y EF'!#REF!</definedName>
    <definedName name="CIdMes" localSheetId="25">'[5]TOTAL CF Y EF'!#REF!</definedName>
    <definedName name="CIdMes" localSheetId="28">'[5]TOTAL CF Y EF'!#REF!</definedName>
    <definedName name="CIdMes" localSheetId="33">'[6]TOTAL CF Y EF'!#REF!</definedName>
    <definedName name="CIdMes" localSheetId="34">'[6]TOTAL CF Y EF'!#REF!</definedName>
    <definedName name="CIdMes" localSheetId="30">'[6]TOTAL CF Y EF'!#REF!</definedName>
    <definedName name="CIdMes" localSheetId="31">PPLLGBTTIQ_TAB_PAG_30!#REF!</definedName>
    <definedName name="CIdMes" localSheetId="32">'[6]TOTAL CF Y EF'!#REF!</definedName>
    <definedName name="CIdMes" localSheetId="21">#REF!</definedName>
    <definedName name="CIdMes">#REF!</definedName>
    <definedName name="CMes" localSheetId="1">#REF!</definedName>
    <definedName name="CMes" localSheetId="26">'[5]TOTAL CF Y EF'!#REF!</definedName>
    <definedName name="CMes" localSheetId="27">'[5]TOTAL CF Y EF'!#REF!</definedName>
    <definedName name="CMes" localSheetId="29">'[5]TOTAL CF Y EF'!#REF!</definedName>
    <definedName name="CMes" localSheetId="25">'[5]TOTAL CF Y EF'!#REF!</definedName>
    <definedName name="CMes" localSheetId="28">'[5]TOTAL CF Y EF'!#REF!</definedName>
    <definedName name="CMes" localSheetId="33">'[6]TOTAL CF Y EF'!#REF!</definedName>
    <definedName name="CMes" localSheetId="34">'[6]TOTAL CF Y EF'!#REF!</definedName>
    <definedName name="CMes" localSheetId="30">'[6]TOTAL CF Y EF'!#REF!</definedName>
    <definedName name="CMes" localSheetId="31">PPLLGBTTIQ_TAB_PAG_30!#REF!</definedName>
    <definedName name="CMes" localSheetId="32">'[6]TOTAL CF Y EF'!#REF!</definedName>
    <definedName name="CMes" localSheetId="21">#REF!</definedName>
    <definedName name="CMes">#REF!</definedName>
    <definedName name="CNNNN" localSheetId="1">#REF!</definedName>
    <definedName name="CNNNN" localSheetId="2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21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21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21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6">#REF!</definedName>
    <definedName name="Entidad_Centro" localSheetId="27">#REF!</definedName>
    <definedName name="Entidad_Centro" localSheetId="29">#REF!</definedName>
    <definedName name="Entidad_Centro" localSheetId="25">#REF!</definedName>
    <definedName name="Entidad_Centro" localSheetId="28">#REF!</definedName>
    <definedName name="Entidad_Centro" localSheetId="33">#REF!</definedName>
    <definedName name="Entidad_Centro" localSheetId="34">#REF!</definedName>
    <definedName name="Entidad_Centro" localSheetId="30">#REF!</definedName>
    <definedName name="Entidad_Centro" localSheetId="31">#REF!</definedName>
    <definedName name="Entidad_Centro" localSheetId="32">#REF!</definedName>
    <definedName name="Entidad_Centro">#REF!</definedName>
    <definedName name="Escolaridad" localSheetId="26">#REF!</definedName>
    <definedName name="Escolaridad" localSheetId="27">#REF!</definedName>
    <definedName name="Escolaridad" localSheetId="29">#REF!</definedName>
    <definedName name="Escolaridad" localSheetId="25">#REF!</definedName>
    <definedName name="Escolaridad" localSheetId="28">#REF!</definedName>
    <definedName name="Escolaridad" localSheetId="33">#REF!</definedName>
    <definedName name="Escolaridad" localSheetId="34">#REF!</definedName>
    <definedName name="Escolaridad" localSheetId="30">#REF!</definedName>
    <definedName name="Escolaridad" localSheetId="31">#REF!</definedName>
    <definedName name="Escolaridad" localSheetId="32">#REF!</definedName>
    <definedName name="Escolaridad">#REF!</definedName>
    <definedName name="Estable" localSheetId="1">[8]!Estable</definedName>
    <definedName name="Estable">[8]!Estable</definedName>
    <definedName name="estadistica" localSheetId="1">#REF!</definedName>
    <definedName name="estadistica" localSheetId="21">#REF!</definedName>
    <definedName name="estadistica">#REF!</definedName>
    <definedName name="estadistica1" localSheetId="1">#REF!</definedName>
    <definedName name="estadistica1" localSheetId="21">#REF!</definedName>
    <definedName name="estadistica1">#REF!</definedName>
    <definedName name="EUEU" localSheetId="1">#REF!</definedName>
    <definedName name="EUEU" localSheetId="2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'[9]CUADRO INGRESOS TRTAMIENTO'!#REF!</definedName>
    <definedName name="GRAFU">'[10]CUADRO INGRESOS TRTAMIENTO'!#REF!</definedName>
    <definedName name="GTOC" localSheetId="1">#REF!</definedName>
    <definedName name="GTOC" localSheetId="21">#REF!</definedName>
    <definedName name="GTOC">#REF!</definedName>
    <definedName name="HJ" localSheetId="1">#REF!</definedName>
    <definedName name="HJ" localSheetId="21">#REF!</definedName>
    <definedName name="HJ">#REF!</definedName>
    <definedName name="hoji" localSheetId="1">#REF!</definedName>
    <definedName name="hoji" localSheetId="21">#REF!</definedName>
    <definedName name="hoji">#REF!</definedName>
    <definedName name="hugo">#REF!</definedName>
    <definedName name="IMP_REGIONVERI">[11]región!$AC$565:$AV$655</definedName>
    <definedName name="JALC" localSheetId="1">#REF!</definedName>
    <definedName name="JALC" localSheetId="21">#REF!</definedName>
    <definedName name="JALC">#REF!</definedName>
    <definedName name="JJJM" localSheetId="1">#REF!</definedName>
    <definedName name="JJJM" localSheetId="21">#REF!</definedName>
    <definedName name="JJJM">#REF!</definedName>
    <definedName name="juan" localSheetId="1">#REF!</definedName>
    <definedName name="juan" localSheetId="21">#REF!</definedName>
    <definedName name="juan">#REF!</definedName>
    <definedName name="K490I19">#REF!</definedName>
    <definedName name="LMenores" localSheetId="26">#REF!</definedName>
    <definedName name="LMenores" localSheetId="27">#REF!</definedName>
    <definedName name="LMenores" localSheetId="29">#REF!</definedName>
    <definedName name="LMenores" localSheetId="25">#REF!</definedName>
    <definedName name="LMenores" localSheetId="28">#REF!</definedName>
    <definedName name="LMenores">#REF!</definedName>
    <definedName name="luis">#REF!</definedName>
    <definedName name="Meses" localSheetId="33">#REF!</definedName>
    <definedName name="Meses" localSheetId="34">#REF!</definedName>
    <definedName name="Meses" localSheetId="30">#REF!</definedName>
    <definedName name="Meses" localSheetId="31">#REF!</definedName>
    <definedName name="Meses" localSheetId="32">#REF!</definedName>
    <definedName name="Meses">#REF!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21" hidden="1">{#N/A,#N/A,FALSE,"conc_ing";#N/A,#N/A,FALSE,"conc_ing";#N/A,#N/A,FALSE,"conc_ing"}</definedName>
    <definedName name="MEX" hidden="1">{#N/A,#N/A,FALSE,"conc_ing";#N/A,#N/A,FALSE,"conc_ing";#N/A,#N/A,FALSE,"conc_ing"}</definedName>
    <definedName name="MIO">'[10]CUADRO INGRESOS TRTAMIENTO'!#REF!</definedName>
    <definedName name="NextMes" localSheetId="1">'[4]TOTAL CF Y EF'!#REF!</definedName>
    <definedName name="NextMes" localSheetId="26">'[5]TOTAL CF Y EF'!#REF!</definedName>
    <definedName name="NextMes" localSheetId="27">'[5]TOTAL CF Y EF'!#REF!</definedName>
    <definedName name="NextMes" localSheetId="29">'[5]TOTAL CF Y EF'!#REF!</definedName>
    <definedName name="NextMes" localSheetId="25">'[5]TOTAL CF Y EF'!#REF!</definedName>
    <definedName name="NextMes" localSheetId="28">'[5]TOTAL CF Y EF'!#REF!</definedName>
    <definedName name="NextMes" localSheetId="33">'[6]TOTAL CF Y EF'!#REF!</definedName>
    <definedName name="NextMes" localSheetId="34">'[6]TOTAL CF Y EF'!#REF!</definedName>
    <definedName name="NextMes" localSheetId="30">'[6]TOTAL CF Y EF'!#REF!</definedName>
    <definedName name="NextMes" localSheetId="31">PPLLGBTTIQ_TAB_PAG_30!#REF!</definedName>
    <definedName name="NextMes" localSheetId="32">'[6]TOTAL CF Y EF'!#REF!</definedName>
    <definedName name="NextMes">'[7]TOTAL CF Y EF'!#REF!</definedName>
    <definedName name="NNN" localSheetId="1">#REF!</definedName>
    <definedName name="NNN" localSheetId="21">#REF!</definedName>
    <definedName name="NNN">#REF!</definedName>
    <definedName name="NOTA2" localSheetId="1">'[12]sobpob 9'!#REF!</definedName>
    <definedName name="NOTA2" localSheetId="21">'[12]sobpob 9'!#REF!</definedName>
    <definedName name="NOTA2">'[12]sobpob 9'!#REF!</definedName>
    <definedName name="notas_secciones_cuaderno.php?mes__Abril__anio__2012__idSeccion__29" localSheetId="2">ENCABEZADO!$A$2863:$A$2864</definedName>
    <definedName name="Otro" localSheetId="1">'[13]TOTAL CF Y EF'!#REF!</definedName>
    <definedName name="Otro" localSheetId="26">'[5]TOTAL CF Y EF'!#REF!</definedName>
    <definedName name="Otro" localSheetId="27">'[5]TOTAL CF Y EF'!#REF!</definedName>
    <definedName name="Otro" localSheetId="29">'[5]TOTAL CF Y EF'!#REF!</definedName>
    <definedName name="Otro" localSheetId="25">'[5]TOTAL CF Y EF'!#REF!</definedName>
    <definedName name="Otro" localSheetId="28">'[5]TOTAL CF Y EF'!#REF!</definedName>
    <definedName name="Otro">'[7]TOTAL CF Y EF'!#REF!</definedName>
    <definedName name="paco" localSheetId="1">#REF!</definedName>
    <definedName name="paco" localSheetId="21">#REF!</definedName>
    <definedName name="paco">#REF!</definedName>
    <definedName name="Pag_10_excel.php?mes_Junio_anio_2023_origen_excel" localSheetId="13">PPPAMGEEF_TAB_PAG_12!$A$1:$I$64</definedName>
    <definedName name="Pag_11_excel.php?mes_Junio_anio_2023_origen_excel" localSheetId="14">PPPAMGE_GRAPAG_13!$A$1:$B$23</definedName>
    <definedName name="Pag_12_excel.php?mes_Junio_anio_2023_origen_excel" localSheetId="15">PPPAMEF_GRA_PAG_14!$A$1:$B$57</definedName>
    <definedName name="Pag_13_excel.php?mes_Junio_anio_2023_origen_excel" localSheetId="16">PPPAMFSJSEF_TABPAG_15!$A$1:$Q$66</definedName>
    <definedName name="Pag_14_excel.php?mes_Junio_anio_2023_origen_excel" localSheetId="17">PPPAMFSJ_GRA_PAG_16!$A$1:$B$14</definedName>
    <definedName name="Pag_15_excel.php?mes_Junio_anio_2023_origen_excel" localSheetId="18">PPGEFSJS_TABPAG_17!$A$1:$Q$20</definedName>
    <definedName name="Pag_16_excel.php?mes_Junio_anio_2023_origen_excel" localSheetId="19">PPTDPEF_TABPAG_18!$A$1:$AX$53</definedName>
    <definedName name="Pag_17_excel.php?mes_Junio_anio_2023_origen_excel" localSheetId="20">TDPPP_GRAPAG_19!$A$1:$B$16</definedName>
    <definedName name="Pag_18_excel.php?mes_Junio_anio_2023_origen_excel" localSheetId="21">PPPDP_GRAPAG_20!$A$1:$B$61</definedName>
    <definedName name="Pag_19_excel.php?mes_Junio_anio_2023_origen_excel" localSheetId="22">PPPDPEF_GRAPAG_21!$A$1:$B$57</definedName>
    <definedName name="Pag_2_excel.php?mes_Junio_anio_2023_origen_excel" localSheetId="3">PPIGEF_TAB_PAG_2!$A$1:$BM$66</definedName>
    <definedName name="Pag_20_excel.php?mes_Junio_anio_2023_origen_excel" localSheetId="23">PPPDPSJSEF_TABPAG_22!$A$1:$Q$66</definedName>
    <definedName name="Pag_21_excel.php?mes_Junio_anio_2023_origen_excel" localSheetId="24">PPPDPFSJ_GRA_PAG_23!$A$1:$B$14</definedName>
    <definedName name="Pag_22_excel.php?mes_Junio_anio_2023_origen_excel" localSheetId="35">PPEPO_TABAG__PPAG_34!$A$1:$BJ$64</definedName>
    <definedName name="Pag_23_excel.php?mes_Junio_anio_2023_origen_excel" localSheetId="36">PPEPO_GRA_PAG_35!$A$1:$B$68</definedName>
    <definedName name="Pag_24_excel.php?mes_Junio_anio_2023_origen_excel" localSheetId="37">PPEFSJSEF_TABPAG_36!$A$1:$Q$66</definedName>
    <definedName name="Pag_25_excel.php?mes_Junio_anio_2023_origen_excel" localSheetId="38">PPEEF_GRAPAG_37!$A$1:$B$57</definedName>
    <definedName name="Pag_26_excel.php?mes_Junio_anio_2023_origen_excel" localSheetId="39">PPEFSJSPO_TAB_PAG_38!$A$1:$Q$73</definedName>
    <definedName name="Pag_27_excel.php?mes_Junio_anio_2023_origen_excel" localSheetId="40">PPEFSJ_GRA_PAG_39!$A$1:$B$14</definedName>
    <definedName name="Pag_28_excel.php?mes_Junio_anio_2023_origen_excel" localSheetId="41">PPEC_GRA_PAG_40_!$A$1:$B$25</definedName>
    <definedName name="Pag_29_excel.php?mes_Junio_anio_2023_origen_excel" localSheetId="9">PPEFSJS_TAB_PAG_8!$A$1:$Q$75</definedName>
    <definedName name="Pag_3_excel.php?mes_Junio_anio_2023_origen_excel" localSheetId="4">PPGE_GRA_PAG_3!$A$1:$B$71</definedName>
    <definedName name="Pag_30_excel.php?mes_Junio_anio_2023_origen_excel" localSheetId="10">PPEFSJS_TAB_PAG_9!$A$1:$BL$64</definedName>
    <definedName name="Pag_31_excel.php?mes_Junio_anio_2023_origen_excel" localSheetId="42">'PPEFSJ_TAB PAG_41'!$A$1:$Q$34</definedName>
    <definedName name="Pag_32_excel.php?mes_Junio_anio_2023_origen_excel" localSheetId="43">PPEFSJ_TAB_PAG_42!$A$1:$W$64</definedName>
    <definedName name="Pag_4_excel.php?mes_Abril_anio_2022_origen_excel" localSheetId="33">PPLLGBTTIQ_GRA_PAG_32!$A$1:$Q$67</definedName>
    <definedName name="Pag_4_excel.php?mes_Junio_anio_2023_origen_excel" localSheetId="5">PPIFSSEF_TAB_PAG_4!$A$1:$Q$66</definedName>
    <definedName name="Pag_5_excel.php?mes_Junio_anio_2023_origen_excel" localSheetId="6">PPIFSJ_GRA_PAG_5!$A$1:$B$14</definedName>
    <definedName name="Pag_6_excel.php?mes_Junio_anio_2023_origen_excel" localSheetId="7">PPIEF_GRA_PAG_6!$A$1:$B$56</definedName>
    <definedName name="Pag_7_excel.php?mes_Junio_anio_2023_origen_excel" localSheetId="8">PPEFSJS_TAB_PAG_7!$A$1:$Q$75</definedName>
    <definedName name="Pag_8_excel.php?mes_Junio_anio_2023_origen_excel" localSheetId="11">PPPMIEF_TAB_PAG_10!$A$1:$AC$66</definedName>
    <definedName name="Pag_9_excel.php?mes_Junio_anio_2023_origen_excel" localSheetId="12">PPPMIEF_GRA_PAG_11!$A$1:$B$64</definedName>
    <definedName name="paty" localSheetId="1">#REF!</definedName>
    <definedName name="paty" localSheetId="21">#REF!</definedName>
    <definedName name="paty">#REF!</definedName>
    <definedName name="PATYE" localSheetId="1">#REF!</definedName>
    <definedName name="PATYE" localSheetId="2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21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 localSheetId="21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 localSheetId="21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[11]región!$A$1:$Y$551</definedName>
    <definedName name="REGION">[11]región!$A$1:$Y$563</definedName>
    <definedName name="region_v">[11]región!$AC$565:$AV$657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21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'[14]sobpob 9'!#REF!</definedName>
    <definedName name="TTT" localSheetId="1">#REF!</definedName>
    <definedName name="TTT" localSheetId="21">#REF!</definedName>
    <definedName name="TTT">#REF!</definedName>
    <definedName name="UUU" localSheetId="1">#REF!</definedName>
    <definedName name="UUU" localSheetId="21">#REF!</definedName>
    <definedName name="UUU">#REF!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21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21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83" l="1"/>
  <c r="A3" i="471"/>
  <c r="A3" i="470"/>
  <c r="A3" i="469"/>
  <c r="A3" i="468"/>
  <c r="A3" i="467"/>
  <c r="A3" i="466"/>
  <c r="O59" i="465"/>
  <c r="H59" i="465"/>
  <c r="A3" i="465"/>
  <c r="A3" i="464"/>
  <c r="A3" i="463"/>
  <c r="A3" i="462"/>
  <c r="A3" i="461"/>
  <c r="A3" i="460"/>
  <c r="A3" i="458"/>
  <c r="A3" i="457"/>
  <c r="A3" i="456"/>
  <c r="A3" i="455"/>
  <c r="A3" i="454"/>
  <c r="A3" i="453"/>
  <c r="A3" i="452"/>
  <c r="D58" i="450"/>
  <c r="E58" i="450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  <c r="F60" i="450"/>
  <c r="E60" i="450"/>
  <c r="D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FB77CCAA-9541-409D-80A7-D7D6C244F807}" name="Conexión7055" type="4" refreshedVersion="8" background="1" saveData="1">
    <webPr sourceData="1" parsePre="1" consecutive="1" xl2000="1" url="http://10.238.199.8/ssp_estadistica_vulnerable/cuaderno_vulnerable/exportar_2014/Pag_2_excel.php?mes=Junio&amp;anio=2023&amp;origen=excel" htmlFormat="all"/>
  </connection>
  <connection id="6729" xr16:uid="{3CFA00E4-23D8-47A5-85DA-14A2B0E7577E}" name="Conexión7056" type="4" refreshedVersion="8" background="1" saveData="1">
    <webPr sourceData="1" parsePre="1" consecutive="1" xl2000="1" url="http://10.238.199.8/ssp_estadistica_vulnerable/cuaderno_vulnerable/exportar_2014/Pag_3_excel.php?mes=Junio&amp;anio=2023&amp;origen=excel" htmlFormat="all"/>
  </connection>
  <connection id="6730" xr16:uid="{10CD3529-5544-4986-BE68-E5DD3801C751}" name="Conexión7057" type="4" refreshedVersion="8" background="1" saveData="1">
    <webPr sourceData="1" parsePre="1" consecutive="1" xl2000="1" url="http://10.238.199.8/ssp_estadistica_vulnerable/cuaderno_vulnerable/exportar_2014/Pag_4_excel.php?mes=Junio&amp;anio=2023&amp;origen=excel" htmlFormat="all"/>
  </connection>
  <connection id="6731" xr16:uid="{298395FE-FA0E-493E-83AE-FB75D112C601}" name="Conexión7058" type="4" refreshedVersion="8" background="1" saveData="1">
    <webPr sourceData="1" parsePre="1" consecutive="1" xl2000="1" url="http://10.238.199.8/ssp_estadistica_vulnerable/cuaderno_vulnerable/exportar_2014/Pag_5_excel.php?mes=Junio&amp;anio=2023&amp;origen=excel" htmlFormat="all"/>
  </connection>
  <connection id="6732" xr16:uid="{1C528776-7E5E-4351-A96B-19A368A071A9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B56AF139-8364-4C14-9802-9C63007CD5CD}" name="Conexión7059" type="4" refreshedVersion="8" background="1" saveData="1">
    <webPr sourceData="1" parsePre="1" consecutive="1" xl2000="1" url="http://10.238.199.8/ssp_estadistica_vulnerable/cuaderno_vulnerable/exportar_2014/Pag_6_excel.php?mes=Junio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3A8B0C7F-0E35-4A08-9EC7-58B5A9416824}" name="Conexión7060" type="4" refreshedVersion="8" background="1" saveData="1">
    <webPr sourceData="1" parsePre="1" consecutive="1" xl2000="1" url="http://10.238.199.8/ssp_estadistica_vulnerable/cuaderno_vulnerable/exportar_2014/Pag_7_excel.php?mes=Junio&amp;anio=2023&amp;origen=excel" htmlFormat="all"/>
  </connection>
  <connection id="6736" xr16:uid="{7B2728FC-EAC9-473E-A23A-B1A07DF14729}" name="Conexión7061" type="4" refreshedVersion="8" background="1" saveData="1">
    <webPr sourceData="1" parsePre="1" consecutive="1" xl2000="1" url="http://10.238.199.8/ssp_estadistica_vulnerable/cuaderno_vulnerable/exportar_2014/Pag_29_excel.php?mes=Junio&amp;anio=2023&amp;origen=excel" htmlFormat="all"/>
  </connection>
  <connection id="6737" xr16:uid="{85693809-7E92-4E4C-A194-1E06E7D140F6}" name="Conexión7062" type="4" refreshedVersion="8" background="1" saveData="1">
    <webPr sourceData="1" parsePre="1" consecutive="1" xl2000="1" url="http://10.238.199.8/ssp_estadistica_vulnerable/cuaderno_vulnerable/exportar_2014/Pag_30_excel.php?mes=Junio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6AB10467-8829-4750-BA5F-B93DB69C7373}" name="Conexión7093" type="4" refreshedVersion="8" background="1" saveData="1">
    <webPr sourceData="1" parsePre="1" consecutive="1" xl2000="1" url="http://10.238.199.8/ssp_estadistica_vulnerable/cuaderno_vulnerable/exportar_2014/Pag_8_excel.php?mes=Junio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53BCA032-2E6C-474E-AE5C-984EBD6DA567}" name="Conexión7100" type="4" refreshedVersion="8" background="1" saveData="1">
    <webPr sourceData="1" parsePre="1" consecutive="1" xl2000="1" url="http://10.238.199.8/ssp_estadistica_vulnerable/cuaderno_vulnerable/exportar_2014/Pag_9_excel.php?mes=Junio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75EFB34F-F3FA-428B-B901-DC0FD87EF8BD}" name="Conexión7123" type="4" refreshedVersion="8" background="1" saveData="1">
    <webPr sourceData="1" parsePre="1" consecutive="1" xl2000="1" url="http://10.238.199.8/ssp_estadistica_vulnerable/cuaderno_vulnerable/exportar_2014/Pag_10_excel.php?mes=Junio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A1C98AC7-65B6-44D4-A296-FDF36C3E9E59}" name="Conexión7130" type="4" refreshedVersion="8" background="1" saveData="1">
    <webPr sourceData="1" parsePre="1" consecutive="1" xl2000="1" url="http://10.238.199.8/ssp_estadistica_vulnerable/cuaderno_vulnerable/exportar_2014/Pag_11_excel.php?mes=Junio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4B0E8F69-F9E0-4B1F-B285-FBF0EBE18B9E}" name="Conexión7147" type="4" refreshedVersion="8" background="1" saveData="1">
    <webPr sourceData="1" parsePre="1" consecutive="1" xl2000="1" url="http://10.238.199.8/ssp_estadistica_vulnerable/cuaderno_vulnerable/exportar_2014/Pag_12_excel.php?mes=Junio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691B3659-ECDF-4868-A591-C3885DA6810D}" name="Conexión7160" type="4" refreshedVersion="8" background="1" saveData="1">
    <webPr sourceData="1" parsePre="1" consecutive="1" xl2000="1" url="http://10.238.199.8/ssp_estadistica_vulnerable/cuaderno_vulnerable/exportar_2014/Pag_13_excel.php?mes=Junio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A1D46E1C-5B2E-4AE4-9CD1-363C59CDAEFA}" name="Conexión7176" type="4" refreshedVersion="8" background="1" saveData="1">
    <webPr sourceData="1" parsePre="1" consecutive="1" xl2000="1" url="http://10.238.199.8/ssp_estadistica_vulnerable/cuaderno_vulnerable/exportar_2014/Pag_14_excel.php?mes=Junio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79B46262-8BCB-4E41-8E2B-174722407712}" name="Conexión7210" type="4" refreshedVersion="8" background="1" saveData="1">
    <webPr sourceData="1" parsePre="1" consecutive="1" xl2000="1" url="http://10.238.199.8/ssp_estadistica_vulnerable/cuaderno_vulnerable/exportar_2014/Pag_15_excel.php?mes=Junio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CAE126AE-196B-4E1F-9E33-6B8D70FACD04}" name="Conexión7232" type="4" refreshedVersion="8" background="1" saveData="1">
    <webPr sourceData="1" parsePre="1" consecutive="1" xl2000="1" url="http://10.238.199.8/ssp_estadistica_vulnerable/cuaderno_vulnerable/exportar_2014/Pag_16_excel.php?mes=Junio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B50EF034-FE3E-4C30-8EF6-C4BE4DB69526}" name="Conexión7234" type="4" refreshedVersion="8" background="1" saveData="1">
    <webPr sourceData="1" parsePre="1" consecutive="1" xl2000="1" url="http://10.238.199.8/ssp_estadistica_vulnerable/cuaderno_vulnerable/exportar_2014/Pag_17_excel.php?mes=Junio&amp;anio=2023&amp;origen=excel" htmlFormat="all"/>
  </connection>
  <connection id="6929" xr16:uid="{47FD5048-03C6-4B7D-B408-8EE9F3D3EDF7}" name="Conexión72351" type="4" refreshedVersion="8" background="1" saveData="1">
    <webPr sourceData="1" parsePre="1" consecutive="1" xl2000="1" url="http://10.238.199.8/ssp_estadistica_vulnerable/cuaderno_vulnerable/exportar_2014/Pag_18_excel.php?mes=Junio&amp;anio=2023&amp;origen=excel" htmlFormat="all"/>
  </connection>
  <connection id="6930" xr16:uid="{E5949332-499B-4D21-BC1F-CE52252A5A47}" name="Conexión7236" type="4" refreshedVersion="8" background="1" saveData="1">
    <webPr sourceData="1" parsePre="1" consecutive="1" xl2000="1" url="http://10.238.199.8/ssp_estadistica_vulnerable/cuaderno_vulnerable/exportar_2014/Pag_19_excel.php?mes=Junio&amp;anio=2023&amp;origen=excel" htmlFormat="all"/>
  </connection>
  <connection id="6931" xr16:uid="{B5194506-BC81-4A21-9136-4C36C51D5855}" name="Conexión7237" type="4" refreshedVersion="8" background="1" saveData="1">
    <webPr sourceData="1" parsePre="1" consecutive="1" xl2000="1" url="http://10.238.199.8/ssp_estadistica_vulnerable/cuaderno_vulnerable/exportar_2014/Pag_20_excel.php?mes=Junio&amp;anio=2023&amp;origen=excel" htmlFormat="all"/>
  </connection>
  <connection id="6932" xr16:uid="{AECA619F-FFAD-43CB-A20E-7E8DFF9B9D5C}" name="Conexión7238" type="4" refreshedVersion="8" background="1" saveData="1">
    <webPr sourceData="1" parsePre="1" consecutive="1" xl2000="1" url="http://10.238.199.8/ssp_estadistica_vulnerable/cuaderno_vulnerable/exportar_2014/Pag_21_excel.php?mes=Junio&amp;anio=2023&amp;origen=excel" htmlFormat="all"/>
  </connection>
  <connection id="6933" xr16:uid="{0C529481-97D2-4996-9E23-80A75C1BDE11}" name="Conexión7239" type="4" refreshedVersion="8" background="1" saveData="1">
    <webPr sourceData="1" parsePre="1" consecutive="1" xl2000="1" url="http://10.238.199.8/ssp_estadistica_vulnerable/cuaderno_vulnerable/exportar_2014/Pag_22_excel.php?mes=Junio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14C9B25C-9A64-4B8C-B57A-1E55746ECADE}" name="Conexión7240" type="4" refreshedVersion="8" background="1" saveData="1">
    <webPr sourceData="1" parsePre="1" consecutive="1" xl2000="1" url="http://10.238.199.8/ssp_estadistica_vulnerable/cuaderno_vulnerable/exportar_2014/Pag_23_excel.php?mes=Junio&amp;anio=2023&amp;origen=excel" htmlFormat="all"/>
  </connection>
  <connection id="6936" xr16:uid="{57F994AB-8D75-440B-9384-AF85D0AAC7C0}" name="Conexión7241" type="4" refreshedVersion="8" background="1" saveData="1">
    <webPr sourceData="1" parsePre="1" consecutive="1" xl2000="1" url="http://10.238.199.8/ssp_estadistica_vulnerable/cuaderno_vulnerable/exportar_2014/Pag_24_excel.php?mes=Junio&amp;anio=2023&amp;origen=excel" htmlFormat="all"/>
  </connection>
  <connection id="6937" xr16:uid="{235AF34A-0899-482D-BF71-5D0658DC3D02}" name="Conexión7242" type="4" refreshedVersion="8" background="1" saveData="1">
    <webPr sourceData="1" parsePre="1" consecutive="1" xl2000="1" url="http://10.238.199.8/ssp_estadistica_vulnerable/cuaderno_vulnerable/exportar_2014/Pag_25_excel.php?mes=Junio&amp;anio=2023&amp;origen=excel" htmlFormat="all"/>
  </connection>
  <connection id="6938" xr16:uid="{25C79779-B391-4CC3-8537-220AA408ACF5}" name="Conexión7243" type="4" refreshedVersion="8" background="1" saveData="1">
    <webPr sourceData="1" parsePre="1" consecutive="1" xl2000="1" url="http://10.238.199.8/ssp_estadistica_vulnerable/cuaderno_vulnerable/exportar_2014/Pag_26_excel.php?mes=Junio&amp;anio=2023&amp;origen=excel" htmlFormat="all"/>
  </connection>
  <connection id="6939" xr16:uid="{77A10663-12FC-4FD0-B5B6-1F5464C7067B}" name="Conexión7244" type="4" refreshedVersion="8" background="1" saveData="1">
    <webPr sourceData="1" parsePre="1" consecutive="1" xl2000="1" url="http://10.238.199.8/ssp_estadistica_vulnerable/cuaderno_vulnerable/exportar_2014/Pag_27_excel.php?mes=Junio&amp;anio=2023&amp;origen=excel" htmlFormat="all"/>
  </connection>
  <connection id="6940" xr16:uid="{412C5B53-06A0-4BE0-ADA4-CCE4F67E7DF4}" name="Conexión7245" type="4" refreshedVersion="8" background="1" saveData="1">
    <webPr sourceData="1" parsePre="1" consecutive="1" xl2000="1" url="http://10.238.199.8/ssp_estadistica_vulnerable/cuaderno_vulnerable/exportar_2014/Pag_31_excel.php?mes=Junio&amp;anio=2023&amp;origen=excel" htmlFormat="all"/>
  </connection>
  <connection id="6941" xr16:uid="{0636AE22-8395-48D6-95DE-8E42DAA4293B}" name="Conexión7246" type="4" refreshedVersion="8" background="1" saveData="1">
    <webPr sourceData="1" parsePre="1" consecutive="1" xl2000="1" url="http://10.238.199.8/ssp_estadistica_vulnerable/cuaderno_vulnerable/exportar_2014/Pag_32_excel.php?mes=Junio&amp;anio=2023&amp;origen=excel" htmlFormat="all"/>
  </connection>
  <connection id="6942" xr16:uid="{CEA40AAE-C1F7-4CF0-ACE3-2E0624DA8D5C}" name="Conexión7247" type="4" refreshedVersion="8" background="1" saveData="1">
    <webPr sourceData="1" parsePre="1" consecutive="1" xl2000="1" url="http://10.238.199.8/ssp_estadistica_vulnerable/cuaderno_vulnerable/exportar_2014/Pag_28_excel.php?mes=Junio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<sst xmlns="http://schemas.openxmlformats.org/spreadsheetml/2006/main" count="2500" uniqueCount="627">
  <si>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</si>
  <si>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</si>
  <si>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</si>
  <si>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</si>
  <si>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</si>
  <si>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</si>
  <si>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</si>
  <si>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</si>
  <si>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</si>
  <si>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</si>
  <si>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</si>
  <si>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</si>
  <si>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</si>
  <si>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</si>
  <si>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</si>
  <si>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</si>
  <si>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</si>
  <si>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</si>
  <si>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</si>
  <si>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</si>
  <si>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</si>
  <si>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</si>
  <si>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</si>
  <si>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</si>
  <si>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</si>
  <si>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</si>
  <si>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</si>
  <si>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</si>
  <si>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</si>
  <si>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</si>
  <si>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</si>
  <si>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</si>
  <si>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</si>
  <si>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</si>
  <si>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</si>
  <si>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</si>
  <si>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</si>
  <si>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</si>
  <si>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</si>
  <si>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</si>
  <si>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</si>
  <si>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</si>
  <si>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</si>
  <si>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</si>
  <si>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</si>
  <si>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</si>
  <si>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</si>
  <si>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</si>
  <si>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</si>
  <si>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</si>
  <si>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</si>
  <si>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</si>
  <si>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</si>
  <si>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</si>
  <si>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</si>
  <si>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</si>
  <si>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</si>
  <si>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</si>
  <si>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</si>
  <si>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</si>
  <si>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</si>
  <si>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</si>
  <si>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</si>
  <si>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</si>
  <si>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</si>
  <si>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</si>
  <si>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</si>
  <si>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</si>
  <si>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</si>
  <si>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</si>
  <si>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</si>
  <si>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</si>
  <si>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</si>
  <si>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</si>
  <si>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</si>
  <si>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</si>
  <si>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</si>
  <si>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</si>
  <si>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</si>
  <si>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</si>
  <si>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</si>
  <si>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</si>
  <si>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</si>
  <si>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</si>
  <si>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</si>
  <si>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</si>
  <si>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</si>
  <si>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</si>
  <si>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JUNIO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</si>
  <si>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</si>
  <si>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</si>
  <si>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</si>
  <si>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</si>
  <si>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</si>
  <si>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</si>
  <si>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</si>
  <si>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</si>
  <si>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</si>
  <si>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B. C.</t>
  </si>
  <si>
    <t>Nay.</t>
  </si>
  <si>
    <t>B. C. Son.</t>
  </si>
  <si>
    <t>Chih. Son.</t>
  </si>
  <si>
    <t>SLP. Ver.</t>
  </si>
  <si>
    <t>Jal. Nay. Dgo. Zac.</t>
  </si>
  <si>
    <t>Camp.</t>
  </si>
  <si>
    <t>Coah.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</si>
  <si>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</si>
  <si>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</si>
  <si>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</si>
  <si>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</si>
  <si>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</si>
  <si>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</si>
  <si>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</si>
  <si>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</si>
  <si>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</si>
  <si>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</si>
  <si>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</si>
  <si>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</si>
  <si>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</si>
  <si>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</si>
  <si>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</si>
  <si>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</si>
  <si>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</si>
  <si>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</si>
  <si>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</si>
  <si>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</si>
  <si>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</si>
  <si>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</si>
  <si>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</si>
  <si>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</si>
  <si>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Cochimi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</si>
  <si>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</si>
  <si>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</si>
  <si>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</si>
  <si>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</si>
  <si>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</si>
  <si>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</si>
  <si>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</si>
  <si>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</si>
  <si>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</si>
  <si>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</si>
  <si>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</si>
  <si>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</si>
  <si>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</si>
  <si>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</si>
  <si>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</si>
  <si>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</si>
  <si>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</si>
  <si>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</si>
  <si>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</si>
  <si>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</si>
  <si>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</si>
  <si>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</si>
  <si>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</si>
  <si>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</si>
  <si>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</si>
  <si>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</si>
  <si>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</si>
  <si>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</si>
  <si>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</si>
  <si>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</si>
  <si>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</si>
  <si>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</si>
  <si>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</si>
  <si>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</si>
  <si>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</si>
  <si>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</si>
  <si>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</si>
  <si>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</si>
  <si>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</si>
  <si>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</si>
  <si>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</si>
  <si>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</si>
  <si>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</si>
  <si>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</si>
  <si>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</si>
  <si>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</si>
  <si>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</si>
  <si>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</si>
  <si>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</si>
  <si>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15 CPS Chiapas</t>
  </si>
  <si>
    <t>CEFERESO No. 16 CPS Femenil Morelos</t>
  </si>
  <si>
    <t>Centro Penitenciario Federal 18 CPS Coahuila</t>
  </si>
  <si>
    <t>CEFERESO No. 17 CPS Michoacán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</si>
  <si>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</si>
  <si>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</si>
  <si>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</si>
  <si>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</si>
  <si>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</si>
  <si>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</si>
  <si>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</si>
  <si>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</si>
  <si>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</si>
  <si>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</si>
  <si>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</si>
  <si>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</si>
  <si>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</si>
  <si>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</si>
  <si>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</si>
  <si>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</si>
  <si>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julio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</si>
  <si>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</si>
  <si>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</si>
  <si>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</si>
  <si>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</si>
  <si>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</si>
  <si>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</si>
  <si>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</si>
  <si>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</si>
  <si>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Tarahumara ó rarámuri</t>
  </si>
  <si>
    <t xml:space="preserve">Maya </t>
  </si>
  <si>
    <t>Tzeltal ó k´op ó winik atel</t>
  </si>
  <si>
    <t>Mixteco ó ñuu savi</t>
  </si>
  <si>
    <t>Tzotzil, Chamula ó batzil k´op</t>
  </si>
  <si>
    <t>Otomí ó ñahñú ó Hña hñu</t>
  </si>
  <si>
    <t>Mazateco ó ha shuta enima</t>
  </si>
  <si>
    <t>Totonaca ó tachihuiin</t>
  </si>
  <si>
    <t>Chol ó winik</t>
  </si>
  <si>
    <t>Chinanteco ó tsa jujmí</t>
  </si>
  <si>
    <t>Mixe ó ayook ó ayuuk</t>
  </si>
  <si>
    <t>Tepehuán, Tepehuano u ó dam</t>
  </si>
  <si>
    <t>Cora ó naayeri</t>
  </si>
  <si>
    <t>Mazahua ó jñatio</t>
  </si>
  <si>
    <t>Huichol ó wirrarica</t>
  </si>
  <si>
    <t>Tlapaneco ó me´phaa</t>
  </si>
  <si>
    <t>Huasteco ó téenek</t>
  </si>
  <si>
    <t>Mayo ó yoreme</t>
  </si>
  <si>
    <t>Purépecha, Tarasco ó púrhepeche, tepamacha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</si>
  <si>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</si>
  <si>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</si>
  <si>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</si>
  <si>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</si>
  <si>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</si>
  <si>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</si>
  <si>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</si>
  <si>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Huave ó mero ikooc</t>
  </si>
  <si>
    <t>Popoluca ó homoshok ó Núntahá´yi ó tuncapxe</t>
  </si>
  <si>
    <t>Tojolabal ó tojolwinik otik</t>
  </si>
  <si>
    <t>Seri ó konkaak</t>
  </si>
  <si>
    <t>Cuicateco ó nduudu yu</t>
  </si>
  <si>
    <t>Tepehua ó hamasipini</t>
  </si>
  <si>
    <t>Mame, Mam ó ayou ó qyool</t>
  </si>
  <si>
    <t>Pame ó xigüe ó Xiui</t>
  </si>
  <si>
    <t>Cakchiquel ó Cachiquero</t>
  </si>
  <si>
    <t>Kekchí ó k´ekchi ó queckchí ó quetzchí</t>
  </si>
  <si>
    <t>Chichimeca jonaz ó uza</t>
  </si>
  <si>
    <t>Pápago ó tono ooh´tam</t>
  </si>
  <si>
    <t>Guarijio ó varojío ó macurawe</t>
  </si>
  <si>
    <t>Ixcateco ó Mero ikooa</t>
  </si>
  <si>
    <t>Kanjobal ó k´anjobal</t>
  </si>
  <si>
    <t>Ocuilteco ó tlahuica</t>
  </si>
  <si>
    <t>Kikapú ó Kikapoa</t>
  </si>
  <si>
    <t>Cucapá ó es-pei</t>
  </si>
  <si>
    <t xml:space="preserve">Teco </t>
  </si>
  <si>
    <t>Pima u otam u o´ob</t>
  </si>
  <si>
    <t>Motozintleco ó mochó ó qatok</t>
  </si>
  <si>
    <t>Lacandón ó hach t´an ó hach winik</t>
  </si>
  <si>
    <t>Kiliwa ó k´olew</t>
  </si>
  <si>
    <t xml:space="preserve">Tacuate </t>
  </si>
  <si>
    <t>Kumiai ó Kumeya ó kamia ó ti´pai</t>
  </si>
  <si>
    <t>Cochimí ó laymon ó m´tipa</t>
  </si>
  <si>
    <t xml:space="preserve">Chuj </t>
  </si>
  <si>
    <t>Matlatzinca ó botuná ó matlame</t>
  </si>
  <si>
    <t>Paipai ó akwa´ala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</si>
  <si>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</si>
  <si>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</si>
  <si>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</si>
  <si>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</si>
  <si>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julio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</si>
  <si>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</si>
  <si>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</si>
  <si>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</si>
  <si>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</si>
  <si>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</si>
  <si>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</si>
  <si>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</si>
  <si>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</si>
  <si>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</si>
  <si>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</si>
  <si>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</si>
  <si>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</si>
  <si>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</si>
  <si>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</si>
  <si>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</si>
  <si>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</si>
  <si>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</si>
  <si>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</si>
  <si>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</si>
  <si>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</si>
  <si>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</si>
  <si>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</si>
  <si>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</si>
  <si>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</si>
  <si>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</si>
  <si>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</si>
  <si>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ayapaneco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</si>
  <si>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</si>
  <si>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</si>
  <si>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</si>
  <si>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</si>
  <si>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</si>
  <si>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</si>
  <si>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</si>
  <si>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</si>
  <si>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</si>
  <si>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</si>
  <si>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</si>
  <si>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</si>
  <si>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</si>
  <si>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</si>
  <si>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</si>
  <si>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</si>
  <si>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</si>
  <si>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</si>
  <si>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</si>
  <si>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</si>
  <si>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</si>
  <si>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</si>
  <si>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</si>
  <si>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</si>
  <si>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</si>
  <si>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</si>
  <si>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</si>
  <si>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</si>
  <si>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</si>
  <si>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</si>
  <si>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</si>
  <si>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</si>
  <si>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</si>
  <si>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</si>
  <si>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</si>
  <si>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</si>
  <si>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</si>
  <si>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</si>
  <si>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</si>
  <si>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</si>
  <si>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</si>
  <si>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</si>
  <si>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</si>
  <si>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</si>
  <si>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</si>
  <si>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</si>
  <si>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</si>
  <si>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</si>
  <si>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</si>
  <si>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</si>
  <si>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</si>
  <si>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</si>
  <si>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</si>
  <si>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</si>
  <si>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</si>
  <si>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</si>
  <si>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</si>
  <si>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</si>
  <si>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</si>
  <si>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</si>
  <si>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</si>
  <si>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</si>
  <si>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</si>
  <si>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</si>
  <si>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</si>
  <si>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</si>
  <si>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</si>
  <si>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</si>
  <si>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</si>
  <si>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</si>
  <si>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</si>
  <si>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</si>
  <si>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</si>
  <si>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</si>
  <si>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</si>
  <si>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</si>
  <si>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</si>
  <si>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</si>
  <si>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</si>
  <si>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</si>
  <si>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</si>
  <si>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</si>
  <si>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</si>
  <si>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</si>
  <si>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</si>
  <si>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</si>
  <si>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</si>
  <si>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</si>
  <si>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</si>
  <si>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</si>
  <si>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</si>
  <si>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</si>
  <si>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</si>
  <si>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</si>
  <si>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</si>
  <si>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</si>
  <si>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</si>
  <si>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</si>
  <si>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</si>
  <si>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</si>
  <si>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</si>
  <si>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</si>
  <si>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</si>
  <si>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</si>
  <si>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</si>
  <si>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</si>
  <si>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</si>
  <si>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</si>
  <si>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</si>
  <si>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</si>
  <si>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</si>
  <si>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</si>
  <si>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</si>
  <si>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</si>
  <si>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</si>
  <si>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</si>
  <si>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</si>
  <si>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</si>
  <si>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</si>
  <si>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</si>
  <si>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</si>
  <si>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</si>
  <si>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</si>
  <si>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</si>
  <si>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</si>
  <si>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</si>
  <si>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</si>
  <si>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</si>
  <si>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</si>
  <si>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</si>
  <si>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</si>
  <si>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</si>
  <si>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</si>
  <si>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</si>
  <si>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</si>
  <si>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</si>
  <si>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</si>
  <si>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</si>
  <si>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</si>
  <si>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</si>
  <si>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</si>
  <si>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</si>
  <si>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</si>
  <si>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</si>
  <si>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</si>
  <si>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</si>
  <si>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</si>
  <si>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</si>
  <si>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</si>
  <si>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</si>
  <si>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</si>
  <si>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</si>
  <si>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</si>
  <si>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</si>
  <si>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</si>
  <si>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</si>
  <si>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</si>
  <si>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</si>
  <si>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</si>
  <si>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</si>
  <si>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</si>
  <si>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</si>
  <si>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</si>
  <si>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</si>
  <si>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</si>
  <si>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</si>
  <si>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</si>
  <si>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</si>
  <si>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</si>
  <si>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</si>
  <si>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</si>
  <si>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</si>
  <si>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</si>
  <si>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</si>
  <si>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</si>
  <si>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</si>
  <si>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</si>
  <si>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</si>
  <si>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</si>
  <si>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</si>
  <si>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</si>
  <si>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</si>
  <si>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</si>
  <si>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</si>
  <si>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</si>
  <si>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</si>
  <si>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</si>
  <si>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</si>
  <si>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</si>
  <si>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</si>
  <si>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</si>
  <si>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</si>
  <si>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</si>
  <si>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Japón</t>
  </si>
  <si>
    <t>Líbano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</si>
  <si>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</si>
  <si>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</si>
  <si>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</si>
  <si>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</si>
  <si>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</si>
  <si>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</si>
  <si>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</si>
  <si>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</si>
  <si>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</si>
  <si>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</si>
  <si>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</si>
  <si>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</si>
  <si>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</si>
  <si>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Saint Kitts y Nevis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</si>
  <si>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</si>
  <si>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</si>
  <si>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</si>
  <si>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</si>
  <si>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</si>
  <si>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</si>
  <si>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</si>
  <si>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</si>
  <si>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</si>
  <si>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</si>
  <si>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</si>
  <si>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</si>
  <si>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</si>
  <si>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</si>
  <si>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</si>
  <si>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</si>
  <si>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</si>
  <si>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</si>
  <si>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</si>
  <si>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</si>
  <si>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</si>
  <si>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</si>
  <si>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</si>
  <si>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</si>
  <si>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</si>
  <si>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</si>
  <si>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</si>
  <si>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</si>
  <si>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</si>
  <si>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</si>
  <si>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</si>
  <si>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</si>
  <si>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</si>
  <si>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</si>
  <si>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</si>
  <si>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</si>
  <si>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</si>
  <si>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</si>
  <si>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</si>
  <si>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</si>
  <si>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</si>
  <si>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</si>
  <si>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</si>
  <si>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</si>
  <si>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</si>
  <si>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</si>
  <si>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</si>
  <si>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</si>
  <si>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</si>
  <si>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</si>
  <si>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</si>
  <si>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</si>
  <si>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</si>
  <si>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</si>
  <si>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</si>
  <si>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</si>
  <si>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</si>
  <si>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</si>
  <si>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</si>
  <si>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</si>
  <si>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Ver. CDMX. Gro. Gto. Jal. Hgo. Mich. Mor. Edo. Méx. Oax. Pue. SLP. Tlaxc. Nay. Dgo.</t>
  </si>
  <si>
    <t>POBLACIÓN PRIVADA DE LA LIBERTAD CON PADECIMIENTOS MENTALES E INIMPUTABLES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</si>
  <si>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</si>
  <si>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</si>
  <si>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</si>
  <si>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</si>
  <si>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</si>
  <si>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</si>
  <si>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</si>
  <si>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</si>
  <si>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</si>
  <si>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</si>
  <si>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</si>
  <si>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Fuente: SSPC,PRS;  Centros Penitenciarios Federales; Direcciones de Prevención y Readaptación Social en los Estados.</t>
  </si>
  <si>
    <t>ESTUDIOS</t>
  </si>
  <si>
    <t>CANTIDAD</t>
  </si>
  <si>
    <t>MUJERES PRIVADAS DE LA LIBERTAD QUE VIVEN CON SUS HIJOS EN EL CENTRO PENITENCIARIO POR FUERO Y SITUACIÓN JURÍDICA</t>
  </si>
  <si>
    <t>%</t>
  </si>
  <si>
    <t>ENTIDAD FEDERATIVA/CENTRO PENITENCIARIO FEDERAL</t>
  </si>
  <si>
    <t>Centro Penitenciario Federal 10 Nor-Noreste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</si>
  <si>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</si>
  <si>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</si>
  <si>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</si>
  <si>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</si>
  <si>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</si>
  <si>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</si>
  <si>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</si>
  <si>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</si>
  <si>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</si>
  <si>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</si>
  <si>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</si>
  <si>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</si>
  <si>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</si>
  <si>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</si>
  <si>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</si>
  <si>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</si>
  <si>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</si>
  <si>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</si>
  <si>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</si>
  <si>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</si>
  <si>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</si>
  <si>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</si>
  <si>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</si>
  <si>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</si>
  <si>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</si>
  <si>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</si>
  <si>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</si>
  <si>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</si>
  <si>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</si>
  <si>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</si>
  <si>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</si>
  <si>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ENTIDAD FEDERATIVA /CENTRO PENITENCIARIO FEDERAL</t>
  </si>
  <si>
    <t>POBLACIÓN PRIVADA DE LA LIBERTAD DE LA COMUNIDAD LGBTTTIQ+ POR ENTIDAD FEDERATIVA Y CENTRO PENITENCIARIO FEDERAL</t>
  </si>
  <si>
    <t>POBLACIÓN PRIVADA DE LA LIBERTAD POR TIPO DE COMUNIDAD LGBTTTIQ+</t>
  </si>
  <si>
    <t>MUJERES PRIVADAS DE LA LIBERTAD QUE VIVEN CON SUS HIJOS EN EL CENTRO PENITENCIARIO POR ENTIDAD FEDERATIVA  Y CENTRO PENITENCIARIO FEDERAL</t>
  </si>
  <si>
    <t>GRAFICA DE MUJERES PRIVADAS DE LA LIBERTAD QUE  VIVEN CON SUS HIJOS EN EL CENTRO PENITENCIARIO POR FUERO Y SITUACIÓN JURÍDICA</t>
  </si>
  <si>
    <t>MUJERES PRIVADAS DE LA LIBERTAD QUE VIVEN CON SUS HIJOS EN EL CENTRO PENITENCIARIO POR RANGO DE EDADES</t>
  </si>
  <si>
    <t>POBLACIÓN PRIVADA DE LA LIBERTAD ADULTOS MAYORES POR FUERO, SITUACIÓN JURÍDICA, SEXO EN ENTIDAD FEDERATIVA Y CENTRO PENITENCIARIO FEDERAL</t>
  </si>
  <si>
    <t>POBLACIÓN PRIVADA DE LA LIBERTAD ADULTOS MAYORES POR ENTIDAD FEDERATIVA Y CENTRO PENITENCIARIO FEDERAL</t>
  </si>
  <si>
    <t>La información publicada es con fecha de corte al 30/06/2023, misma que puede estar sujeta a modificaciones o actualizaciones derivadas de cambios que realicen las Entidades Federativas y/o Centros Penitenciarios Federales.</t>
  </si>
  <si>
    <t>Grafica de  Mujeres Privadas de la Libertad que viven con sus hijos en el Centro Penitenciario por Rango de Edades</t>
  </si>
  <si>
    <t>POBLACIÓN PRIVADA DE LA LIBERTAD INDÍGENA POR LENGUA INDÍGENA,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</si>
</sst>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0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8"/>
      <name val="Montserrat"/>
    </font>
    <font>
      <b/>
      <sz val="15"/>
      <name val="Montserrat"/>
    </font>
    <font>
      <sz val="11"/>
      <name val="Montserrat"/>
    </font>
    <font>
      <sz val="10"/>
      <name val="Montserrat"/>
    </font>
    <font>
      <sz val="5"/>
      <color theme="0"/>
      <name val="Montserrat"/>
    </font>
    <font>
      <sz val="11"/>
      <color theme="0"/>
      <name val="Montserrat"/>
    </font>
    <font>
      <sz val="10"/>
      <color theme="0"/>
      <name val="Montserrat"/>
    </font>
    <font>
      <b/>
      <sz val="11"/>
      <color theme="0"/>
      <name val="Montserrat"/>
    </font>
    <font>
      <b/>
      <sz val="14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26"/>
      <color theme="1"/>
      <name val="Montserrat"/>
      <family val="3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0"/>
      <name val="Montserrat"/>
      <family val="3"/>
    </font>
    <font>
      <b/>
      <sz val="14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b/>
      <sz val="5"/>
      <color theme="0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20"/>
      <color theme="2" tint="-9.9978637043366805E-2"/>
      <name val="Montserrat"/>
      <family val="3"/>
    </font>
    <font>
      <b/>
      <sz val="13"/>
      <name val="Montserrat"/>
    </font>
    <font>
      <b/>
      <sz val="16"/>
      <color theme="2" tint="-9.9978637043366805E-2"/>
      <name val="Montserrat"/>
    </font>
    <font>
      <b/>
      <sz val="20"/>
      <color theme="1"/>
      <name val="Montserrat"/>
    </font>
    <font>
      <b/>
      <sz val="15"/>
      <color theme="2" tint="-9.9978637043366805E-2"/>
      <name val="Montserrat"/>
      <family val="3"/>
    </font>
  </fonts>
  <fills count="10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00000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91" fillId="0" borderId="0"/>
    <xf numFmtId="0" fontId="4" fillId="0" borderId="0"/>
    <xf numFmtId="0" fontId="91" fillId="0" borderId="0"/>
    <xf numFmtId="0" fontId="91" fillId="0" borderId="0"/>
    <xf numFmtId="0" fontId="91" fillId="0" borderId="0"/>
    <xf numFmtId="0" fontId="103" fillId="0" borderId="0"/>
    <xf numFmtId="0" fontId="1" fillId="0" borderId="0"/>
    <xf numFmtId="0" fontId="4" fillId="0" borderId="0"/>
  </cellStyleXfs>
  <cellXfs count="600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5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20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4" xfId="0" applyFont="1" applyBorder="1" applyAlignment="1">
      <alignment vertical="center" wrapText="1"/>
    </xf>
    <xf numFmtId="0" fontId="33" fillId="0" borderId="14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20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20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4" xfId="0" applyFont="1" applyBorder="1" applyAlignment="1">
      <alignment vertical="center" wrapText="1"/>
    </xf>
    <xf numFmtId="0" fontId="56" fillId="0" borderId="23" xfId="0" applyFont="1" applyBorder="1" applyAlignment="1">
      <alignment vertical="center" wrapText="1"/>
    </xf>
    <xf numFmtId="0" fontId="56" fillId="0" borderId="23" xfId="0" applyFont="1" applyBorder="1" applyAlignment="1">
      <alignment horizontal="right" vertical="center" wrapText="1"/>
    </xf>
    <xf numFmtId="0" fontId="56" fillId="0" borderId="14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4" xfId="0" applyFont="1" applyBorder="1" applyAlignment="1">
      <alignment vertical="center" wrapText="1"/>
    </xf>
    <xf numFmtId="0" fontId="32" fillId="0" borderId="14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2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3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6" xfId="0" applyNumberFormat="1" applyFont="1" applyFill="1" applyBorder="1" applyAlignment="1">
      <alignment horizontal="right" vertical="center" wrapText="1"/>
    </xf>
    <xf numFmtId="3" fontId="48" fillId="3" borderId="15" xfId="0" applyNumberFormat="1" applyFont="1" applyFill="1" applyBorder="1" applyAlignment="1">
      <alignment horizontal="right" vertical="center" wrapText="1"/>
    </xf>
    <xf numFmtId="0" fontId="64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5" xfId="0" applyNumberFormat="1" applyFont="1" applyFill="1" applyBorder="1" applyAlignment="1">
      <alignment horizontal="right" vertical="center" wrapText="1"/>
    </xf>
    <xf numFmtId="0" fontId="34" fillId="3" borderId="16" xfId="0" applyFont="1" applyFill="1" applyBorder="1" applyAlignment="1">
      <alignment horizontal="right" vertical="center" wrapText="1"/>
    </xf>
    <xf numFmtId="0" fontId="34" fillId="3" borderId="17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5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6" xfId="0" applyNumberFormat="1" applyFont="1" applyFill="1" applyBorder="1" applyAlignment="1">
      <alignment horizontal="right" vertical="center" wrapText="1"/>
    </xf>
    <xf numFmtId="3" fontId="34" fillId="3" borderId="17" xfId="0" applyNumberFormat="1" applyFont="1" applyFill="1" applyBorder="1" applyAlignment="1">
      <alignment horizontal="right" vertical="center" wrapText="1"/>
    </xf>
    <xf numFmtId="3" fontId="34" fillId="3" borderId="18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6" fillId="0" borderId="3" xfId="0" applyFont="1" applyBorder="1" applyAlignment="1">
      <alignment horizontal="right" vertical="center" wrapText="1"/>
    </xf>
    <xf numFmtId="0" fontId="70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6" fillId="0" borderId="0" xfId="0" applyFont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20" xfId="0" applyFont="1" applyBorder="1" applyAlignment="1">
      <alignment horizontal="right" vertical="center" wrapText="1"/>
    </xf>
    <xf numFmtId="0" fontId="59" fillId="0" borderId="20" xfId="0" applyFont="1" applyBorder="1" applyAlignment="1">
      <alignment vertical="center" wrapText="1"/>
    </xf>
    <xf numFmtId="0" fontId="48" fillId="0" borderId="14" xfId="0" applyFont="1" applyBorder="1" applyAlignment="1">
      <alignment vertical="center" wrapText="1"/>
    </xf>
    <xf numFmtId="0" fontId="59" fillId="0" borderId="14" xfId="0" applyFont="1" applyBorder="1" applyAlignment="1">
      <alignment vertical="center" wrapText="1"/>
    </xf>
    <xf numFmtId="0" fontId="48" fillId="0" borderId="23" xfId="0" applyFont="1" applyBorder="1" applyAlignment="1">
      <alignment horizontal="left" vertical="center" wrapText="1"/>
    </xf>
    <xf numFmtId="0" fontId="59" fillId="0" borderId="23" xfId="0" applyFont="1" applyBorder="1" applyAlignment="1">
      <alignment horizontal="right" vertical="center" wrapText="1"/>
    </xf>
    <xf numFmtId="0" fontId="67" fillId="0" borderId="14" xfId="0" applyFont="1" applyBorder="1" applyAlignment="1">
      <alignment horizontal="center" vertical="center" wrapText="1"/>
    </xf>
    <xf numFmtId="0" fontId="67" fillId="0" borderId="14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73" fillId="0" borderId="0" xfId="0" applyFont="1" applyAlignment="1">
      <alignment horizontal="center" vertical="center" textRotation="255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5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4" fillId="0" borderId="0" xfId="1" applyFont="1" applyAlignment="1">
      <alignment horizontal="left" vertical="center" wrapText="1" shrinkToFit="1"/>
    </xf>
    <xf numFmtId="0" fontId="74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4" fillId="0" borderId="0" xfId="1" applyFont="1" applyAlignment="1">
      <alignment horizontal="left" vertical="center"/>
    </xf>
    <xf numFmtId="0" fontId="62" fillId="0" borderId="0" xfId="0" applyFont="1" applyAlignment="1">
      <alignment vertical="center" wrapText="1" shrinkToFit="1"/>
    </xf>
    <xf numFmtId="0" fontId="74" fillId="0" borderId="0" xfId="1" applyFont="1" applyAlignment="1">
      <alignment vertical="center" wrapText="1" shrinkToFit="1"/>
    </xf>
    <xf numFmtId="0" fontId="75" fillId="0" borderId="0" xfId="1" applyFont="1" applyAlignment="1">
      <alignment horizontal="right"/>
    </xf>
    <xf numFmtId="0" fontId="74" fillId="0" borderId="0" xfId="1" applyFont="1"/>
    <xf numFmtId="0" fontId="62" fillId="0" borderId="0" xfId="0" applyFont="1" applyAlignment="1">
      <alignment horizontal="right" vertical="center"/>
    </xf>
    <xf numFmtId="0" fontId="75" fillId="0" borderId="0" xfId="1" applyFont="1" applyAlignment="1">
      <alignment vertical="center"/>
    </xf>
    <xf numFmtId="0" fontId="78" fillId="0" borderId="0" xfId="1" applyFont="1" applyAlignment="1">
      <alignment horizontal="right" vertical="center"/>
    </xf>
    <xf numFmtId="0" fontId="75" fillId="0" borderId="0" xfId="1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74" fillId="0" borderId="0" xfId="1" applyFont="1" applyAlignment="1">
      <alignment horizontal="right" vertical="center"/>
    </xf>
    <xf numFmtId="0" fontId="74" fillId="0" borderId="0" xfId="1" applyFont="1" applyAlignment="1">
      <alignment horizontal="center" vertical="center"/>
    </xf>
    <xf numFmtId="0" fontId="62" fillId="0" borderId="0" xfId="0" applyFont="1" applyAlignment="1">
      <alignment horizontal="left"/>
    </xf>
    <xf numFmtId="0" fontId="74" fillId="0" borderId="0" xfId="1" applyFont="1" applyAlignment="1">
      <alignment horizontal="left"/>
    </xf>
    <xf numFmtId="0" fontId="74" fillId="5" borderId="0" xfId="0" applyFont="1" applyFill="1" applyAlignment="1">
      <alignment horizontal="center" vertical="center"/>
    </xf>
    <xf numFmtId="0" fontId="74" fillId="4" borderId="0" xfId="1" applyFont="1" applyFill="1" applyAlignment="1">
      <alignment horizontal="center" vertical="center" wrapText="1"/>
    </xf>
    <xf numFmtId="49" fontId="74" fillId="0" borderId="0" xfId="1" applyNumberFormat="1" applyFont="1" applyAlignment="1">
      <alignment horizontal="center" vertical="center"/>
    </xf>
    <xf numFmtId="0" fontId="74" fillId="0" borderId="0" xfId="1" applyFont="1" applyAlignment="1">
      <alignment horizontal="center" vertical="center" wrapText="1"/>
    </xf>
    <xf numFmtId="0" fontId="80" fillId="3" borderId="15" xfId="0" applyFont="1" applyFill="1" applyBorder="1" applyAlignment="1">
      <alignment horizontal="center" vertical="center" wrapText="1"/>
    </xf>
    <xf numFmtId="0" fontId="81" fillId="3" borderId="15" xfId="0" applyFont="1" applyFill="1" applyBorder="1" applyAlignment="1">
      <alignment vertical="center" textRotation="255" wrapText="1"/>
    </xf>
    <xf numFmtId="3" fontId="71" fillId="2" borderId="8" xfId="0" applyNumberFormat="1" applyFont="1" applyFill="1" applyBorder="1" applyAlignment="1">
      <alignment horizontal="right" vertical="center" wrapText="1"/>
    </xf>
    <xf numFmtId="3" fontId="44" fillId="2" borderId="8" xfId="0" applyNumberFormat="1" applyFont="1" applyFill="1" applyBorder="1" applyAlignment="1">
      <alignment horizontal="right" vertical="center" wrapText="1"/>
    </xf>
    <xf numFmtId="0" fontId="44" fillId="2" borderId="8" xfId="0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vertical="center" wrapText="1"/>
    </xf>
    <xf numFmtId="0" fontId="83" fillId="3" borderId="15" xfId="0" applyFont="1" applyFill="1" applyBorder="1" applyAlignment="1">
      <alignment vertical="center" textRotation="255" wrapText="1"/>
    </xf>
    <xf numFmtId="3" fontId="60" fillId="2" borderId="8" xfId="0" applyNumberFormat="1" applyFont="1" applyFill="1" applyBorder="1" applyAlignment="1">
      <alignment horizontal="right" vertical="center" wrapText="1"/>
    </xf>
    <xf numFmtId="0" fontId="60" fillId="2" borderId="8" xfId="0" applyFont="1" applyFill="1" applyBorder="1" applyAlignment="1">
      <alignment horizontal="center" vertical="center" wrapText="1"/>
    </xf>
    <xf numFmtId="0" fontId="84" fillId="0" borderId="0" xfId="0" applyFont="1"/>
    <xf numFmtId="0" fontId="85" fillId="0" borderId="0" xfId="0" applyFont="1" applyAlignment="1">
      <alignment vertical="center" wrapText="1"/>
    </xf>
    <xf numFmtId="0" fontId="86" fillId="0" borderId="0" xfId="0" applyFont="1" applyAlignment="1">
      <alignment vertical="center" wrapText="1"/>
    </xf>
    <xf numFmtId="0" fontId="87" fillId="0" borderId="0" xfId="0" applyFont="1"/>
    <xf numFmtId="3" fontId="86" fillId="0" borderId="0" xfId="0" applyNumberFormat="1" applyFont="1" applyAlignment="1">
      <alignment vertical="center" wrapText="1"/>
    </xf>
    <xf numFmtId="0" fontId="88" fillId="0" borderId="0" xfId="0" applyFont="1" applyAlignment="1">
      <alignment vertical="center" wrapText="1"/>
    </xf>
    <xf numFmtId="0" fontId="89" fillId="0" borderId="0" xfId="0" applyFont="1" applyAlignment="1">
      <alignment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6" xfId="0" applyNumberFormat="1" applyFont="1" applyFill="1" applyBorder="1" applyAlignment="1">
      <alignment horizontal="right" vertical="center" wrapText="1"/>
    </xf>
    <xf numFmtId="1" fontId="34" fillId="3" borderId="18" xfId="0" applyNumberFormat="1" applyFont="1" applyFill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0" fontId="36" fillId="3" borderId="3" xfId="0" applyFont="1" applyFill="1" applyBorder="1" applyAlignment="1">
      <alignment vertical="center" textRotation="255" wrapText="1"/>
    </xf>
    <xf numFmtId="0" fontId="44" fillId="2" borderId="3" xfId="0" applyFont="1" applyFill="1" applyBorder="1" applyAlignment="1">
      <alignment horizontal="left" vertical="center" wrapText="1"/>
    </xf>
    <xf numFmtId="0" fontId="90" fillId="2" borderId="3" xfId="0" applyFont="1" applyFill="1" applyBorder="1" applyAlignment="1">
      <alignment horizontal="center" vertical="center" wrapText="1"/>
    </xf>
    <xf numFmtId="3" fontId="90" fillId="2" borderId="8" xfId="0" applyNumberFormat="1" applyFont="1" applyFill="1" applyBorder="1" applyAlignment="1">
      <alignment horizontal="right" vertical="center" wrapText="1"/>
    </xf>
    <xf numFmtId="3" fontId="34" fillId="0" borderId="7" xfId="0" applyNumberFormat="1" applyFont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3" fontId="42" fillId="2" borderId="8" xfId="0" applyNumberFormat="1" applyFont="1" applyFill="1" applyBorder="1" applyAlignment="1">
      <alignment horizontal="right" vertical="center" wrapText="1"/>
    </xf>
    <xf numFmtId="0" fontId="45" fillId="0" borderId="7" xfId="0" applyFont="1" applyBorder="1" applyAlignment="1">
      <alignment horizontal="right" vertical="center" wrapText="1"/>
    </xf>
    <xf numFmtId="0" fontId="79" fillId="3" borderId="3" xfId="0" applyFont="1" applyFill="1" applyBorder="1" applyAlignment="1">
      <alignment horizontal="center" vertical="center" wrapText="1"/>
    </xf>
    <xf numFmtId="0" fontId="23" fillId="0" borderId="0" xfId="20" applyFont="1"/>
    <xf numFmtId="0" fontId="8" fillId="0" borderId="0" xfId="20" applyFont="1"/>
    <xf numFmtId="0" fontId="93" fillId="0" borderId="0" xfId="20" applyFont="1" applyAlignment="1">
      <alignment horizontal="center" vertical="center" wrapText="1"/>
    </xf>
    <xf numFmtId="0" fontId="95" fillId="0" borderId="0" xfId="20" applyFont="1" applyAlignment="1">
      <alignment vertical="center" wrapText="1"/>
    </xf>
    <xf numFmtId="0" fontId="96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20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14" xfId="20" applyFont="1" applyBorder="1" applyAlignment="1">
      <alignment vertical="center" wrapText="1"/>
    </xf>
    <xf numFmtId="0" fontId="15" fillId="0" borderId="14" xfId="20" applyFont="1" applyBorder="1" applyAlignment="1" applyProtection="1">
      <alignment vertical="center" wrapText="1"/>
      <protection hidden="1"/>
    </xf>
    <xf numFmtId="0" fontId="8" fillId="0" borderId="14" xfId="20" applyFont="1" applyBorder="1"/>
    <xf numFmtId="0" fontId="18" fillId="0" borderId="7" xfId="20" applyFont="1" applyBorder="1" applyAlignment="1">
      <alignment horizontal="left" vertical="center" wrapText="1"/>
    </xf>
    <xf numFmtId="166" fontId="15" fillId="0" borderId="7" xfId="20" applyNumberFormat="1" applyFont="1" applyBorder="1" applyAlignment="1" applyProtection="1">
      <alignment horizontal="right" vertical="center" wrapText="1"/>
      <protection hidden="1"/>
    </xf>
    <xf numFmtId="3" fontId="18" fillId="0" borderId="7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23" fillId="0" borderId="0" xfId="20" applyFont="1" applyAlignment="1">
      <alignment vertical="center"/>
    </xf>
    <xf numFmtId="0" fontId="97" fillId="0" borderId="0" xfId="20" applyFont="1" applyAlignment="1">
      <alignment vertical="center"/>
    </xf>
    <xf numFmtId="0" fontId="4" fillId="0" borderId="0" xfId="21"/>
    <xf numFmtId="0" fontId="98" fillId="0" borderId="0" xfId="21" applyFont="1"/>
    <xf numFmtId="0" fontId="99" fillId="0" borderId="0" xfId="21" applyFont="1" applyAlignment="1">
      <alignment horizontal="right"/>
    </xf>
    <xf numFmtId="3" fontId="99" fillId="0" borderId="0" xfId="21" applyNumberFormat="1" applyFont="1" applyAlignment="1">
      <alignment horizontal="left"/>
    </xf>
    <xf numFmtId="0" fontId="100" fillId="0" borderId="0" xfId="22" applyFont="1" applyAlignment="1">
      <alignment vertical="center"/>
    </xf>
    <xf numFmtId="166" fontId="101" fillId="0" borderId="0" xfId="21" applyNumberFormat="1" applyFont="1" applyProtection="1">
      <protection locked="0"/>
    </xf>
    <xf numFmtId="166" fontId="101" fillId="0" borderId="0" xfId="21" applyNumberFormat="1" applyFont="1" applyAlignment="1" applyProtection="1">
      <alignment horizontal="center" vertical="center"/>
      <protection locked="0"/>
    </xf>
    <xf numFmtId="166" fontId="101" fillId="5" borderId="0" xfId="21" applyNumberFormat="1" applyFont="1" applyFill="1" applyProtection="1">
      <protection locked="0"/>
    </xf>
    <xf numFmtId="0" fontId="101" fillId="0" borderId="0" xfId="21" applyFont="1" applyProtection="1">
      <protection locked="0"/>
    </xf>
    <xf numFmtId="0" fontId="101" fillId="0" borderId="0" xfId="23" applyFont="1" applyProtection="1">
      <protection locked="0"/>
    </xf>
    <xf numFmtId="166" fontId="102" fillId="0" borderId="0" xfId="21" applyNumberFormat="1" applyFont="1" applyProtection="1">
      <protection locked="0"/>
    </xf>
    <xf numFmtId="166" fontId="102" fillId="0" borderId="0" xfId="21" applyNumberFormat="1" applyFont="1" applyAlignment="1" applyProtection="1">
      <alignment horizontal="center" vertical="center"/>
      <protection locked="0"/>
    </xf>
    <xf numFmtId="0" fontId="102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0" fontId="101" fillId="0" borderId="0" xfId="25" applyFont="1" applyProtection="1">
      <protection locked="0"/>
    </xf>
    <xf numFmtId="0" fontId="102" fillId="0" borderId="0" xfId="25" applyFont="1" applyProtection="1">
      <protection locked="0"/>
    </xf>
    <xf numFmtId="0" fontId="101" fillId="5" borderId="0" xfId="25" applyFont="1" applyFill="1" applyProtection="1">
      <protection hidden="1"/>
    </xf>
    <xf numFmtId="0" fontId="102" fillId="5" borderId="0" xfId="25" applyFont="1" applyFill="1" applyProtection="1">
      <protection hidden="1"/>
    </xf>
    <xf numFmtId="166" fontId="102" fillId="5" borderId="0" xfId="21" applyNumberFormat="1" applyFont="1" applyFill="1" applyProtection="1">
      <protection locked="0"/>
    </xf>
    <xf numFmtId="0" fontId="102" fillId="5" borderId="0" xfId="25" applyFont="1" applyFill="1" applyProtection="1">
      <protection locked="0"/>
    </xf>
    <xf numFmtId="0" fontId="101" fillId="5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7" fillId="0" borderId="18" xfId="21" applyNumberFormat="1" applyFont="1" applyBorder="1" applyAlignment="1" applyProtection="1">
      <alignment horizontal="right" vertical="center"/>
      <protection hidden="1"/>
    </xf>
    <xf numFmtId="0" fontId="16" fillId="0" borderId="0" xfId="21" applyFont="1" applyAlignment="1" applyProtection="1">
      <alignment horizontal="right"/>
      <protection locked="0"/>
    </xf>
    <xf numFmtId="3" fontId="16" fillId="0" borderId="0" xfId="21" applyNumberFormat="1" applyFont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0" fontId="15" fillId="0" borderId="0" xfId="24" applyFont="1" applyAlignment="1">
      <alignment vertical="center" wrapText="1"/>
    </xf>
    <xf numFmtId="3" fontId="16" fillId="5" borderId="28" xfId="21" applyNumberFormat="1" applyFont="1" applyFill="1" applyBorder="1" applyAlignment="1" applyProtection="1">
      <alignment horizontal="right" vertical="center"/>
      <protection hidden="1"/>
    </xf>
    <xf numFmtId="3" fontId="17" fillId="5" borderId="28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8" xfId="21" applyNumberFormat="1" applyFont="1" applyFill="1" applyBorder="1" applyAlignment="1" applyProtection="1">
      <alignment horizontal="right" vertical="center"/>
      <protection hidden="1"/>
    </xf>
    <xf numFmtId="3" fontId="104" fillId="3" borderId="18" xfId="21" applyNumberFormat="1" applyFont="1" applyFill="1" applyBorder="1" applyAlignment="1" applyProtection="1">
      <alignment horizontal="right" vertical="center"/>
      <protection hidden="1"/>
    </xf>
    <xf numFmtId="3" fontId="16" fillId="5" borderId="18" xfId="21" applyNumberFormat="1" applyFont="1" applyFill="1" applyBorder="1" applyAlignment="1" applyProtection="1">
      <alignment horizontal="right" vertical="center"/>
      <protection hidden="1"/>
    </xf>
    <xf numFmtId="3" fontId="17" fillId="5" borderId="18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28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105" fillId="0" borderId="0" xfId="22" applyFont="1" applyAlignment="1">
      <alignment vertical="center"/>
    </xf>
    <xf numFmtId="166" fontId="16" fillId="0" borderId="18" xfId="21" applyNumberFormat="1" applyFont="1" applyBorder="1" applyAlignment="1" applyProtection="1">
      <alignment horizontal="right" vertical="center"/>
      <protection hidden="1"/>
    </xf>
    <xf numFmtId="3" fontId="104" fillId="0" borderId="18" xfId="21" applyNumberFormat="1" applyFont="1" applyBorder="1" applyAlignment="1" applyProtection="1">
      <alignment horizontal="right" vertical="center"/>
      <protection hidden="1"/>
    </xf>
    <xf numFmtId="3" fontId="104" fillId="0" borderId="18" xfId="21" applyNumberFormat="1" applyFont="1" applyBorder="1" applyAlignment="1" applyProtection="1">
      <alignment horizontal="right"/>
      <protection hidden="1"/>
    </xf>
    <xf numFmtId="3" fontId="104" fillId="5" borderId="18" xfId="21" applyNumberFormat="1" applyFont="1" applyFill="1" applyBorder="1" applyAlignment="1" applyProtection="1">
      <alignment horizontal="right" vertical="center"/>
      <protection hidden="1"/>
    </xf>
    <xf numFmtId="3" fontId="104" fillId="5" borderId="28" xfId="21" applyNumberFormat="1" applyFont="1" applyFill="1" applyBorder="1" applyAlignment="1" applyProtection="1">
      <alignment horizontal="right" vertical="center"/>
      <protection hidden="1"/>
    </xf>
    <xf numFmtId="0" fontId="106" fillId="0" borderId="0" xfId="21" applyFont="1" applyAlignment="1">
      <alignment horizontal="right" vertical="center"/>
    </xf>
    <xf numFmtId="3" fontId="106" fillId="0" borderId="0" xfId="21" applyNumberFormat="1" applyFont="1" applyAlignment="1">
      <alignment horizontal="left" vertical="center"/>
    </xf>
    <xf numFmtId="0" fontId="8" fillId="0" borderId="0" xfId="22" applyFont="1"/>
    <xf numFmtId="0" fontId="93" fillId="0" borderId="0" xfId="22" applyFont="1" applyAlignment="1">
      <alignment horizontal="center" vertical="center" wrapText="1"/>
    </xf>
    <xf numFmtId="0" fontId="108" fillId="0" borderId="0" xfId="22" applyFont="1" applyAlignment="1">
      <alignment vertical="center" wrapText="1"/>
    </xf>
    <xf numFmtId="0" fontId="109" fillId="0" borderId="0" xfId="22" applyFont="1"/>
    <xf numFmtId="0" fontId="95" fillId="0" borderId="0" xfId="22" applyFont="1" applyAlignment="1">
      <alignment vertical="center" wrapText="1"/>
    </xf>
    <xf numFmtId="0" fontId="96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20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166" fontId="111" fillId="5" borderId="0" xfId="21" applyNumberFormat="1" applyFont="1" applyFill="1" applyProtection="1">
      <protection locked="0"/>
    </xf>
    <xf numFmtId="166" fontId="106" fillId="5" borderId="26" xfId="26" applyNumberFormat="1" applyFont="1" applyFill="1" applyBorder="1" applyAlignment="1" applyProtection="1">
      <alignment horizontal="center" vertical="center"/>
      <protection hidden="1"/>
    </xf>
    <xf numFmtId="0" fontId="111" fillId="0" borderId="0" xfId="25" applyFont="1" applyProtection="1">
      <protection locked="0"/>
    </xf>
    <xf numFmtId="0" fontId="111" fillId="0" borderId="0" xfId="21" applyFont="1" applyProtection="1">
      <protection locked="0"/>
    </xf>
    <xf numFmtId="166" fontId="106" fillId="5" borderId="26" xfId="25" applyNumberFormat="1" applyFont="1" applyFill="1" applyBorder="1" applyAlignment="1" applyProtection="1">
      <alignment horizontal="center" vertical="center"/>
      <protection hidden="1"/>
    </xf>
    <xf numFmtId="166" fontId="17" fillId="5" borderId="18" xfId="21" applyNumberFormat="1" applyFont="1" applyFill="1" applyBorder="1" applyAlignment="1" applyProtection="1">
      <alignment vertical="center" wrapText="1"/>
      <protection hidden="1"/>
    </xf>
    <xf numFmtId="166" fontId="16" fillId="5" borderId="18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0" fontId="16" fillId="0" borderId="0" xfId="21" applyFont="1" applyProtection="1">
      <protection locked="0"/>
    </xf>
    <xf numFmtId="166" fontId="111" fillId="5" borderId="0" xfId="21" applyNumberFormat="1" applyFont="1" applyFill="1" applyAlignment="1" applyProtection="1">
      <alignment vertical="center" wrapText="1"/>
      <protection hidden="1"/>
    </xf>
    <xf numFmtId="0" fontId="111" fillId="5" borderId="0" xfId="21" applyFont="1" applyFill="1" applyAlignment="1" applyProtection="1">
      <alignment horizontal="center" vertical="center"/>
      <protection hidden="1"/>
    </xf>
    <xf numFmtId="0" fontId="111" fillId="5" borderId="0" xfId="21" applyFont="1" applyFill="1" applyAlignment="1" applyProtection="1">
      <alignment vertical="center"/>
      <protection hidden="1"/>
    </xf>
    <xf numFmtId="0" fontId="111" fillId="5" borderId="0" xfId="21" applyFont="1" applyFill="1" applyProtection="1">
      <protection locked="0"/>
    </xf>
    <xf numFmtId="0" fontId="106" fillId="5" borderId="18" xfId="21" applyFont="1" applyFill="1" applyBorder="1" applyAlignment="1" applyProtection="1">
      <alignment horizontal="right" vertical="center"/>
      <protection hidden="1"/>
    </xf>
    <xf numFmtId="166" fontId="17" fillId="3" borderId="18" xfId="21" applyNumberFormat="1" applyFont="1" applyFill="1" applyBorder="1" applyAlignment="1" applyProtection="1">
      <alignment horizontal="right" vertical="center" wrapText="1"/>
      <protection hidden="1"/>
    </xf>
    <xf numFmtId="3" fontId="17" fillId="7" borderId="18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101" fillId="0" borderId="0" xfId="21" applyNumberFormat="1" applyFont="1" applyProtection="1">
      <protection hidden="1"/>
    </xf>
    <xf numFmtId="166" fontId="112" fillId="0" borderId="0" xfId="21" applyNumberFormat="1" applyFont="1" applyProtection="1">
      <protection hidden="1"/>
    </xf>
    <xf numFmtId="166" fontId="113" fillId="0" borderId="0" xfId="21" applyNumberFormat="1" applyFont="1" applyProtection="1">
      <protection hidden="1"/>
    </xf>
    <xf numFmtId="0" fontId="97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93" fillId="0" borderId="0" xfId="22" applyFont="1" applyAlignment="1">
      <alignment vertical="center" wrapText="1"/>
    </xf>
    <xf numFmtId="0" fontId="114" fillId="0" borderId="0" xfId="22" applyFont="1" applyAlignment="1" applyProtection="1">
      <alignment vertical="center" wrapText="1"/>
      <protection hidden="1"/>
    </xf>
    <xf numFmtId="0" fontId="115" fillId="0" borderId="0" xfId="22" applyFont="1" applyProtection="1">
      <protection hidden="1"/>
    </xf>
    <xf numFmtId="0" fontId="116" fillId="0" borderId="0" xfId="22" applyFont="1" applyAlignment="1" applyProtection="1">
      <alignment vertical="center" wrapText="1"/>
      <protection hidden="1"/>
    </xf>
    <xf numFmtId="0" fontId="96" fillId="0" borderId="0" xfId="22" applyFont="1" applyProtection="1">
      <protection hidden="1"/>
    </xf>
    <xf numFmtId="0" fontId="96" fillId="0" borderId="0" xfId="22" applyFont="1"/>
    <xf numFmtId="166" fontId="117" fillId="0" borderId="0" xfId="21" applyNumberFormat="1" applyFont="1" applyAlignment="1" applyProtection="1">
      <alignment vertical="center" wrapText="1"/>
      <protection hidden="1"/>
    </xf>
    <xf numFmtId="3" fontId="117" fillId="0" borderId="0" xfId="21" applyNumberFormat="1" applyFont="1" applyAlignment="1" applyProtection="1">
      <alignment horizontal="right" vertical="center"/>
      <protection hidden="1"/>
    </xf>
    <xf numFmtId="166" fontId="118" fillId="0" borderId="0" xfId="21" applyNumberFormat="1" applyFont="1" applyAlignment="1" applyProtection="1">
      <alignment vertical="center" wrapText="1"/>
      <protection hidden="1"/>
    </xf>
    <xf numFmtId="3" fontId="118" fillId="0" borderId="0" xfId="21" applyNumberFormat="1" applyFont="1" applyAlignment="1" applyProtection="1">
      <alignment horizontal="right" vertical="center"/>
      <protection hidden="1"/>
    </xf>
    <xf numFmtId="0" fontId="116" fillId="0" borderId="0" xfId="22" applyFont="1" applyProtection="1">
      <protection hidden="1"/>
    </xf>
    <xf numFmtId="3" fontId="116" fillId="0" borderId="0" xfId="22" applyNumberFormat="1" applyFont="1" applyProtection="1">
      <protection hidden="1"/>
    </xf>
    <xf numFmtId="0" fontId="119" fillId="0" borderId="0" xfId="22" applyFont="1" applyProtection="1">
      <protection hidden="1"/>
    </xf>
    <xf numFmtId="0" fontId="120" fillId="0" borderId="0" xfId="22" applyFont="1" applyProtection="1">
      <protection hidden="1"/>
    </xf>
    <xf numFmtId="0" fontId="95" fillId="0" borderId="0" xfId="22" applyFont="1" applyAlignment="1" applyProtection="1">
      <alignment horizontal="right" vertical="center"/>
      <protection hidden="1"/>
    </xf>
    <xf numFmtId="3" fontId="95" fillId="0" borderId="0" xfId="22" applyNumberFormat="1" applyFont="1" applyAlignment="1" applyProtection="1">
      <alignment horizontal="left" vertical="center"/>
      <protection hidden="1"/>
    </xf>
    <xf numFmtId="0" fontId="121" fillId="0" borderId="0" xfId="22" applyFont="1" applyAlignment="1" applyProtection="1">
      <alignment horizontal="left" vertical="center"/>
      <protection hidden="1"/>
    </xf>
    <xf numFmtId="0" fontId="121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8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8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8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85" fillId="0" borderId="0" xfId="21" applyFont="1" applyAlignment="1">
      <alignment wrapText="1"/>
    </xf>
    <xf numFmtId="0" fontId="122" fillId="0" borderId="0" xfId="21" applyFont="1"/>
    <xf numFmtId="0" fontId="52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98" fillId="0" borderId="0" xfId="21" applyFont="1" applyProtection="1">
      <protection hidden="1"/>
    </xf>
    <xf numFmtId="0" fontId="124" fillId="0" borderId="0" xfId="21" applyFont="1" applyProtection="1">
      <protection hidden="1"/>
    </xf>
    <xf numFmtId="166" fontId="125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126" fillId="3" borderId="18" xfId="0" applyFont="1" applyFill="1" applyBorder="1" applyAlignment="1">
      <alignment vertical="center" textRotation="255" wrapText="1"/>
    </xf>
    <xf numFmtId="3" fontId="127" fillId="2" borderId="8" xfId="0" applyNumberFormat="1" applyFont="1" applyFill="1" applyBorder="1" applyAlignment="1">
      <alignment horizontal="right" vertical="center" wrapText="1"/>
    </xf>
    <xf numFmtId="0" fontId="127" fillId="2" borderId="8" xfId="0" applyFont="1" applyFill="1" applyBorder="1" applyAlignment="1">
      <alignment horizontal="center" vertical="center" wrapText="1"/>
    </xf>
    <xf numFmtId="0" fontId="38" fillId="0" borderId="14" xfId="0" applyFont="1" applyBorder="1" applyAlignment="1">
      <alignment horizontal="right" vertical="center" wrapText="1"/>
    </xf>
    <xf numFmtId="0" fontId="36" fillId="0" borderId="14" xfId="0" applyFont="1" applyBorder="1" applyAlignment="1">
      <alignment horizontal="lef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3" fontId="127" fillId="2" borderId="8" xfId="0" applyNumberFormat="1" applyFont="1" applyFill="1" applyBorder="1" applyAlignment="1">
      <alignment horizontal="center" vertical="center" wrapText="1"/>
    </xf>
    <xf numFmtId="166" fontId="129" fillId="6" borderId="8" xfId="25" applyNumberFormat="1" applyFont="1" applyFill="1" applyBorder="1" applyAlignment="1" applyProtection="1">
      <alignment horizontal="center" vertical="center"/>
      <protection hidden="1"/>
    </xf>
    <xf numFmtId="166" fontId="107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17" fillId="0" borderId="0" xfId="21" applyFont="1" applyAlignment="1">
      <alignment horizontal="right"/>
    </xf>
    <xf numFmtId="3" fontId="17" fillId="0" borderId="0" xfId="21" applyNumberFormat="1" applyFont="1" applyAlignment="1">
      <alignment horizontal="left"/>
    </xf>
    <xf numFmtId="0" fontId="102" fillId="9" borderId="0" xfId="21" applyFont="1" applyFill="1" applyProtection="1">
      <protection locked="0"/>
    </xf>
    <xf numFmtId="0" fontId="101" fillId="9" borderId="0" xfId="23" applyFont="1" applyFill="1" applyProtection="1">
      <protection locked="0"/>
    </xf>
    <xf numFmtId="0" fontId="18" fillId="5" borderId="3" xfId="24" applyFont="1" applyFill="1" applyBorder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4" fillId="0" borderId="0" xfId="1" applyFont="1" applyAlignment="1">
      <alignment horizontal="left" vertical="center" wrapText="1"/>
    </xf>
    <xf numFmtId="0" fontId="74" fillId="0" borderId="0" xfId="1" applyFont="1" applyAlignment="1">
      <alignment horizontal="left" vertical="center"/>
    </xf>
    <xf numFmtId="0" fontId="77" fillId="0" borderId="24" xfId="1" applyFont="1" applyBorder="1" applyAlignment="1">
      <alignment horizontal="left" vertical="center" shrinkToFit="1"/>
    </xf>
    <xf numFmtId="0" fontId="74" fillId="0" borderId="0" xfId="1" applyFont="1" applyAlignment="1">
      <alignment horizontal="left" vertical="center" wrapText="1" shrinkToFit="1"/>
    </xf>
    <xf numFmtId="0" fontId="77" fillId="0" borderId="24" xfId="1" applyFont="1" applyBorder="1" applyAlignment="1">
      <alignment horizontal="left" vertical="center" wrapText="1" shrinkToFit="1"/>
    </xf>
    <xf numFmtId="0" fontId="72" fillId="2" borderId="0" xfId="0" applyFont="1" applyFill="1" applyAlignment="1">
      <alignment horizontal="center" vertical="center" textRotation="90"/>
    </xf>
    <xf numFmtId="0" fontId="74" fillId="0" borderId="0" xfId="1" applyFont="1" applyAlignment="1">
      <alignment horizontal="left" vertical="center" shrinkToFit="1"/>
    </xf>
    <xf numFmtId="49" fontId="77" fillId="0" borderId="24" xfId="1" applyNumberFormat="1" applyFont="1" applyBorder="1" applyAlignment="1">
      <alignment horizontal="left" vertical="center" wrapText="1" shrinkToFit="1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50" fillId="8" borderId="0" xfId="0" applyFont="1" applyFill="1" applyAlignment="1">
      <alignment horizontal="left" vertical="center"/>
    </xf>
    <xf numFmtId="0" fontId="20" fillId="0" borderId="0" xfId="0" applyFont="1" applyAlignment="1">
      <alignment horizontal="center" vertical="top"/>
    </xf>
    <xf numFmtId="0" fontId="79" fillId="3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81" fillId="3" borderId="32" xfId="0" applyFont="1" applyFill="1" applyBorder="1" applyAlignment="1">
      <alignment horizontal="center" vertical="center" textRotation="255" wrapText="1"/>
    </xf>
    <xf numFmtId="0" fontId="81" fillId="3" borderId="33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21" xfId="0" applyFont="1" applyFill="1" applyBorder="1" applyAlignment="1">
      <alignment horizontal="center" vertical="center" wrapText="1"/>
    </xf>
    <xf numFmtId="0" fontId="53" fillId="2" borderId="22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82" fillId="3" borderId="15" xfId="0" applyFont="1" applyFill="1" applyBorder="1" applyAlignment="1">
      <alignment horizontal="center" vertical="center" wrapText="1"/>
    </xf>
    <xf numFmtId="0" fontId="56" fillId="0" borderId="14" xfId="0" applyFont="1" applyBorder="1" applyAlignment="1">
      <alignment horizontal="right" vertical="center" wrapText="1"/>
    </xf>
    <xf numFmtId="0" fontId="83" fillId="3" borderId="18" xfId="0" applyFont="1" applyFill="1" applyBorder="1" applyAlignment="1">
      <alignment horizontal="center" vertical="center" wrapText="1"/>
    </xf>
    <xf numFmtId="0" fontId="83" fillId="3" borderId="15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3" xfId="0" applyFont="1" applyFill="1" applyBorder="1" applyAlignment="1">
      <alignment horizontal="center" vertical="center" wrapText="1"/>
    </xf>
    <xf numFmtId="10" fontId="65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 wrapText="1"/>
    </xf>
    <xf numFmtId="0" fontId="43" fillId="2" borderId="12" xfId="0" applyFont="1" applyFill="1" applyBorder="1" applyAlignment="1">
      <alignment horizontal="center" vertical="center" wrapText="1"/>
    </xf>
    <xf numFmtId="3" fontId="50" fillId="0" borderId="0" xfId="0" applyNumberFormat="1" applyFont="1" applyAlignment="1">
      <alignment horizontal="left" vertical="center"/>
    </xf>
    <xf numFmtId="0" fontId="67" fillId="0" borderId="0" xfId="0" applyFont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0" fontId="36" fillId="3" borderId="19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32" fillId="2" borderId="26" xfId="0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46" fillId="0" borderId="0" xfId="0" applyFont="1" applyAlignment="1">
      <alignment horizontal="center" vertical="center" wrapText="1"/>
    </xf>
    <xf numFmtId="0" fontId="92" fillId="0" borderId="0" xfId="20" applyFont="1" applyAlignment="1">
      <alignment horizontal="center" vertical="center" wrapText="1"/>
    </xf>
    <xf numFmtId="0" fontId="94" fillId="2" borderId="19" xfId="20" applyFont="1" applyFill="1" applyBorder="1" applyAlignment="1">
      <alignment horizontal="center" vertical="center" wrapText="1"/>
    </xf>
    <xf numFmtId="0" fontId="94" fillId="2" borderId="7" xfId="20" applyFont="1" applyFill="1" applyBorder="1" applyAlignment="1">
      <alignment horizontal="center" vertical="center" wrapText="1"/>
    </xf>
    <xf numFmtId="0" fontId="95" fillId="0" borderId="27" xfId="20" applyFont="1" applyBorder="1" applyAlignment="1">
      <alignment vertical="center" wrapText="1"/>
    </xf>
    <xf numFmtId="0" fontId="107" fillId="2" borderId="25" xfId="20" applyFont="1" applyFill="1" applyBorder="1" applyAlignment="1">
      <alignment horizontal="center" vertical="center" wrapText="1"/>
    </xf>
    <xf numFmtId="0" fontId="107" fillId="2" borderId="26" xfId="20" applyFont="1" applyFill="1" applyBorder="1" applyAlignment="1">
      <alignment horizontal="center" vertical="center" wrapText="1"/>
    </xf>
    <xf numFmtId="0" fontId="107" fillId="2" borderId="13" xfId="20" applyFont="1" applyFill="1" applyBorder="1" applyAlignment="1">
      <alignment horizontal="center" vertical="center" wrapText="1"/>
    </xf>
    <xf numFmtId="166" fontId="94" fillId="2" borderId="10" xfId="21" applyNumberFormat="1" applyFont="1" applyFill="1" applyBorder="1" applyAlignment="1" applyProtection="1">
      <alignment horizontal="center" vertical="center" wrapText="1"/>
      <protection hidden="1"/>
    </xf>
    <xf numFmtId="166" fontId="94" fillId="2" borderId="12" xfId="21" applyNumberFormat="1" applyFont="1" applyFill="1" applyBorder="1" applyAlignment="1" applyProtection="1">
      <alignment horizontal="center" vertical="center" wrapText="1"/>
      <protection hidden="1"/>
    </xf>
    <xf numFmtId="0" fontId="95" fillId="0" borderId="0" xfId="22" applyFont="1" applyAlignment="1">
      <alignment horizontal="center" wrapText="1"/>
    </xf>
    <xf numFmtId="0" fontId="95" fillId="0" borderId="0" xfId="22" applyFont="1" applyAlignment="1">
      <alignment horizontal="center" vertical="center" wrapText="1"/>
    </xf>
    <xf numFmtId="0" fontId="110" fillId="2" borderId="10" xfId="23" applyFont="1" applyFill="1" applyBorder="1" applyAlignment="1">
      <alignment horizontal="center" vertical="center" wrapText="1"/>
    </xf>
    <xf numFmtId="0" fontId="110" fillId="2" borderId="12" xfId="23" applyFont="1" applyFill="1" applyBorder="1" applyAlignment="1">
      <alignment horizontal="center" vertical="center" wrapText="1"/>
    </xf>
    <xf numFmtId="166" fontId="110" fillId="6" borderId="10" xfId="25" applyNumberFormat="1" applyFont="1" applyFill="1" applyBorder="1" applyAlignment="1" applyProtection="1">
      <alignment horizontal="center" vertical="center" wrapText="1"/>
      <protection hidden="1"/>
    </xf>
    <xf numFmtId="166" fontId="110" fillId="6" borderId="12" xfId="25" applyNumberFormat="1" applyFont="1" applyFill="1" applyBorder="1" applyAlignment="1" applyProtection="1">
      <alignment horizontal="center" vertical="center" wrapText="1"/>
      <protection hidden="1"/>
    </xf>
    <xf numFmtId="166" fontId="110" fillId="6" borderId="10" xfId="25" applyNumberFormat="1" applyFont="1" applyFill="1" applyBorder="1" applyAlignment="1" applyProtection="1">
      <alignment horizontal="center" vertical="center"/>
      <protection hidden="1"/>
    </xf>
    <xf numFmtId="166" fontId="110" fillId="6" borderId="12" xfId="25" applyNumberFormat="1" applyFont="1" applyFill="1" applyBorder="1" applyAlignment="1" applyProtection="1">
      <alignment horizontal="center" vertical="center"/>
      <protection hidden="1"/>
    </xf>
    <xf numFmtId="0" fontId="93" fillId="0" borderId="0" xfId="24" applyFont="1" applyAlignment="1">
      <alignment horizontal="center" wrapText="1"/>
    </xf>
    <xf numFmtId="0" fontId="93" fillId="0" borderId="0" xfId="24" applyFont="1" applyAlignment="1">
      <alignment horizontal="center" vertical="center" wrapText="1"/>
    </xf>
    <xf numFmtId="166" fontId="110" fillId="6" borderId="11" xfId="25" applyNumberFormat="1" applyFont="1" applyFill="1" applyBorder="1" applyAlignment="1" applyProtection="1">
      <alignment horizontal="center" vertical="center" wrapText="1"/>
      <protection hidden="1"/>
    </xf>
    <xf numFmtId="166" fontId="110" fillId="6" borderId="25" xfId="25" applyNumberFormat="1" applyFont="1" applyFill="1" applyBorder="1" applyAlignment="1" applyProtection="1">
      <alignment horizontal="center" vertical="center"/>
      <protection hidden="1"/>
    </xf>
    <xf numFmtId="166" fontId="110" fillId="6" borderId="26" xfId="25" applyNumberFormat="1" applyFont="1" applyFill="1" applyBorder="1" applyAlignment="1" applyProtection="1">
      <alignment horizontal="center" vertical="center"/>
      <protection hidden="1"/>
    </xf>
    <xf numFmtId="166" fontId="110" fillId="6" borderId="13" xfId="25" applyNumberFormat="1" applyFont="1" applyFill="1" applyBorder="1" applyAlignment="1" applyProtection="1">
      <alignment horizontal="center" vertical="center"/>
      <protection hidden="1"/>
    </xf>
    <xf numFmtId="166" fontId="110" fillId="6" borderId="11" xfId="25" applyNumberFormat="1" applyFont="1" applyFill="1" applyBorder="1" applyAlignment="1" applyProtection="1">
      <alignment horizontal="center" vertical="center"/>
      <protection hidden="1"/>
    </xf>
    <xf numFmtId="0" fontId="106" fillId="0" borderId="0" xfId="21" applyFont="1" applyAlignment="1">
      <alignment horizontal="center"/>
    </xf>
    <xf numFmtId="3" fontId="106" fillId="0" borderId="0" xfId="21" applyNumberFormat="1" applyFont="1" applyAlignment="1">
      <alignment horizontal="center"/>
    </xf>
    <xf numFmtId="0" fontId="21" fillId="0" borderId="0" xfId="22" applyFont="1" applyAlignment="1">
      <alignment horizontal="center" vertical="center" wrapText="1"/>
    </xf>
    <xf numFmtId="0" fontId="125" fillId="2" borderId="10" xfId="22" applyFont="1" applyFill="1" applyBorder="1" applyAlignment="1">
      <alignment horizontal="center" vertical="center" wrapText="1"/>
    </xf>
    <xf numFmtId="0" fontId="125" fillId="2" borderId="12" xfId="22" applyFont="1" applyFill="1" applyBorder="1" applyAlignment="1">
      <alignment horizontal="center" vertical="center" wrapText="1"/>
    </xf>
    <xf numFmtId="0" fontId="108" fillId="0" borderId="11" xfId="22" applyFont="1" applyBorder="1" applyAlignment="1">
      <alignment vertical="center" wrapText="1"/>
    </xf>
    <xf numFmtId="0" fontId="125" fillId="2" borderId="25" xfId="22" applyFont="1" applyFill="1" applyBorder="1" applyAlignment="1">
      <alignment horizontal="center" vertical="center" wrapText="1"/>
    </xf>
    <xf numFmtId="0" fontId="125" fillId="2" borderId="26" xfId="22" applyFont="1" applyFill="1" applyBorder="1" applyAlignment="1">
      <alignment horizontal="center" vertical="center" wrapText="1"/>
    </xf>
    <xf numFmtId="0" fontId="125" fillId="2" borderId="13" xfId="22" applyFont="1" applyFill="1" applyBorder="1" applyAlignment="1">
      <alignment horizontal="center" vertical="center" wrapText="1"/>
    </xf>
    <xf numFmtId="166" fontId="107" fillId="2" borderId="10" xfId="21" applyNumberFormat="1" applyFont="1" applyFill="1" applyBorder="1" applyAlignment="1" applyProtection="1">
      <alignment horizontal="center" vertical="center" wrapText="1"/>
      <protection hidden="1"/>
    </xf>
    <xf numFmtId="166" fontId="107" fillId="2" borderId="12" xfId="21" applyNumberFormat="1" applyFont="1" applyFill="1" applyBorder="1" applyAlignment="1" applyProtection="1">
      <alignment horizontal="center" vertical="center" wrapText="1"/>
      <protection hidden="1"/>
    </xf>
    <xf numFmtId="166" fontId="129" fillId="6" borderId="25" xfId="25" applyNumberFormat="1" applyFont="1" applyFill="1" applyBorder="1" applyAlignment="1" applyProtection="1">
      <alignment horizontal="center" vertical="center" wrapText="1"/>
      <protection hidden="1"/>
    </xf>
    <xf numFmtId="166" fontId="129" fillId="6" borderId="13" xfId="25" applyNumberFormat="1" applyFont="1" applyFill="1" applyBorder="1" applyAlignment="1" applyProtection="1">
      <alignment horizontal="center" vertical="center" wrapText="1"/>
      <protection hidden="1"/>
    </xf>
    <xf numFmtId="166" fontId="129" fillId="6" borderId="10" xfId="25" applyNumberFormat="1" applyFont="1" applyFill="1" applyBorder="1" applyAlignment="1" applyProtection="1">
      <alignment horizontal="center" vertical="center"/>
      <protection hidden="1"/>
    </xf>
    <xf numFmtId="166" fontId="129" fillId="6" borderId="12" xfId="25" applyNumberFormat="1" applyFont="1" applyFill="1" applyBorder="1" applyAlignment="1" applyProtection="1">
      <alignment horizontal="center" vertical="center"/>
      <protection hidden="1"/>
    </xf>
    <xf numFmtId="0" fontId="93" fillId="0" borderId="0" xfId="22" applyFont="1" applyAlignment="1">
      <alignment horizontal="center" vertical="center" wrapText="1"/>
    </xf>
    <xf numFmtId="0" fontId="93" fillId="0" borderId="0" xfId="22" applyFont="1" applyAlignment="1">
      <alignment horizontal="center" vertical="top" wrapText="1"/>
    </xf>
    <xf numFmtId="166" fontId="129" fillId="6" borderId="25" xfId="25" applyNumberFormat="1" applyFont="1" applyFill="1" applyBorder="1" applyAlignment="1" applyProtection="1">
      <alignment horizontal="center" vertical="center"/>
      <protection hidden="1"/>
    </xf>
    <xf numFmtId="166" fontId="129" fillId="6" borderId="26" xfId="25" applyNumberFormat="1" applyFont="1" applyFill="1" applyBorder="1" applyAlignment="1" applyProtection="1">
      <alignment horizontal="center" vertical="center"/>
      <protection hidden="1"/>
    </xf>
    <xf numFmtId="166" fontId="129" fillId="6" borderId="13" xfId="25" applyNumberFormat="1" applyFont="1" applyFill="1" applyBorder="1" applyAlignment="1" applyProtection="1">
      <alignment horizontal="center" vertical="center"/>
      <protection hidden="1"/>
    </xf>
    <xf numFmtId="0" fontId="95" fillId="0" borderId="0" xfId="22" applyFont="1" applyAlignment="1" applyProtection="1">
      <alignment horizontal="center" vertical="center" wrapText="1"/>
      <protection hidden="1"/>
    </xf>
    <xf numFmtId="0" fontId="95" fillId="0" borderId="0" xfId="22" applyFont="1" applyAlignment="1" applyProtection="1">
      <alignment horizontal="center" vertical="top" wrapText="1"/>
      <protection hidden="1"/>
    </xf>
    <xf numFmtId="0" fontId="50" fillId="0" borderId="0" xfId="27" applyFont="1" applyAlignment="1">
      <alignment horizontal="center"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3" fillId="2" borderId="11" xfId="27" applyFont="1" applyFill="1" applyBorder="1" applyAlignment="1">
      <alignment horizontal="center" vertical="center" wrapText="1"/>
    </xf>
    <xf numFmtId="0" fontId="53" fillId="2" borderId="12" xfId="27" applyFont="1" applyFill="1" applyBorder="1" applyAlignment="1">
      <alignment horizontal="center" vertical="center" wrapText="1"/>
    </xf>
    <xf numFmtId="0" fontId="53" fillId="2" borderId="25" xfId="27" applyFont="1" applyFill="1" applyBorder="1" applyAlignment="1">
      <alignment horizontal="center" vertical="center" wrapText="1"/>
    </xf>
    <xf numFmtId="0" fontId="53" fillId="2" borderId="26" xfId="27" applyFont="1" applyFill="1" applyBorder="1" applyAlignment="1">
      <alignment horizontal="center" vertical="center" wrapText="1"/>
    </xf>
    <xf numFmtId="0" fontId="53" fillId="2" borderId="13" xfId="27" applyFont="1" applyFill="1" applyBorder="1" applyAlignment="1">
      <alignment horizontal="center" vertical="center" wrapText="1"/>
    </xf>
    <xf numFmtId="0" fontId="51" fillId="0" borderId="29" xfId="27" applyFont="1" applyBorder="1" applyAlignment="1">
      <alignment vertical="center" wrapText="1"/>
    </xf>
    <xf numFmtId="0" fontId="53" fillId="2" borderId="30" xfId="27" applyFont="1" applyFill="1" applyBorder="1" applyAlignment="1">
      <alignment horizontal="center" vertical="center" wrapText="1"/>
    </xf>
    <xf numFmtId="0" fontId="53" fillId="2" borderId="31" xfId="27" applyFont="1" applyFill="1" applyBorder="1" applyAlignment="1">
      <alignment horizontal="center" vertical="center" wrapText="1"/>
    </xf>
    <xf numFmtId="0" fontId="123" fillId="0" borderId="0" xfId="27" applyFont="1" applyAlignment="1" applyProtection="1">
      <alignment horizontal="center" vertical="center" wrapText="1"/>
      <protection hidden="1"/>
    </xf>
    <xf numFmtId="0" fontId="123" fillId="0" borderId="0" xfId="27" applyFont="1" applyAlignment="1" applyProtection="1">
      <alignment horizontal="center" vertical="top" wrapText="1"/>
      <protection hidden="1"/>
    </xf>
    <xf numFmtId="0" fontId="82" fillId="0" borderId="0" xfId="21" applyFont="1" applyAlignment="1" applyProtection="1">
      <alignment horizontal="right" vertical="center"/>
      <protection hidden="1"/>
    </xf>
    <xf numFmtId="3" fontId="82" fillId="0" borderId="0" xfId="21" applyNumberFormat="1" applyFont="1" applyAlignment="1" applyProtection="1">
      <alignment horizontal="left" vertical="center"/>
      <protection hidden="1"/>
    </xf>
    <xf numFmtId="0" fontId="82" fillId="3" borderId="18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right" vertical="center"/>
    </xf>
    <xf numFmtId="3" fontId="66" fillId="0" borderId="0" xfId="0" applyNumberFormat="1" applyFont="1" applyAlignment="1">
      <alignment horizontal="left" vertical="center"/>
    </xf>
    <xf numFmtId="0" fontId="53" fillId="2" borderId="10" xfId="0" applyFont="1" applyFill="1" applyBorder="1" applyAlignment="1">
      <alignment horizontal="center" vertical="center" wrapText="1"/>
    </xf>
    <xf numFmtId="0" fontId="53" fillId="2" borderId="11" xfId="0" applyFont="1" applyFill="1" applyBorder="1" applyAlignment="1">
      <alignment horizontal="center" vertical="center" wrapText="1"/>
    </xf>
    <xf numFmtId="0" fontId="53" fillId="2" borderId="12" xfId="0" applyFont="1" applyFill="1" applyBorder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104" fillId="3" borderId="18" xfId="0" applyFont="1" applyFill="1" applyBorder="1" applyAlignment="1">
      <alignment horizontal="center" vertical="center" wrapText="1"/>
    </xf>
    <xf numFmtId="0" fontId="67" fillId="0" borderId="14" xfId="0" applyFont="1" applyBorder="1" applyAlignment="1">
      <alignment horizontal="right" vertical="center" wrapText="1"/>
    </xf>
    <xf numFmtId="0" fontId="4" fillId="0" borderId="0" xfId="21" applyFont="1"/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3CBA813B-180F-4F23-883A-55C83CEEFA6E}"/>
    <cellStyle name="Normal 2" xfId="2" xr:uid="{00000000-0005-0000-0000-000007000000}"/>
    <cellStyle name="Normal 2 10 2" xfId="22" xr:uid="{54E685A3-384C-4AF0-8836-53C2C17DCC4B}"/>
    <cellStyle name="Normal 2 2" xfId="14" xr:uid="{00000000-0005-0000-0000-000008000000}"/>
    <cellStyle name="Normal 2 2 2" xfId="21" xr:uid="{74902414-1130-46A2-A7AE-0C3F9FC8A2AA}"/>
    <cellStyle name="Normal 2 3" xfId="20" xr:uid="{0D510496-1BB9-48DD-A90F-0AFFBA4820A9}"/>
    <cellStyle name="Normal 2 3 2" xfId="27" xr:uid="{18A6DF9F-0044-4F62-87FE-9DC453AEC91B}"/>
    <cellStyle name="Normal 2 8" xfId="24" xr:uid="{B1CCD00D-76A6-40EA-989D-C6D9484AE0D9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0EA75B55-BF83-44C0-9E80-D100AB67E8DA}"/>
    <cellStyle name="Normal_Formatos_ok" xfId="26" xr:uid="{9866A33B-D139-4316-9237-99612EDBCF5D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CC6600"/>
      <color rgb="FFFFCC00"/>
      <color rgb="FFCC9900"/>
      <color rgb="FF660033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PPGE_GRA_PAG_3!$A$6:$A$65</c:f>
              <c:strCache>
                <c:ptCount val="60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Tarahumara ó rarámuri</c:v>
                </c:pt>
                <c:pt idx="3">
                  <c:v>Maya </c:v>
                </c:pt>
                <c:pt idx="4">
                  <c:v>Tzeltal ó k´op ó winik atel</c:v>
                </c:pt>
                <c:pt idx="5">
                  <c:v>Mixteco ó ñuu savi</c:v>
                </c:pt>
                <c:pt idx="6">
                  <c:v>Tzotzil, Chamula ó batzil k´op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Mixe ó ayook ó ayuuk</c:v>
                </c:pt>
                <c:pt idx="13">
                  <c:v>Tepehuán, Tepehuano u ó dam</c:v>
                </c:pt>
                <c:pt idx="14">
                  <c:v>Cora ó naayeri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Mayo ó yoreme</c:v>
                </c:pt>
                <c:pt idx="20">
                  <c:v>Purépecha, Tarasco ó púrhepeche, tepamacha</c:v>
                </c:pt>
                <c:pt idx="21">
                  <c:v>No especifica</c:v>
                </c:pt>
                <c:pt idx="22">
                  <c:v>Amuzgo ó tzíncue ó tzjonnoan</c:v>
                </c:pt>
                <c:pt idx="23">
                  <c:v>Zoque ú o´de püt</c:v>
                </c:pt>
                <c:pt idx="24">
                  <c:v>Otros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Huave ó mero ikooc</c:v>
                </c:pt>
                <c:pt idx="31">
                  <c:v>Popoluca ó homoshok ó Núntahá´yi ó tuncapxe</c:v>
                </c:pt>
                <c:pt idx="32">
                  <c:v>Tojolabal ó tojolwinik otik</c:v>
                </c:pt>
                <c:pt idx="33">
                  <c:v>Seri ó konkaak</c:v>
                </c:pt>
                <c:pt idx="34">
                  <c:v>Cuicateco ó nduudu yu</c:v>
                </c:pt>
                <c:pt idx="35">
                  <c:v>Tepehua ó hamasipini</c:v>
                </c:pt>
                <c:pt idx="36">
                  <c:v>Mame, Mam ó ayou ó qyool</c:v>
                </c:pt>
                <c:pt idx="37">
                  <c:v>Pame ó xigüe ó Xiui</c:v>
                </c:pt>
                <c:pt idx="38">
                  <c:v>Cakchiquel ó Cachiquero</c:v>
                </c:pt>
                <c:pt idx="39">
                  <c:v>Kekchí ó k´ekchi ó queckchí ó quetzchí</c:v>
                </c:pt>
                <c:pt idx="40">
                  <c:v>Chichimeca jonaz ó uza</c:v>
                </c:pt>
                <c:pt idx="41">
                  <c:v>Pápago ó tono ooh´tam</c:v>
                </c:pt>
                <c:pt idx="42">
                  <c:v>Quiché</c:v>
                </c:pt>
                <c:pt idx="43">
                  <c:v>Guarijio ó varojío ó macurawe</c:v>
                </c:pt>
                <c:pt idx="44">
                  <c:v>Ixcateco ó Mero ikooa</c:v>
                </c:pt>
                <c:pt idx="45">
                  <c:v>Kanjobal ó k´anjobal</c:v>
                </c:pt>
                <c:pt idx="46">
                  <c:v>Ocuilteco ó tlahuica</c:v>
                </c:pt>
                <c:pt idx="47">
                  <c:v>Kikapú ó Kikapoa</c:v>
                </c:pt>
                <c:pt idx="48">
                  <c:v>Cucapá ó es-pei</c:v>
                </c:pt>
                <c:pt idx="49">
                  <c:v>Teco </c:v>
                </c:pt>
                <c:pt idx="50">
                  <c:v>Pima u otam u o´ob</c:v>
                </c:pt>
                <c:pt idx="51">
                  <c:v>Motozintleco ó mochó ó qatok</c:v>
                </c:pt>
                <c:pt idx="52">
                  <c:v>Lacandón ó hach t´an ó hach winik</c:v>
                </c:pt>
                <c:pt idx="53">
                  <c:v>Kiliwa ó k´olew</c:v>
                </c:pt>
                <c:pt idx="54">
                  <c:v>Tacuate </c:v>
                </c:pt>
                <c:pt idx="55">
                  <c:v>Kumiai ó Kumeya ó kamia ó ti´pai</c:v>
                </c:pt>
                <c:pt idx="56">
                  <c:v>Cochimí ó laymon ó m´tipa</c:v>
                </c:pt>
                <c:pt idx="57">
                  <c:v>Chuj </c:v>
                </c:pt>
                <c:pt idx="58">
                  <c:v>Matlatzinca ó botuná ó matlame</c:v>
                </c:pt>
                <c:pt idx="59">
                  <c:v>Paipai ó akwa´ala</c:v>
                </c:pt>
              </c:strCache>
            </c:strRef>
          </c:cat>
          <c:val>
            <c:numRef>
              <c:f>PPGE_GRA_PAG_3!$B$6:$B$65</c:f>
              <c:numCache>
                <c:formatCode>General</c:formatCode>
                <c:ptCount val="60"/>
                <c:pt idx="0" formatCode="#,##0">
                  <c:v>1558</c:v>
                </c:pt>
                <c:pt idx="1">
                  <c:v>582</c:v>
                </c:pt>
                <c:pt idx="2">
                  <c:v>483</c:v>
                </c:pt>
                <c:pt idx="3">
                  <c:v>461</c:v>
                </c:pt>
                <c:pt idx="4">
                  <c:v>460</c:v>
                </c:pt>
                <c:pt idx="5">
                  <c:v>429</c:v>
                </c:pt>
                <c:pt idx="6">
                  <c:v>417</c:v>
                </c:pt>
                <c:pt idx="7">
                  <c:v>416</c:v>
                </c:pt>
                <c:pt idx="8">
                  <c:v>344</c:v>
                </c:pt>
                <c:pt idx="9">
                  <c:v>266</c:v>
                </c:pt>
                <c:pt idx="10">
                  <c:v>221</c:v>
                </c:pt>
                <c:pt idx="11">
                  <c:v>182</c:v>
                </c:pt>
                <c:pt idx="12">
                  <c:v>174</c:v>
                </c:pt>
                <c:pt idx="13">
                  <c:v>172</c:v>
                </c:pt>
                <c:pt idx="14">
                  <c:v>169</c:v>
                </c:pt>
                <c:pt idx="15">
                  <c:v>164</c:v>
                </c:pt>
                <c:pt idx="16">
                  <c:v>150</c:v>
                </c:pt>
                <c:pt idx="17">
                  <c:v>146</c:v>
                </c:pt>
                <c:pt idx="18">
                  <c:v>119</c:v>
                </c:pt>
                <c:pt idx="19">
                  <c:v>91</c:v>
                </c:pt>
                <c:pt idx="20">
                  <c:v>90</c:v>
                </c:pt>
                <c:pt idx="21">
                  <c:v>82</c:v>
                </c:pt>
                <c:pt idx="22">
                  <c:v>79</c:v>
                </c:pt>
                <c:pt idx="23">
                  <c:v>67</c:v>
                </c:pt>
                <c:pt idx="24">
                  <c:v>64</c:v>
                </c:pt>
                <c:pt idx="25">
                  <c:v>58</c:v>
                </c:pt>
                <c:pt idx="26">
                  <c:v>47</c:v>
                </c:pt>
                <c:pt idx="27">
                  <c:v>43</c:v>
                </c:pt>
                <c:pt idx="28">
                  <c:v>33</c:v>
                </c:pt>
                <c:pt idx="29">
                  <c:v>24</c:v>
                </c:pt>
                <c:pt idx="30">
                  <c:v>21</c:v>
                </c:pt>
                <c:pt idx="31">
                  <c:v>20</c:v>
                </c:pt>
                <c:pt idx="32">
                  <c:v>20</c:v>
                </c:pt>
                <c:pt idx="33">
                  <c:v>11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23-4BF7-8B37-D786B997C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06655584"/>
        <c:axId val="2106644544"/>
      </c:barChart>
      <c:catAx>
        <c:axId val="210665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06644544"/>
        <c:crosses val="autoZero"/>
        <c:auto val="1"/>
        <c:lblAlgn val="ctr"/>
        <c:lblOffset val="100"/>
        <c:noMultiLvlLbl val="0"/>
      </c:catAx>
      <c:valAx>
        <c:axId val="2106644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066555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PPPDP_GRAPAG_20!$B$7:$B$10</c:f>
              <c:numCache>
                <c:formatCode>General</c:formatCode>
                <c:ptCount val="4"/>
                <c:pt idx="0">
                  <c:v>50</c:v>
                </c:pt>
                <c:pt idx="1">
                  <c:v>223</c:v>
                </c:pt>
                <c:pt idx="2" formatCode="#,##0">
                  <c:v>1283</c:v>
                </c:pt>
                <c:pt idx="3" formatCode="#,##0">
                  <c:v>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1-4AC0-94E2-5431DA123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2498191"/>
        <c:axId val="1042495791"/>
      </c:barChart>
      <c:catAx>
        <c:axId val="10424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42495791"/>
        <c:crosses val="autoZero"/>
        <c:auto val="1"/>
        <c:lblAlgn val="ctr"/>
        <c:lblOffset val="100"/>
        <c:noMultiLvlLbl val="0"/>
      </c:catAx>
      <c:valAx>
        <c:axId val="1042495791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424981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PPPDP_GRAPAG_20!$B$15:$B$17</c:f>
              <c:numCache>
                <c:formatCode>General</c:formatCode>
                <c:ptCount val="3"/>
                <c:pt idx="0">
                  <c:v>45</c:v>
                </c:pt>
                <c:pt idx="1">
                  <c:v>63</c:v>
                </c:pt>
                <c:pt idx="2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5-40A8-A3C0-5C0FFF67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2496271"/>
        <c:axId val="1042496751"/>
      </c:barChart>
      <c:catAx>
        <c:axId val="10424962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42496751"/>
        <c:crosses val="autoZero"/>
        <c:auto val="1"/>
        <c:lblAlgn val="ctr"/>
        <c:lblOffset val="100"/>
        <c:noMultiLvlLbl val="0"/>
      </c:catAx>
      <c:valAx>
        <c:axId val="1042496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424962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PPPDP_GRAPAG_20!$B$22:$B$23</c:f>
              <c:numCache>
                <c:formatCode>General</c:formatCode>
                <c:ptCount val="2"/>
                <c:pt idx="0">
                  <c:v>28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5-41C9-BAB0-684547416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3944639"/>
        <c:axId val="1113947999"/>
      </c:barChart>
      <c:catAx>
        <c:axId val="1113944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13947999"/>
        <c:crosses val="autoZero"/>
        <c:auto val="1"/>
        <c:lblAlgn val="ctr"/>
        <c:lblOffset val="100"/>
        <c:noMultiLvlLbl val="0"/>
      </c:catAx>
      <c:valAx>
        <c:axId val="1113947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1394463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PPPDP_GRAPAG_20!$B$28:$B$36</c:f>
              <c:numCache>
                <c:formatCode>General</c:formatCode>
                <c:ptCount val="9"/>
                <c:pt idx="0">
                  <c:v>73</c:v>
                </c:pt>
                <c:pt idx="1">
                  <c:v>97</c:v>
                </c:pt>
                <c:pt idx="2">
                  <c:v>127</c:v>
                </c:pt>
                <c:pt idx="3">
                  <c:v>168</c:v>
                </c:pt>
                <c:pt idx="4">
                  <c:v>208</c:v>
                </c:pt>
                <c:pt idx="5">
                  <c:v>298</c:v>
                </c:pt>
                <c:pt idx="6">
                  <c:v>477</c:v>
                </c:pt>
                <c:pt idx="7">
                  <c:v>742</c:v>
                </c:pt>
                <c:pt idx="8" formatCode="#,##0">
                  <c:v>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1-4D21-A9E3-C1DCE5B04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3946559"/>
        <c:axId val="1113945599"/>
      </c:barChart>
      <c:catAx>
        <c:axId val="11139465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13945599"/>
        <c:crosses val="autoZero"/>
        <c:auto val="1"/>
        <c:lblAlgn val="ctr"/>
        <c:lblOffset val="100"/>
        <c:noMultiLvlLbl val="0"/>
      </c:catAx>
      <c:valAx>
        <c:axId val="111394559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1139465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PPPDP_GRAPAG_20!$B$41:$B$42</c:f>
              <c:numCache>
                <c:formatCode>General</c:formatCode>
                <c:ptCount val="2"/>
                <c:pt idx="0">
                  <c:v>8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6-49CF-A98A-FA15F0FE4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2889423"/>
        <c:axId val="2112890383"/>
      </c:barChart>
      <c:catAx>
        <c:axId val="21128894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12890383"/>
        <c:crosses val="autoZero"/>
        <c:auto val="1"/>
        <c:lblAlgn val="ctr"/>
        <c:lblOffset val="100"/>
        <c:noMultiLvlLbl val="0"/>
      </c:catAx>
      <c:valAx>
        <c:axId val="21128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128894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PPPDP_GRAPAG_20!$A$47:$A$54</c:f>
              <c:strCache>
                <c:ptCount val="8"/>
                <c:pt idx="0">
                  <c:v>LEUCEMIAS</c:v>
                </c:pt>
                <c:pt idx="1">
                  <c:v>CÁNCER (C.A)</c:v>
                </c:pt>
                <c:pt idx="2">
                  <c:v>SIDA</c:v>
                </c:pt>
                <c:pt idx="3">
                  <c:v>TUBERCULOSIS</c:v>
                </c:pt>
                <c:pt idx="4">
                  <c:v>VIH</c:v>
                </c:pt>
                <c:pt idx="5">
                  <c:v>ANCIANOS (PATOLOGÍAS CRÓNICAS - DEGENERATIVAS)</c:v>
                </c:pt>
                <c:pt idx="6">
                  <c:v>PATOLOGÍAS NO CONTROLADAS DESCOMPENSADAS</c:v>
                </c:pt>
                <c:pt idx="7">
                  <c:v>DIABETES MELLITUS TIPO I Y II</c:v>
                </c:pt>
              </c:strCache>
            </c:strRef>
          </c:cat>
          <c:val>
            <c:numRef>
              <c:f>PPPDP_GRAPAG_20!$B$47:$B$54</c:f>
              <c:numCache>
                <c:formatCode>General</c:formatCode>
                <c:ptCount val="8"/>
                <c:pt idx="0">
                  <c:v>16</c:v>
                </c:pt>
                <c:pt idx="1">
                  <c:v>118</c:v>
                </c:pt>
                <c:pt idx="2">
                  <c:v>170</c:v>
                </c:pt>
                <c:pt idx="3">
                  <c:v>274</c:v>
                </c:pt>
                <c:pt idx="4" formatCode="#,##0">
                  <c:v>1087</c:v>
                </c:pt>
                <c:pt idx="5" formatCode="#,##0">
                  <c:v>1942</c:v>
                </c:pt>
                <c:pt idx="6" formatCode="#,##0">
                  <c:v>4424</c:v>
                </c:pt>
                <c:pt idx="7" formatCode="#,##0">
                  <c:v>6476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C-4D3D-A533-1D14816C0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2891343"/>
        <c:axId val="2112891823"/>
      </c:barChart>
      <c:catAx>
        <c:axId val="211289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12891823"/>
        <c:crosses val="autoZero"/>
        <c:auto val="1"/>
        <c:lblAlgn val="ctr"/>
        <c:lblOffset val="100"/>
        <c:noMultiLvlLbl val="0"/>
      </c:catAx>
      <c:valAx>
        <c:axId val="2112891823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1289134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PPPDPEF_GRAPAG_21!$A$6:$A$51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Guerrero</c:v>
                </c:pt>
                <c:pt idx="6">
                  <c:v>Tamaulipas</c:v>
                </c:pt>
                <c:pt idx="7">
                  <c:v>Baja California</c:v>
                </c:pt>
                <c:pt idx="8">
                  <c:v>Veracruz de Ignacio de la Llave</c:v>
                </c:pt>
                <c:pt idx="9">
                  <c:v>Guanajuato</c:v>
                </c:pt>
                <c:pt idx="10">
                  <c:v>Nuevo León</c:v>
                </c:pt>
                <c:pt idx="11">
                  <c:v>Ciudad de México</c:v>
                </c:pt>
                <c:pt idx="12">
                  <c:v>CEFERESO No. 17 CPS Michoacán</c:v>
                </c:pt>
                <c:pt idx="13">
                  <c:v>Hidalgo</c:v>
                </c:pt>
                <c:pt idx="14">
                  <c:v>Michoacán de Ocampo</c:v>
                </c:pt>
                <c:pt idx="15">
                  <c:v>Sinaloa</c:v>
                </c:pt>
                <c:pt idx="16">
                  <c:v>Morelos</c:v>
                </c:pt>
                <c:pt idx="17">
                  <c:v>CEFERESO No. 15 CPS Chiapas</c:v>
                </c:pt>
                <c:pt idx="18">
                  <c:v>Centro Penitenciario Federal 18 CPS Coahuila</c:v>
                </c:pt>
                <c:pt idx="19">
                  <c:v>San Luis Potosí</c:v>
                </c:pt>
                <c:pt idx="20">
                  <c:v>Querétaro</c:v>
                </c:pt>
                <c:pt idx="21">
                  <c:v>Durango</c:v>
                </c:pt>
                <c:pt idx="22">
                  <c:v>CEFERESO No. 16 CPS Femenil Morelos</c:v>
                </c:pt>
                <c:pt idx="23">
                  <c:v>CEFERESO No. 13 CPS Oaxaca</c:v>
                </c:pt>
                <c:pt idx="24">
                  <c:v>Zacatecas</c:v>
                </c:pt>
                <c:pt idx="25">
                  <c:v>Coahuila de Zaragoza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Yucatán</c:v>
                </c:pt>
                <c:pt idx="30">
                  <c:v>Aguascalientes</c:v>
                </c:pt>
                <c:pt idx="31">
                  <c:v>CEFERESO No. 5 Oriente</c:v>
                </c:pt>
                <c:pt idx="32">
                  <c:v>Sonora</c:v>
                </c:pt>
                <c:pt idx="33">
                  <c:v>Tabasco</c:v>
                </c:pt>
                <c:pt idx="34">
                  <c:v>Campeche</c:v>
                </c:pt>
                <c:pt idx="35">
                  <c:v>CEFERESO No. 1 Altiplano</c:v>
                </c:pt>
                <c:pt idx="36">
                  <c:v>CEFERESO No. 4 Noroeste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CEFERESO No. 8 Nor-Poniente</c:v>
                </c:pt>
                <c:pt idx="42">
                  <c:v>Colima</c:v>
                </c:pt>
                <c:pt idx="43">
                  <c:v>CEFERESO No. 7 Nor-Noroeste</c:v>
                </c:pt>
                <c:pt idx="44">
                  <c:v>Tlaxcala</c:v>
                </c:pt>
                <c:pt idx="45">
                  <c:v>CEFEREPSI</c:v>
                </c:pt>
              </c:strCache>
            </c:strRef>
          </c:cat>
          <c:val>
            <c:numRef>
              <c:f>PPPDPEF_GRAPAG_21!$B$6:$B$51</c:f>
              <c:numCache>
                <c:formatCode>#,##0</c:formatCode>
                <c:ptCount val="46"/>
                <c:pt idx="0">
                  <c:v>1567</c:v>
                </c:pt>
                <c:pt idx="1">
                  <c:v>1502</c:v>
                </c:pt>
                <c:pt idx="2">
                  <c:v>1335</c:v>
                </c:pt>
                <c:pt idx="3">
                  <c:v>1274</c:v>
                </c:pt>
                <c:pt idx="4">
                  <c:v>1126</c:v>
                </c:pt>
                <c:pt idx="5">
                  <c:v>1016</c:v>
                </c:pt>
                <c:pt idx="6">
                  <c:v>1009</c:v>
                </c:pt>
                <c:pt idx="7" formatCode="General">
                  <c:v>995</c:v>
                </c:pt>
                <c:pt idx="8" formatCode="General">
                  <c:v>974</c:v>
                </c:pt>
                <c:pt idx="9" formatCode="General">
                  <c:v>922</c:v>
                </c:pt>
                <c:pt idx="10" formatCode="General">
                  <c:v>906</c:v>
                </c:pt>
                <c:pt idx="11" formatCode="General">
                  <c:v>878</c:v>
                </c:pt>
                <c:pt idx="12" formatCode="General">
                  <c:v>859</c:v>
                </c:pt>
                <c:pt idx="13" formatCode="General">
                  <c:v>841</c:v>
                </c:pt>
                <c:pt idx="14" formatCode="General">
                  <c:v>816</c:v>
                </c:pt>
                <c:pt idx="15" formatCode="General">
                  <c:v>738</c:v>
                </c:pt>
                <c:pt idx="16" formatCode="General">
                  <c:v>693</c:v>
                </c:pt>
                <c:pt idx="17" formatCode="General">
                  <c:v>682</c:v>
                </c:pt>
                <c:pt idx="18" formatCode="General">
                  <c:v>618</c:v>
                </c:pt>
                <c:pt idx="19" formatCode="General">
                  <c:v>609</c:v>
                </c:pt>
                <c:pt idx="20" formatCode="General">
                  <c:v>592</c:v>
                </c:pt>
                <c:pt idx="21" formatCode="General">
                  <c:v>494</c:v>
                </c:pt>
                <c:pt idx="22" formatCode="General">
                  <c:v>491</c:v>
                </c:pt>
                <c:pt idx="23" formatCode="General">
                  <c:v>493</c:v>
                </c:pt>
                <c:pt idx="24" formatCode="General">
                  <c:v>451</c:v>
                </c:pt>
                <c:pt idx="25" formatCode="General">
                  <c:v>449</c:v>
                </c:pt>
                <c:pt idx="26" formatCode="General">
                  <c:v>425</c:v>
                </c:pt>
                <c:pt idx="27" formatCode="General">
                  <c:v>390</c:v>
                </c:pt>
                <c:pt idx="28" formatCode="General">
                  <c:v>333</c:v>
                </c:pt>
                <c:pt idx="29" formatCode="General">
                  <c:v>323</c:v>
                </c:pt>
                <c:pt idx="30" formatCode="General">
                  <c:v>306</c:v>
                </c:pt>
                <c:pt idx="31" formatCode="General">
                  <c:v>305</c:v>
                </c:pt>
                <c:pt idx="32" formatCode="General">
                  <c:v>287</c:v>
                </c:pt>
                <c:pt idx="33" formatCode="General">
                  <c:v>267</c:v>
                </c:pt>
                <c:pt idx="34" formatCode="General">
                  <c:v>258</c:v>
                </c:pt>
                <c:pt idx="35" formatCode="General">
                  <c:v>244</c:v>
                </c:pt>
                <c:pt idx="36" formatCode="General">
                  <c:v>231</c:v>
                </c:pt>
                <c:pt idx="37" formatCode="General">
                  <c:v>219</c:v>
                </c:pt>
                <c:pt idx="38" formatCode="General">
                  <c:v>179</c:v>
                </c:pt>
                <c:pt idx="39" formatCode="General">
                  <c:v>171</c:v>
                </c:pt>
                <c:pt idx="40" formatCode="General">
                  <c:v>162</c:v>
                </c:pt>
                <c:pt idx="41" formatCode="General">
                  <c:v>141</c:v>
                </c:pt>
                <c:pt idx="42" formatCode="General">
                  <c:v>134</c:v>
                </c:pt>
                <c:pt idx="43" formatCode="General">
                  <c:v>124</c:v>
                </c:pt>
                <c:pt idx="44" formatCode="General">
                  <c:v>117</c:v>
                </c:pt>
                <c:pt idx="45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F-45FE-809D-D429F1CF3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2269296"/>
        <c:axId val="442270256"/>
      </c:barChart>
      <c:catAx>
        <c:axId val="44226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42270256"/>
        <c:crosses val="autoZero"/>
        <c:auto val="1"/>
        <c:lblAlgn val="ctr"/>
        <c:lblOffset val="100"/>
        <c:noMultiLvlLbl val="0"/>
      </c:catAx>
      <c:valAx>
        <c:axId val="4422702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4226929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464089578666576"/>
          <c:y val="0.23831718334563096"/>
          <c:w val="0.78475420387784878"/>
          <c:h val="0.710743744535863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1E6-49A7-9A54-B3A8B7BFF9B3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BFB-41F3-BB52-185C9CD0B643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6BFB-41F3-BB52-185C9CD0B643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6BFB-41F3-BB52-185C9CD0B643}"/>
              </c:ext>
            </c:extLst>
          </c:dPt>
          <c:dLbls>
            <c:dLbl>
              <c:idx val="0"/>
              <c:layout>
                <c:manualLayout>
                  <c:x val="-0.11663666645403034"/>
                  <c:y val="-8.743616585499067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6-49A7-9A54-B3A8B7BFF9B3}"/>
                </c:ext>
              </c:extLst>
            </c:dLbl>
            <c:dLbl>
              <c:idx val="1"/>
              <c:layout>
                <c:manualLayout>
                  <c:x val="-0.18102516284823159"/>
                  <c:y val="-0.28278940984691237"/>
                </c:manualLayout>
              </c:layout>
              <c:tx>
                <c:rich>
                  <a:bodyPr/>
                  <a:lstStyle/>
                  <a:p>
                    <a:fld id="{826C74AE-BD1D-4EBA-8C84-8383536DBFD0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96926F8F-DFEF-48CF-AC54-ACEB1242C16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50.61%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BFB-41F3-BB52-185C9CD0B643}"/>
                </c:ext>
              </c:extLst>
            </c:dLbl>
            <c:dLbl>
              <c:idx val="2"/>
              <c:layout>
                <c:manualLayout>
                  <c:x val="1.2866129946774779E-3"/>
                  <c:y val="-0.1091053174148036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B-41F3-BB52-185C9CD0B643}"/>
                </c:ext>
              </c:extLst>
            </c:dLbl>
            <c:dLbl>
              <c:idx val="3"/>
              <c:layout>
                <c:manualLayout>
                  <c:x val="4.4961947698794413E-2"/>
                  <c:y val="-0.1700803530877933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B-41F3-BB52-185C9CD0B64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PPPDPFSJ_GRA_PAG_23!$A$6:$A$9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PPPDPFSJ_GRA_PAG_23!$B$6:$B$9</c:f>
              <c:numCache>
                <c:formatCode>#,##0</c:formatCode>
                <c:ptCount val="4"/>
                <c:pt idx="0">
                  <c:v>7155</c:v>
                </c:pt>
                <c:pt idx="1">
                  <c:v>13674</c:v>
                </c:pt>
                <c:pt idx="2">
                  <c:v>2460</c:v>
                </c:pt>
                <c:pt idx="3">
                  <c:v>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6-49A7-9A54-B3A8B7BFF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PPLHJS_GRA_PAG_25_!$B$4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C7-4DAE-8AB2-D0C370C0FD78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C7-4DAE-8AB2-D0C370C0FD78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C7-4DAE-8AB2-D0C370C0FD78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C7-4DAE-8AB2-D0C370C0FD78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C7-4DAE-8AB2-D0C370C0FD78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7-4DAE-8AB2-D0C370C0F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PPLHJS_GRA_PAG_25_!$A$5:$A$10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PPLHJS_GRA_PAG_25_!$B$5:$B$10</c:f>
              <c:numCache>
                <c:formatCode>General</c:formatCode>
                <c:ptCount val="6"/>
                <c:pt idx="0">
                  <c:v>123</c:v>
                </c:pt>
                <c:pt idx="1">
                  <c:v>86</c:v>
                </c:pt>
                <c:pt idx="2">
                  <c:v>68</c:v>
                </c:pt>
                <c:pt idx="3">
                  <c:v>50</c:v>
                </c:pt>
                <c:pt idx="4">
                  <c:v>12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C7-4DAE-8AB2-D0C370C0FD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7"/>
        <c:gapDepth val="8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885010890781E-2"/>
          <c:y val="0.12285546278675676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PPLHJS_GRA_PAG_26_!$C$5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533-4D6F-825D-74656DCEFB5A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533-4D6F-825D-74656DCEFB5A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533-4D6F-825D-74656DCEFB5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533-4D6F-825D-74656DCEFB5A}"/>
              </c:ext>
            </c:extLst>
          </c:dPt>
          <c:dLbls>
            <c:dLbl>
              <c:idx val="0"/>
              <c:layout>
                <c:manualLayout>
                  <c:x val="-9.5186512969204204E-2"/>
                  <c:y val="-0.3020552241789479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3-4D6F-825D-74656DCEFB5A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3-4D6F-825D-74656DCEFB5A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3-4D6F-825D-74656DCEFB5A}"/>
                </c:ext>
              </c:extLst>
            </c:dLbl>
            <c:dLbl>
              <c:idx val="3"/>
              <c:layout>
                <c:manualLayout>
                  <c:x val="8.1810258587027604E-2"/>
                  <c:y val="-8.148481153054995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33-4D6F-825D-74656DCEF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PPLHJS_GRA_PAG_26_!$B$6:$B$9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PPLHJS_GRA_PAG_26_!$C$6:$C$9</c:f>
              <c:numCache>
                <c:formatCode>General</c:formatCode>
                <c:ptCount val="4"/>
                <c:pt idx="0">
                  <c:v>159</c:v>
                </c:pt>
                <c:pt idx="1">
                  <c:v>134</c:v>
                </c:pt>
                <c:pt idx="2">
                  <c:v>23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33-4D6F-825D-74656DCEF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CF29-4667-827D-16E2000F4485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F29-4667-827D-16E2000F448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CF29-4667-827D-16E2000F448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CF29-4667-827D-16E2000F4485}"/>
              </c:ext>
            </c:extLst>
          </c:dPt>
          <c:dLbls>
            <c:dLbl>
              <c:idx val="1"/>
              <c:layout>
                <c:manualLayout>
                  <c:x val="0.24123827454136676"/>
                  <c:y val="-0.1157891175238386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29-4667-827D-16E2000F4485}"/>
                </c:ext>
              </c:extLst>
            </c:dLbl>
            <c:dLbl>
              <c:idx val="2"/>
              <c:layout>
                <c:manualLayout>
                  <c:x val="-2.313334669577416E-2"/>
                  <c:y val="-5.67401689632807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29-4667-827D-16E2000F4485}"/>
                </c:ext>
              </c:extLst>
            </c:dLbl>
            <c:dLbl>
              <c:idx val="3"/>
              <c:layout>
                <c:manualLayout>
                  <c:x val="0.11940964041316786"/>
                  <c:y val="-8.44702352575317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29-4667-827D-16E2000F44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4574</c:v>
                </c:pt>
                <c:pt idx="1">
                  <c:v>2822</c:v>
                </c:pt>
                <c:pt idx="2" formatCode="General">
                  <c:v>215</c:v>
                </c:pt>
                <c:pt idx="3" formatCode="General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9-4667-827D-16E2000F4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PPLHJS_GRA_PAG_28_!$B$4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20-44DF-B6FE-26CF304507A0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20-44DF-B6FE-26CF304507A0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0-44DF-B6FE-26CF304507A0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0-44DF-B6FE-26CF304507A0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20-44DF-B6FE-26CF304507A0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0-44DF-B6FE-26CF30450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PPLHJS_GRA_PAG_28_!$A$5:$A$32</c:f>
              <c:strCache>
                <c:ptCount val="28"/>
                <c:pt idx="0">
                  <c:v>Estado de México</c:v>
                </c:pt>
                <c:pt idx="1">
                  <c:v>Ciudad de México</c:v>
                </c:pt>
                <c:pt idx="2">
                  <c:v>Veracruz de Ignacio de la Llave</c:v>
                </c:pt>
                <c:pt idx="3">
                  <c:v>Tamaulipas</c:v>
                </c:pt>
                <c:pt idx="4">
                  <c:v>Jalisco</c:v>
                </c:pt>
                <c:pt idx="5">
                  <c:v>Michoacán de Ocampo</c:v>
                </c:pt>
                <c:pt idx="6">
                  <c:v>Guerrero</c:v>
                </c:pt>
                <c:pt idx="7">
                  <c:v>Chiapas</c:v>
                </c:pt>
                <c:pt idx="8">
                  <c:v>Chihuahua</c:v>
                </c:pt>
                <c:pt idx="9">
                  <c:v>Puebla</c:v>
                </c:pt>
                <c:pt idx="10">
                  <c:v>Sinaloa</c:v>
                </c:pt>
                <c:pt idx="11">
                  <c:v>Morelos</c:v>
                </c:pt>
                <c:pt idx="12">
                  <c:v>San Luis Potosí</c:v>
                </c:pt>
                <c:pt idx="13">
                  <c:v>Oaxaca</c:v>
                </c:pt>
                <c:pt idx="14">
                  <c:v>Sonora</c:v>
                </c:pt>
                <c:pt idx="15">
                  <c:v>Tabasco</c:v>
                </c:pt>
                <c:pt idx="16">
                  <c:v>Nuevo León</c:v>
                </c:pt>
                <c:pt idx="17">
                  <c:v>CEFERESO No. 16 CPS Femenil Morelos</c:v>
                </c:pt>
                <c:pt idx="18">
                  <c:v>Hidalgo</c:v>
                </c:pt>
                <c:pt idx="19">
                  <c:v>Guanajuato</c:v>
                </c:pt>
                <c:pt idx="20">
                  <c:v>Quintana Roo</c:v>
                </c:pt>
                <c:pt idx="21">
                  <c:v>Nayarit</c:v>
                </c:pt>
                <c:pt idx="22">
                  <c:v>Durango</c:v>
                </c:pt>
                <c:pt idx="23">
                  <c:v>Tlaxcala</c:v>
                </c:pt>
                <c:pt idx="24">
                  <c:v>Querétaro</c:v>
                </c:pt>
                <c:pt idx="25">
                  <c:v>Zacatecas</c:v>
                </c:pt>
                <c:pt idx="26">
                  <c:v>Aguascalientes</c:v>
                </c:pt>
                <c:pt idx="27">
                  <c:v>Coahuila de Zaragoza</c:v>
                </c:pt>
              </c:strCache>
            </c:strRef>
          </c:cat>
          <c:val>
            <c:numRef>
              <c:f>PPLHJS_GRA_PAG_28_!$B$5:$B$32</c:f>
              <c:numCache>
                <c:formatCode>General</c:formatCode>
                <c:ptCount val="28"/>
                <c:pt idx="0">
                  <c:v>39</c:v>
                </c:pt>
                <c:pt idx="1">
                  <c:v>32</c:v>
                </c:pt>
                <c:pt idx="2">
                  <c:v>27</c:v>
                </c:pt>
                <c:pt idx="3">
                  <c:v>24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10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20-44DF-B6FE-26CF304507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gapDepth val="211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PPLLGBTTIQ_TAB_PAG_31!$B$7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AA-4ED6-8E2B-98FB35A2F4E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AA-4ED6-8E2B-98FB35A2F4E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AA-4ED6-8E2B-98FB35A2F4E1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AA-4ED6-8E2B-98FB35A2F4E1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AA-4ED6-8E2B-98FB35A2F4E1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CAA-4ED6-8E2B-98FB35A2F4E1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AA-4ED6-8E2B-98FB35A2F4E1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AA-4ED6-8E2B-98FB35A2F4E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CAA-4ED6-8E2B-98FB35A2F4E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CAA-4ED6-8E2B-98FB35A2F4E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CAA-4ED6-8E2B-98FB35A2F4E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CAA-4ED6-8E2B-98FB35A2F4E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CAA-4ED6-8E2B-98FB35A2F4E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CAA-4ED6-8E2B-98FB35A2F4E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CAA-4ED6-8E2B-98FB35A2F4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PPLLGBTTIQ_TAB_PAG_31!$A$8:$A$15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PPLLGBTTIQ_TAB_PAG_31!$B$8:$B$15</c:f>
              <c:numCache>
                <c:formatCode>#,##0</c:formatCode>
                <c:ptCount val="8"/>
                <c:pt idx="0">
                  <c:v>4</c:v>
                </c:pt>
                <c:pt idx="1">
                  <c:v>4</c:v>
                </c:pt>
                <c:pt idx="2">
                  <c:v>11</c:v>
                </c:pt>
                <c:pt idx="3">
                  <c:v>46</c:v>
                </c:pt>
                <c:pt idx="4">
                  <c:v>111</c:v>
                </c:pt>
                <c:pt idx="5">
                  <c:v>554</c:v>
                </c:pt>
                <c:pt idx="6">
                  <c:v>1013</c:v>
                </c:pt>
                <c:pt idx="7">
                  <c:v>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CAA-4ED6-8E2B-98FB35A2F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358621950091117E-2"/>
          <c:y val="8.5778733293252838E-3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PPLLGBTTIQ_GRA_PAG_33!$A$6:$A$52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Puebla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Michoacán de Ocampo</c:v>
                </c:pt>
                <c:pt idx="14">
                  <c:v>Aguascalientes</c:v>
                </c:pt>
                <c:pt idx="15">
                  <c:v>Hidalgo</c:v>
                </c:pt>
                <c:pt idx="16">
                  <c:v>Nayarit</c:v>
                </c:pt>
                <c:pt idx="17">
                  <c:v>Chiapas</c:v>
                </c:pt>
                <c:pt idx="18">
                  <c:v>Yucatán</c:v>
                </c:pt>
                <c:pt idx="19">
                  <c:v>Quintana Roo</c:v>
                </c:pt>
                <c:pt idx="20">
                  <c:v>Guanajuato</c:v>
                </c:pt>
                <c:pt idx="21">
                  <c:v>Oaxaca</c:v>
                </c:pt>
                <c:pt idx="22">
                  <c:v>Sonora</c:v>
                </c:pt>
                <c:pt idx="23">
                  <c:v>Zacatecas</c:v>
                </c:pt>
                <c:pt idx="24">
                  <c:v>Querétaro</c:v>
                </c:pt>
                <c:pt idx="25">
                  <c:v>Tamaulipas</c:v>
                </c:pt>
                <c:pt idx="26">
                  <c:v>CEFERESO No. 5 Oriente</c:v>
                </c:pt>
                <c:pt idx="27">
                  <c:v>Sinaloa</c:v>
                </c:pt>
                <c:pt idx="28">
                  <c:v>Tabasco</c:v>
                </c:pt>
                <c:pt idx="29">
                  <c:v>Centro Penitenciario Federal 18 CPS Coahuila</c:v>
                </c:pt>
                <c:pt idx="30">
                  <c:v>CEFERESO No. 13 CPS Oaxaca</c:v>
                </c:pt>
                <c:pt idx="31">
                  <c:v>Campeche</c:v>
                </c:pt>
                <c:pt idx="32">
                  <c:v>CEFERESO No. 11 CPS Sonora</c:v>
                </c:pt>
                <c:pt idx="33">
                  <c:v>CEFERESO No. 14 CPS Durango</c:v>
                </c:pt>
                <c:pt idx="34">
                  <c:v>Tlaxcala</c:v>
                </c:pt>
                <c:pt idx="35">
                  <c:v>CEFEREPSI</c:v>
                </c:pt>
                <c:pt idx="36">
                  <c:v>CEFERESO No. 15 CPS Chiapas</c:v>
                </c:pt>
                <c:pt idx="37">
                  <c:v>CEFERESO No. 17 CPS Michoacán</c:v>
                </c:pt>
                <c:pt idx="38">
                  <c:v>San Luis Potosí</c:v>
                </c:pt>
                <c:pt idx="39">
                  <c:v>CEFERESO No. 12 CPS Guanajuato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PPLLGBTTIQ_GRA_PAG_33!$B$6:$B$52</c:f>
              <c:numCache>
                <c:formatCode>General</c:formatCode>
                <c:ptCount val="47"/>
                <c:pt idx="0">
                  <c:v>557</c:v>
                </c:pt>
                <c:pt idx="1">
                  <c:v>456</c:v>
                </c:pt>
                <c:pt idx="2">
                  <c:v>254</c:v>
                </c:pt>
                <c:pt idx="3">
                  <c:v>231</c:v>
                </c:pt>
                <c:pt idx="4">
                  <c:v>198</c:v>
                </c:pt>
                <c:pt idx="5">
                  <c:v>133</c:v>
                </c:pt>
                <c:pt idx="6">
                  <c:v>119</c:v>
                </c:pt>
                <c:pt idx="7">
                  <c:v>105</c:v>
                </c:pt>
                <c:pt idx="8">
                  <c:v>102</c:v>
                </c:pt>
                <c:pt idx="9">
                  <c:v>100</c:v>
                </c:pt>
                <c:pt idx="10">
                  <c:v>74</c:v>
                </c:pt>
                <c:pt idx="11">
                  <c:v>69</c:v>
                </c:pt>
                <c:pt idx="12">
                  <c:v>66</c:v>
                </c:pt>
                <c:pt idx="13">
                  <c:v>59</c:v>
                </c:pt>
                <c:pt idx="14">
                  <c:v>56</c:v>
                </c:pt>
                <c:pt idx="15">
                  <c:v>51</c:v>
                </c:pt>
                <c:pt idx="16">
                  <c:v>48</c:v>
                </c:pt>
                <c:pt idx="17">
                  <c:v>43</c:v>
                </c:pt>
                <c:pt idx="18">
                  <c:v>42</c:v>
                </c:pt>
                <c:pt idx="19">
                  <c:v>40</c:v>
                </c:pt>
                <c:pt idx="20">
                  <c:v>39</c:v>
                </c:pt>
                <c:pt idx="21">
                  <c:v>36</c:v>
                </c:pt>
                <c:pt idx="22">
                  <c:v>34</c:v>
                </c:pt>
                <c:pt idx="23">
                  <c:v>31</c:v>
                </c:pt>
                <c:pt idx="24">
                  <c:v>31</c:v>
                </c:pt>
                <c:pt idx="25">
                  <c:v>29</c:v>
                </c:pt>
                <c:pt idx="26">
                  <c:v>27</c:v>
                </c:pt>
                <c:pt idx="27">
                  <c:v>23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17</c:v>
                </c:pt>
                <c:pt idx="32">
                  <c:v>16</c:v>
                </c:pt>
                <c:pt idx="33">
                  <c:v>11</c:v>
                </c:pt>
                <c:pt idx="34">
                  <c:v>10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9-45B9-9EEF-19DAC4C8D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735243200982857E-2"/>
          <c:y val="4.6666666666666669E-2"/>
          <c:w val="0.90380376389121564"/>
          <c:h val="0.712140157480315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PPEPO_GRA_PAG_35!$A$6:$A$63</c:f>
              <c:strCache>
                <c:ptCount val="58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Cuba</c:v>
                </c:pt>
                <c:pt idx="7">
                  <c:v>Ecuador</c:v>
                </c:pt>
                <c:pt idx="8">
                  <c:v>España</c:v>
                </c:pt>
                <c:pt idx="9">
                  <c:v>Nicaragua</c:v>
                </c:pt>
                <c:pt idx="10">
                  <c:v>Perú</c:v>
                </c:pt>
                <c:pt idx="11">
                  <c:v>Haití</c:v>
                </c:pt>
                <c:pt idx="12">
                  <c:v>Argentina</c:v>
                </c:pt>
                <c:pt idx="13">
                  <c:v>República Dominicana</c:v>
                </c:pt>
                <c:pt idx="14">
                  <c:v>Belice</c:v>
                </c:pt>
                <c:pt idx="15">
                  <c:v>Rumania</c:v>
                </c:pt>
                <c:pt idx="16">
                  <c:v>China</c:v>
                </c:pt>
                <c:pt idx="17">
                  <c:v>Nigeria</c:v>
                </c:pt>
                <c:pt idx="18">
                  <c:v>Chile</c:v>
                </c:pt>
                <c:pt idx="19">
                  <c:v>Brasil</c:v>
                </c:pt>
                <c:pt idx="20">
                  <c:v>Canadá</c:v>
                </c:pt>
                <c:pt idx="21">
                  <c:v>Costa Rica</c:v>
                </c:pt>
                <c:pt idx="22">
                  <c:v>Italia</c:v>
                </c:pt>
                <c:pt idx="23">
                  <c:v>Rusia</c:v>
                </c:pt>
                <c:pt idx="24">
                  <c:v>Inglaterra</c:v>
                </c:pt>
                <c:pt idx="25">
                  <c:v>Panamá</c:v>
                </c:pt>
                <c:pt idx="26">
                  <c:v>Uruguay</c:v>
                </c:pt>
                <c:pt idx="27">
                  <c:v>Paraguay</c:v>
                </c:pt>
                <c:pt idx="28">
                  <c:v>Suecia</c:v>
                </c:pt>
                <c:pt idx="29">
                  <c:v>Hungría</c:v>
                </c:pt>
                <c:pt idx="30">
                  <c:v>Bolivia</c:v>
                </c:pt>
                <c:pt idx="31">
                  <c:v>República del Congo</c:v>
                </c:pt>
                <c:pt idx="32">
                  <c:v>Irak</c:v>
                </c:pt>
                <c:pt idx="33">
                  <c:v>Japón</c:v>
                </c:pt>
                <c:pt idx="34">
                  <c:v>Líbano</c:v>
                </c:pt>
                <c:pt idx="35">
                  <c:v>Ucranía</c:v>
                </c:pt>
                <c:pt idx="36">
                  <c:v>Mónaco</c:v>
                </c:pt>
                <c:pt idx="37">
                  <c:v>Dinamarca</c:v>
                </c:pt>
                <c:pt idx="38">
                  <c:v>Armenia</c:v>
                </c:pt>
                <c:pt idx="39">
                  <c:v>Filipinas</c:v>
                </c:pt>
                <c:pt idx="40">
                  <c:v>República Checa</c:v>
                </c:pt>
                <c:pt idx="41">
                  <c:v>Bulgaria</c:v>
                </c:pt>
                <c:pt idx="42">
                  <c:v>Corea</c:v>
                </c:pt>
                <c:pt idx="43">
                  <c:v>Vietnam</c:v>
                </c:pt>
                <c:pt idx="44">
                  <c:v>Túnez</c:v>
                </c:pt>
                <c:pt idx="45">
                  <c:v>Holanda</c:v>
                </c:pt>
                <c:pt idx="46">
                  <c:v>Taiwán</c:v>
                </c:pt>
                <c:pt idx="47">
                  <c:v>Marruecos</c:v>
                </c:pt>
                <c:pt idx="48">
                  <c:v>India</c:v>
                </c:pt>
                <c:pt idx="49">
                  <c:v>Guinea</c:v>
                </c:pt>
                <c:pt idx="50">
                  <c:v>Irán</c:v>
                </c:pt>
                <c:pt idx="51">
                  <c:v>Turquía</c:v>
                </c:pt>
                <c:pt idx="52">
                  <c:v>Alemania</c:v>
                </c:pt>
                <c:pt idx="53">
                  <c:v>Polonia</c:v>
                </c:pt>
                <c:pt idx="54">
                  <c:v>Camerún</c:v>
                </c:pt>
                <c:pt idx="55">
                  <c:v>Bélgica</c:v>
                </c:pt>
                <c:pt idx="56">
                  <c:v>Israel</c:v>
                </c:pt>
                <c:pt idx="57">
                  <c:v>Saint Kitts y Nevis</c:v>
                </c:pt>
              </c:strCache>
            </c:strRef>
          </c:cat>
          <c:val>
            <c:numRef>
              <c:f>PPEPO_GRA_PAG_35!$B$6:$B$63</c:f>
              <c:numCache>
                <c:formatCode>General</c:formatCode>
                <c:ptCount val="58"/>
                <c:pt idx="0" formatCode="#,##0">
                  <c:v>1015</c:v>
                </c:pt>
                <c:pt idx="1">
                  <c:v>668</c:v>
                </c:pt>
                <c:pt idx="2">
                  <c:v>458</c:v>
                </c:pt>
                <c:pt idx="3">
                  <c:v>302</c:v>
                </c:pt>
                <c:pt idx="4">
                  <c:v>234</c:v>
                </c:pt>
                <c:pt idx="5">
                  <c:v>106</c:v>
                </c:pt>
                <c:pt idx="6">
                  <c:v>70</c:v>
                </c:pt>
                <c:pt idx="7">
                  <c:v>57</c:v>
                </c:pt>
                <c:pt idx="8">
                  <c:v>50</c:v>
                </c:pt>
                <c:pt idx="9">
                  <c:v>49</c:v>
                </c:pt>
                <c:pt idx="10">
                  <c:v>43</c:v>
                </c:pt>
                <c:pt idx="11">
                  <c:v>16</c:v>
                </c:pt>
                <c:pt idx="12">
                  <c:v>16</c:v>
                </c:pt>
                <c:pt idx="13">
                  <c:v>14</c:v>
                </c:pt>
                <c:pt idx="14">
                  <c:v>11</c:v>
                </c:pt>
                <c:pt idx="15">
                  <c:v>8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6-4EAB-BB90-BEE3C03A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4457440"/>
        <c:axId val="444453120"/>
      </c:barChart>
      <c:catAx>
        <c:axId val="44445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44453120"/>
        <c:crosses val="autoZero"/>
        <c:auto val="1"/>
        <c:lblAlgn val="ctr"/>
        <c:lblOffset val="100"/>
        <c:noMultiLvlLbl val="0"/>
      </c:catAx>
      <c:valAx>
        <c:axId val="444453120"/>
        <c:scaling>
          <c:orientation val="minMax"/>
          <c:max val="1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4445744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832680986457964E-2"/>
          <c:y val="2.6330852692873927E-2"/>
          <c:w val="0.91260231381580759"/>
          <c:h val="0.57605754915394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PPEEF_GRAPAG_37!$A$6:$A$51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CEFERESO No. 11 CPS Sonora</c:v>
                </c:pt>
                <c:pt idx="13">
                  <c:v>Michoacán de Ocampo</c:v>
                </c:pt>
                <c:pt idx="14">
                  <c:v>Veracruz de Ignacio de la Llave</c:v>
                </c:pt>
                <c:pt idx="15">
                  <c:v>CEFERESO No. 15 CPS Chiapas</c:v>
                </c:pt>
                <c:pt idx="16">
                  <c:v>CEFERESO No. 13 CPS Oaxaca</c:v>
                </c:pt>
                <c:pt idx="17">
                  <c:v>Tabasco</c:v>
                </c:pt>
                <c:pt idx="18">
                  <c:v>CEFERESO No. 17 CPS Michoacán</c:v>
                </c:pt>
                <c:pt idx="19">
                  <c:v>CEFERESO No. 14 CPS Durango</c:v>
                </c:pt>
                <c:pt idx="20">
                  <c:v>Zacatecas</c:v>
                </c:pt>
                <c:pt idx="21">
                  <c:v>Guanajuato</c:v>
                </c:pt>
                <c:pt idx="22">
                  <c:v>Querétaro</c:v>
                </c:pt>
                <c:pt idx="23">
                  <c:v>Puebla</c:v>
                </c:pt>
                <c:pt idx="24">
                  <c:v>CEFERESO No. 4 Noroeste</c:v>
                </c:pt>
                <c:pt idx="25">
                  <c:v>CEFERESO No. 12 CPS Guanajuato</c:v>
                </c:pt>
                <c:pt idx="26">
                  <c:v>CEFERESO No. 16 CPS Femenil Morelos</c:v>
                </c:pt>
                <c:pt idx="27">
                  <c:v>Hidalgo</c:v>
                </c:pt>
                <c:pt idx="28">
                  <c:v>Aguascalientes</c:v>
                </c:pt>
                <c:pt idx="29">
                  <c:v>Guerrero</c:v>
                </c:pt>
                <c:pt idx="30">
                  <c:v>CEFERESO No. 5 Oriente</c:v>
                </c:pt>
                <c:pt idx="31">
                  <c:v>Durango</c:v>
                </c:pt>
                <c:pt idx="32">
                  <c:v>San Luis Potosí</c:v>
                </c:pt>
                <c:pt idx="33">
                  <c:v>Colima</c:v>
                </c:pt>
                <c:pt idx="34">
                  <c:v>Sinaloa</c:v>
                </c:pt>
                <c:pt idx="35">
                  <c:v>Yucatán</c:v>
                </c:pt>
                <c:pt idx="36">
                  <c:v>Oaxaca</c:v>
                </c:pt>
                <c:pt idx="37">
                  <c:v>Morelos</c:v>
                </c:pt>
                <c:pt idx="38">
                  <c:v>Campeche</c:v>
                </c:pt>
                <c:pt idx="39">
                  <c:v>CEFERESO No. 1 Altiplano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CEFEREPSI</c:v>
                </c:pt>
                <c:pt idx="44">
                  <c:v>CEFERESO No. 8 Nor-Poniente</c:v>
                </c:pt>
                <c:pt idx="45">
                  <c:v>CEFERESO No. 7 Nor-Noroeste</c:v>
                </c:pt>
              </c:strCache>
            </c:strRef>
          </c:cat>
          <c:val>
            <c:numRef>
              <c:f>PPEEF_GRAPAG_37!$B$6:$B$51</c:f>
              <c:numCache>
                <c:formatCode>General</c:formatCode>
                <c:ptCount val="46"/>
                <c:pt idx="0">
                  <c:v>408</c:v>
                </c:pt>
                <c:pt idx="1">
                  <c:v>393</c:v>
                </c:pt>
                <c:pt idx="2">
                  <c:v>271</c:v>
                </c:pt>
                <c:pt idx="3">
                  <c:v>198</c:v>
                </c:pt>
                <c:pt idx="4">
                  <c:v>193</c:v>
                </c:pt>
                <c:pt idx="5">
                  <c:v>166</c:v>
                </c:pt>
                <c:pt idx="6">
                  <c:v>120</c:v>
                </c:pt>
                <c:pt idx="7">
                  <c:v>118</c:v>
                </c:pt>
                <c:pt idx="8">
                  <c:v>108</c:v>
                </c:pt>
                <c:pt idx="9">
                  <c:v>105</c:v>
                </c:pt>
                <c:pt idx="10">
                  <c:v>80</c:v>
                </c:pt>
                <c:pt idx="11">
                  <c:v>76</c:v>
                </c:pt>
                <c:pt idx="12">
                  <c:v>68</c:v>
                </c:pt>
                <c:pt idx="13">
                  <c:v>65</c:v>
                </c:pt>
                <c:pt idx="14">
                  <c:v>58</c:v>
                </c:pt>
                <c:pt idx="15">
                  <c:v>55</c:v>
                </c:pt>
                <c:pt idx="16">
                  <c:v>50</c:v>
                </c:pt>
                <c:pt idx="17">
                  <c:v>47</c:v>
                </c:pt>
                <c:pt idx="18">
                  <c:v>44</c:v>
                </c:pt>
                <c:pt idx="19">
                  <c:v>44</c:v>
                </c:pt>
                <c:pt idx="20">
                  <c:v>43</c:v>
                </c:pt>
                <c:pt idx="21">
                  <c:v>39</c:v>
                </c:pt>
                <c:pt idx="22">
                  <c:v>37</c:v>
                </c:pt>
                <c:pt idx="23">
                  <c:v>36</c:v>
                </c:pt>
                <c:pt idx="24">
                  <c:v>32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25</c:v>
                </c:pt>
                <c:pt idx="31">
                  <c:v>23</c:v>
                </c:pt>
                <c:pt idx="32">
                  <c:v>23</c:v>
                </c:pt>
                <c:pt idx="33">
                  <c:v>19</c:v>
                </c:pt>
                <c:pt idx="34">
                  <c:v>19</c:v>
                </c:pt>
                <c:pt idx="35">
                  <c:v>17</c:v>
                </c:pt>
                <c:pt idx="36">
                  <c:v>17</c:v>
                </c:pt>
                <c:pt idx="37">
                  <c:v>14</c:v>
                </c:pt>
                <c:pt idx="38">
                  <c:v>13</c:v>
                </c:pt>
                <c:pt idx="39">
                  <c:v>12</c:v>
                </c:pt>
                <c:pt idx="40">
                  <c:v>11</c:v>
                </c:pt>
                <c:pt idx="41">
                  <c:v>9</c:v>
                </c:pt>
                <c:pt idx="42">
                  <c:v>7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0-4535-BEA9-3CBEE8B81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4445920"/>
        <c:axId val="444449760"/>
      </c:barChart>
      <c:catAx>
        <c:axId val="4444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44449760"/>
        <c:crosses val="autoZero"/>
        <c:auto val="1"/>
        <c:lblAlgn val="ctr"/>
        <c:lblOffset val="100"/>
        <c:noMultiLvlLbl val="0"/>
      </c:catAx>
      <c:valAx>
        <c:axId val="44444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4444592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914094135024738"/>
          <c:y val="0.20242937861510249"/>
          <c:w val="0.73545352171010436"/>
          <c:h val="0.6636268448270477"/>
        </c:manualLayout>
      </c:layout>
      <c:pie3DChart>
        <c:varyColors val="1"/>
        <c:ser>
          <c:idx val="0"/>
          <c:order val="0"/>
          <c:explosion val="15"/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953-4374-90F8-F118FA82509F}"/>
              </c:ext>
            </c:extLst>
          </c:dPt>
          <c:dLbls>
            <c:dLbl>
              <c:idx val="0"/>
              <c:layout>
                <c:manualLayout>
                  <c:x val="-7.2905333511005435E-2"/>
                  <c:y val="-8.891826309389595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53-4374-90F8-F118FA82509F}"/>
                </c:ext>
              </c:extLst>
            </c:dLbl>
            <c:dLbl>
              <c:idx val="1"/>
              <c:layout>
                <c:manualLayout>
                  <c:x val="-5.5671657079837816E-2"/>
                  <c:y val="-0.3060122620302312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3-4374-90F8-F118FA82509F}"/>
                </c:ext>
              </c:extLst>
            </c:dLbl>
            <c:dLbl>
              <c:idx val="2"/>
              <c:layout>
                <c:manualLayout>
                  <c:x val="-1.4326032591596656E-2"/>
                  <c:y val="-0.1652604732930469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3-4374-90F8-F118FA82509F}"/>
                </c:ext>
              </c:extLst>
            </c:dLbl>
            <c:dLbl>
              <c:idx val="3"/>
              <c:layout>
                <c:manualLayout>
                  <c:x val="4.5666903390351739E-2"/>
                  <c:y val="-0.1405407576079827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53-4374-90F8-F118FA82509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1139</c:v>
                </c:pt>
                <c:pt idx="1">
                  <c:v>1216</c:v>
                </c:pt>
                <c:pt idx="2">
                  <c:v>407</c:v>
                </c:pt>
                <c:pt idx="3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3-4EA4-AB0A-FEFCF9940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PPEC_GRA_PAG_40_!$A$17:$A$20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PPEC_GRA_PAG_40_!$B$17:$B$20</c:f>
              <c:numCache>
                <c:formatCode>#,##0</c:formatCode>
                <c:ptCount val="4"/>
                <c:pt idx="0">
                  <c:v>3096</c:v>
                </c:pt>
                <c:pt idx="1">
                  <c:v>82</c:v>
                </c:pt>
                <c:pt idx="2">
                  <c:v>26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8D-4F9F-A22A-D4791F4F0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4457920"/>
        <c:axId val="444458400"/>
      </c:barChart>
      <c:catAx>
        <c:axId val="44445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44458400"/>
        <c:crosses val="autoZero"/>
        <c:auto val="1"/>
        <c:lblAlgn val="ctr"/>
        <c:lblOffset val="100"/>
        <c:noMultiLvlLbl val="0"/>
      </c:catAx>
      <c:valAx>
        <c:axId val="44445840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4445792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20857142857142857"/>
                  <c:y val="2.163242264679832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29-43CE-BBC3-E3F9426AF903}"/>
                </c:ext>
              </c:extLst>
            </c:dLbl>
            <c:dLbl>
              <c:idx val="1"/>
              <c:layout>
                <c:manualLayout>
                  <c:x val="0.16672328458942631"/>
                  <c:y val="-0.161820075333599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9-43CE-BBC3-E3F9426AF903}"/>
                </c:ext>
              </c:extLst>
            </c:dLbl>
            <c:dLbl>
              <c:idx val="2"/>
              <c:layout>
                <c:manualLayout>
                  <c:x val="1.7215523059617547E-2"/>
                  <c:y val="-8.4053998812571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9-43CE-BBC3-E3F9426AF903}"/>
                </c:ext>
              </c:extLst>
            </c:dLbl>
            <c:dLbl>
              <c:idx val="3"/>
              <c:layout>
                <c:manualLayout>
                  <c:x val="-2.6402249718785124E-2"/>
                  <c:y val="-8.22975774505319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29-43CE-BBC3-E3F9426AF90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PPEC_GRA_PAG_40_!$A$6:$A$9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PPEC_GRA_PAG_40_!$B$6:$B$9</c:f>
              <c:numCache>
                <c:formatCode>#,##0</c:formatCode>
                <c:ptCount val="4"/>
                <c:pt idx="0">
                  <c:v>1429</c:v>
                </c:pt>
                <c:pt idx="1">
                  <c:v>1022</c:v>
                </c:pt>
                <c:pt idx="2">
                  <c:v>545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BF-4BD3-B07A-ED0B2A28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159981698947691E-2"/>
          <c:y val="1.1356571673508465E-2"/>
          <c:w val="0.93415350152765553"/>
          <c:h val="0.63256199556216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Baja California</c:v>
                </c:pt>
                <c:pt idx="14">
                  <c:v>San Luis Potosí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CEFERESO No. 4 Noroeste</c:v>
                </c:pt>
                <c:pt idx="27">
                  <c:v>Zacatecas</c:v>
                </c:pt>
                <c:pt idx="28">
                  <c:v>CEFERESO No. 5 Oriente</c:v>
                </c:pt>
                <c:pt idx="29">
                  <c:v>Tamaulipas</c:v>
                </c:pt>
                <c:pt idx="30">
                  <c:v>CEFERESO No. 11 CPS Sonora</c:v>
                </c:pt>
                <c:pt idx="31">
                  <c:v>Tlaxcala</c:v>
                </c:pt>
                <c:pt idx="32">
                  <c:v>CEFERESO No. 14 CPS Durango</c:v>
                </c:pt>
                <c:pt idx="33">
                  <c:v>CEFERESO No. 16 CPS Femenil Morelos </c:v>
                </c:pt>
                <c:pt idx="34">
                  <c:v>CEFERESO No. 15 CPS Chiapas</c:v>
                </c:pt>
                <c:pt idx="35">
                  <c:v>CEFERESO No. 12 CPS Guanajuato</c:v>
                </c:pt>
                <c:pt idx="36">
                  <c:v>CEFERESO No. 17 CPS Michoacán</c:v>
                </c:pt>
                <c:pt idx="37">
                  <c:v>Colima</c:v>
                </c:pt>
                <c:pt idx="38">
                  <c:v>Centro Penitenciario Federal 18 CPS Coahuila</c:v>
                </c:pt>
                <c:pt idx="39">
                  <c:v>Aguascalientes</c:v>
                </c:pt>
                <c:pt idx="40">
                  <c:v>Guanajuato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1160</c:v>
                </c:pt>
                <c:pt idx="1">
                  <c:v>980</c:v>
                </c:pt>
                <c:pt idx="2">
                  <c:v>686</c:v>
                </c:pt>
                <c:pt idx="3">
                  <c:v>542</c:v>
                </c:pt>
                <c:pt idx="4">
                  <c:v>500</c:v>
                </c:pt>
                <c:pt idx="5">
                  <c:v>489</c:v>
                </c:pt>
                <c:pt idx="6">
                  <c:v>481</c:v>
                </c:pt>
                <c:pt idx="7">
                  <c:v>358</c:v>
                </c:pt>
                <c:pt idx="8">
                  <c:v>335</c:v>
                </c:pt>
                <c:pt idx="9">
                  <c:v>272</c:v>
                </c:pt>
                <c:pt idx="10">
                  <c:v>253</c:v>
                </c:pt>
                <c:pt idx="11">
                  <c:v>164</c:v>
                </c:pt>
                <c:pt idx="12">
                  <c:v>148</c:v>
                </c:pt>
                <c:pt idx="13">
                  <c:v>146</c:v>
                </c:pt>
                <c:pt idx="14">
                  <c:v>137</c:v>
                </c:pt>
                <c:pt idx="15">
                  <c:v>121</c:v>
                </c:pt>
                <c:pt idx="16">
                  <c:v>120</c:v>
                </c:pt>
                <c:pt idx="17">
                  <c:v>101</c:v>
                </c:pt>
                <c:pt idx="18">
                  <c:v>96</c:v>
                </c:pt>
                <c:pt idx="19">
                  <c:v>79</c:v>
                </c:pt>
                <c:pt idx="20">
                  <c:v>73</c:v>
                </c:pt>
                <c:pt idx="21">
                  <c:v>61</c:v>
                </c:pt>
                <c:pt idx="22">
                  <c:v>55</c:v>
                </c:pt>
                <c:pt idx="23">
                  <c:v>46</c:v>
                </c:pt>
                <c:pt idx="24">
                  <c:v>38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27</c:v>
                </c:pt>
                <c:pt idx="29">
                  <c:v>27</c:v>
                </c:pt>
                <c:pt idx="30">
                  <c:v>23</c:v>
                </c:pt>
                <c:pt idx="31">
                  <c:v>21</c:v>
                </c:pt>
                <c:pt idx="32">
                  <c:v>18</c:v>
                </c:pt>
                <c:pt idx="33">
                  <c:v>16</c:v>
                </c:pt>
                <c:pt idx="34">
                  <c:v>16</c:v>
                </c:pt>
                <c:pt idx="35">
                  <c:v>13</c:v>
                </c:pt>
                <c:pt idx="36">
                  <c:v>12</c:v>
                </c:pt>
                <c:pt idx="37">
                  <c:v>10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5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1-49E9-AAB5-A0C418CE5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979284256"/>
        <c:axId val="1979289536"/>
      </c:barChart>
      <c:catAx>
        <c:axId val="19792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79289536"/>
        <c:crosses val="autoZero"/>
        <c:auto val="1"/>
        <c:lblAlgn val="ctr"/>
        <c:lblOffset val="100"/>
        <c:noMultiLvlLbl val="0"/>
      </c:catAx>
      <c:valAx>
        <c:axId val="19792895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7928425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Nuevo León</c:v>
                </c:pt>
                <c:pt idx="5">
                  <c:v>San Luis Potosí</c:v>
                </c:pt>
                <c:pt idx="6">
                  <c:v>Guanajuato</c:v>
                </c:pt>
                <c:pt idx="7">
                  <c:v>Michoacán de Ocampo</c:v>
                </c:pt>
                <c:pt idx="8">
                  <c:v>Estado de México</c:v>
                </c:pt>
                <c:pt idx="9">
                  <c:v>Sonora</c:v>
                </c:pt>
                <c:pt idx="10">
                  <c:v>Jalisco</c:v>
                </c:pt>
                <c:pt idx="11">
                  <c:v>Centro Penitenciario Federal 18 CPS Coahuila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Veracruz de Ignacio de la Llave</c:v>
                </c:pt>
                <c:pt idx="16">
                  <c:v>Sinaloa</c:v>
                </c:pt>
                <c:pt idx="17">
                  <c:v>Hidalgo</c:v>
                </c:pt>
                <c:pt idx="18">
                  <c:v>Chihuahua</c:v>
                </c:pt>
                <c:pt idx="19">
                  <c:v>CEFEREPSI</c:v>
                </c:pt>
                <c:pt idx="20">
                  <c:v>Guerrero</c:v>
                </c:pt>
                <c:pt idx="21">
                  <c:v>Chiapas</c:v>
                </c:pt>
                <c:pt idx="22">
                  <c:v>CEFERESO No. 15 CPS Chiapas</c:v>
                </c:pt>
                <c:pt idx="23">
                  <c:v>Quintana Roo</c:v>
                </c:pt>
                <c:pt idx="24">
                  <c:v>Baja California Sur</c:v>
                </c:pt>
                <c:pt idx="25">
                  <c:v>Colima</c:v>
                </c:pt>
                <c:pt idx="26">
                  <c:v>Oaxaca</c:v>
                </c:pt>
                <c:pt idx="27">
                  <c:v>Zacatecas</c:v>
                </c:pt>
                <c:pt idx="28">
                  <c:v>Tamaulipas</c:v>
                </c:pt>
                <c:pt idx="29">
                  <c:v>Durango</c:v>
                </c:pt>
                <c:pt idx="30">
                  <c:v>Tabasco</c:v>
                </c:pt>
                <c:pt idx="31">
                  <c:v>Tlaxcala</c:v>
                </c:pt>
                <c:pt idx="32">
                  <c:v>CEFERESO No. 8 Nor-Poniente</c:v>
                </c:pt>
                <c:pt idx="33">
                  <c:v>Querétaro</c:v>
                </c:pt>
                <c:pt idx="34">
                  <c:v>CEFERESO No. 5 Oriente</c:v>
                </c:pt>
                <c:pt idx="35">
                  <c:v>CEFERESO No. 7 Nor-Noroeste</c:v>
                </c:pt>
                <c:pt idx="36">
                  <c:v>Coahuila de Zaragoza</c:v>
                </c:pt>
                <c:pt idx="37">
                  <c:v>Morelos</c:v>
                </c:pt>
                <c:pt idx="38">
                  <c:v>Nayarit</c:v>
                </c:pt>
                <c:pt idx="39">
                  <c:v>Aguascalientes</c:v>
                </c:pt>
                <c:pt idx="40">
                  <c:v>Yucatán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597</c:v>
                </c:pt>
                <c:pt idx="1">
                  <c:v>517</c:v>
                </c:pt>
                <c:pt idx="2">
                  <c:v>440</c:v>
                </c:pt>
                <c:pt idx="3">
                  <c:v>428</c:v>
                </c:pt>
                <c:pt idx="4">
                  <c:v>355</c:v>
                </c:pt>
                <c:pt idx="5">
                  <c:v>327</c:v>
                </c:pt>
                <c:pt idx="6">
                  <c:v>324</c:v>
                </c:pt>
                <c:pt idx="7">
                  <c:v>320</c:v>
                </c:pt>
                <c:pt idx="8">
                  <c:v>309</c:v>
                </c:pt>
                <c:pt idx="9">
                  <c:v>297</c:v>
                </c:pt>
                <c:pt idx="10">
                  <c:v>277</c:v>
                </c:pt>
                <c:pt idx="11">
                  <c:v>240</c:v>
                </c:pt>
                <c:pt idx="12">
                  <c:v>220</c:v>
                </c:pt>
                <c:pt idx="13">
                  <c:v>205</c:v>
                </c:pt>
                <c:pt idx="14">
                  <c:v>159</c:v>
                </c:pt>
                <c:pt idx="15">
                  <c:v>134</c:v>
                </c:pt>
                <c:pt idx="16">
                  <c:v>134</c:v>
                </c:pt>
                <c:pt idx="17">
                  <c:v>110</c:v>
                </c:pt>
                <c:pt idx="18">
                  <c:v>104</c:v>
                </c:pt>
                <c:pt idx="19">
                  <c:v>102</c:v>
                </c:pt>
                <c:pt idx="20">
                  <c:v>98</c:v>
                </c:pt>
                <c:pt idx="21">
                  <c:v>98</c:v>
                </c:pt>
                <c:pt idx="22">
                  <c:v>95</c:v>
                </c:pt>
                <c:pt idx="23">
                  <c:v>92</c:v>
                </c:pt>
                <c:pt idx="24">
                  <c:v>91</c:v>
                </c:pt>
                <c:pt idx="25">
                  <c:v>89</c:v>
                </c:pt>
                <c:pt idx="26">
                  <c:v>82</c:v>
                </c:pt>
                <c:pt idx="27">
                  <c:v>78</c:v>
                </c:pt>
                <c:pt idx="28">
                  <c:v>66</c:v>
                </c:pt>
                <c:pt idx="29">
                  <c:v>65</c:v>
                </c:pt>
                <c:pt idx="30">
                  <c:v>64</c:v>
                </c:pt>
                <c:pt idx="31">
                  <c:v>53</c:v>
                </c:pt>
                <c:pt idx="32">
                  <c:v>50</c:v>
                </c:pt>
                <c:pt idx="33">
                  <c:v>47</c:v>
                </c:pt>
                <c:pt idx="34">
                  <c:v>46</c:v>
                </c:pt>
                <c:pt idx="35">
                  <c:v>46</c:v>
                </c:pt>
                <c:pt idx="36">
                  <c:v>45</c:v>
                </c:pt>
                <c:pt idx="37">
                  <c:v>44</c:v>
                </c:pt>
                <c:pt idx="38">
                  <c:v>41</c:v>
                </c:pt>
                <c:pt idx="39">
                  <c:v>36</c:v>
                </c:pt>
                <c:pt idx="40">
                  <c:v>34</c:v>
                </c:pt>
                <c:pt idx="41">
                  <c:v>27</c:v>
                </c:pt>
                <c:pt idx="42">
                  <c:v>18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7-4CAC-956F-DD7C116E5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79296848"/>
        <c:axId val="1873020176"/>
      </c:barChart>
      <c:catAx>
        <c:axId val="197929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73020176"/>
        <c:crosses val="autoZero"/>
        <c:auto val="1"/>
        <c:lblAlgn val="ctr"/>
        <c:lblOffset val="100"/>
        <c:noMultiLvlLbl val="0"/>
      </c:catAx>
      <c:valAx>
        <c:axId val="1873020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7929684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ED7D31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6341</c:v>
                </c:pt>
                <c:pt idx="1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B-4631-ADCB-7F13788E1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3854208"/>
        <c:axId val="433851328"/>
      </c:barChart>
      <c:catAx>
        <c:axId val="433854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33851328"/>
        <c:crosses val="autoZero"/>
        <c:auto val="1"/>
        <c:lblAlgn val="ctr"/>
        <c:lblOffset val="100"/>
        <c:noMultiLvlLbl val="0"/>
      </c:catAx>
      <c:valAx>
        <c:axId val="43385132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3385420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spPr>
            <a:solidFill>
              <a:schemeClr val="accent5">
                <a:lumMod val="75000"/>
              </a:schemeClr>
            </a:solidFill>
          </c:spPr>
          <c:explosion val="1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94CB-4ACA-9E23-2A0242A13953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94CB-4ACA-9E23-2A0242A13953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4CB-4ACA-9E23-2A0242A13953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6-94CB-4ACA-9E23-2A0242A13953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4CB-4ACA-9E23-2A0242A13953}"/>
              </c:ext>
            </c:extLst>
          </c:dPt>
          <c:dLbls>
            <c:dLbl>
              <c:idx val="0"/>
              <c:layout>
                <c:manualLayout>
                  <c:x val="-0.24932266829322391"/>
                  <c:y val="7.916662709079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B-4ACA-9E23-2A0242A13953}"/>
                </c:ext>
              </c:extLst>
            </c:dLbl>
            <c:dLbl>
              <c:idx val="1"/>
              <c:layout>
                <c:manualLayout>
                  <c:x val="0.16103343889153793"/>
                  <c:y val="-0.1673150575457592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B-4ACA-9E23-2A0242A13953}"/>
                </c:ext>
              </c:extLst>
            </c:dLbl>
            <c:dLbl>
              <c:idx val="2"/>
              <c:layout>
                <c:manualLayout>
                  <c:x val="-7.2180270599977822E-2"/>
                  <c:y val="-0.1129190847525241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B-4ACA-9E23-2A0242A13953}"/>
                </c:ext>
              </c:extLst>
            </c:dLbl>
            <c:dLbl>
              <c:idx val="3"/>
              <c:layout>
                <c:manualLayout>
                  <c:x val="-2.8380614395031607E-2"/>
                  <c:y val="-0.1031537855114310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B-4ACA-9E23-2A0242A13953}"/>
                </c:ext>
              </c:extLst>
            </c:dLbl>
            <c:dLbl>
              <c:idx val="4"/>
              <c:layout>
                <c:manualLayout>
                  <c:x val="6.5389486525451929E-2"/>
                  <c:y val="-8.26011796776307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B-4ACA-9E23-2A0242A139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PPPAMGE_GRAPAG_13!$B$14:$B$18</c:f>
              <c:numCache>
                <c:formatCode>#,##0</c:formatCode>
                <c:ptCount val="5"/>
                <c:pt idx="0">
                  <c:v>5080</c:v>
                </c:pt>
                <c:pt idx="1">
                  <c:v>2074</c:v>
                </c:pt>
                <c:pt idx="2" formatCode="General">
                  <c:v>873</c:v>
                </c:pt>
                <c:pt idx="3" formatCode="General">
                  <c:v>352</c:v>
                </c:pt>
                <c:pt idx="4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B-4ACA-9E23-2A0242A13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PPPAMEF_GRA_PAG_14!$A$6:$A$51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Chihuahua</c:v>
                </c:pt>
                <c:pt idx="6">
                  <c:v>Sonora</c:v>
                </c:pt>
                <c:pt idx="7">
                  <c:v>Baja California</c:v>
                </c:pt>
                <c:pt idx="8">
                  <c:v>Oaxaca</c:v>
                </c:pt>
                <c:pt idx="9">
                  <c:v>Guanajuato</c:v>
                </c:pt>
                <c:pt idx="10">
                  <c:v>Chiapas</c:v>
                </c:pt>
                <c:pt idx="11">
                  <c:v>Hidalgo</c:v>
                </c:pt>
                <c:pt idx="12">
                  <c:v>Guerrero</c:v>
                </c:pt>
                <c:pt idx="13">
                  <c:v>Morelos</c:v>
                </c:pt>
                <c:pt idx="14">
                  <c:v>Tabasco</c:v>
                </c:pt>
                <c:pt idx="15">
                  <c:v>Tamaulipas</c:v>
                </c:pt>
                <c:pt idx="16">
                  <c:v>Michoacán de Ocampo</c:v>
                </c:pt>
                <c:pt idx="17">
                  <c:v>Nuevo León</c:v>
                </c:pt>
                <c:pt idx="18">
                  <c:v>Sinaloa</c:v>
                </c:pt>
                <c:pt idx="19">
                  <c:v>Coahuila de Zaragoza</c:v>
                </c:pt>
                <c:pt idx="20">
                  <c:v>Durango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Quintana Roo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Aguascalientes</c:v>
                </c:pt>
                <c:pt idx="30">
                  <c:v>CEFERESO No. 12 CPS Guanajuato</c:v>
                </c:pt>
                <c:pt idx="31">
                  <c:v>Colima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Baja California Sur</c:v>
                </c:pt>
                <c:pt idx="35">
                  <c:v>CEFERESO No. 1 Altiplano</c:v>
                </c:pt>
                <c:pt idx="36">
                  <c:v>CEFERESO No. 15 CPS Chiapas</c:v>
                </c:pt>
                <c:pt idx="37">
                  <c:v>CEFERESO No. 5 Oriente</c:v>
                </c:pt>
                <c:pt idx="38">
                  <c:v>CEFERESO No. 17 CPS Michoacán</c:v>
                </c:pt>
                <c:pt idx="39">
                  <c:v>CEFERESO No. 11 CPS Sonora</c:v>
                </c:pt>
                <c:pt idx="40">
                  <c:v>Centro Penitenciario Federal 18 CPS Coahuila</c:v>
                </c:pt>
                <c:pt idx="41">
                  <c:v>CEFERESO No. 16 CPS Femenil Morelos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PPPAMEF_GRA_PAG_14!$B$6:$B$51</c:f>
              <c:numCache>
                <c:formatCode>#,##0</c:formatCode>
                <c:ptCount val="46"/>
                <c:pt idx="0">
                  <c:v>1192</c:v>
                </c:pt>
                <c:pt idx="1">
                  <c:v>818</c:v>
                </c:pt>
                <c:pt idx="2">
                  <c:v>501</c:v>
                </c:pt>
                <c:pt idx="3">
                  <c:v>452</c:v>
                </c:pt>
                <c:pt idx="4">
                  <c:v>349</c:v>
                </c:pt>
                <c:pt idx="5">
                  <c:v>312</c:v>
                </c:pt>
                <c:pt idx="6">
                  <c:v>285</c:v>
                </c:pt>
                <c:pt idx="7">
                  <c:v>280</c:v>
                </c:pt>
                <c:pt idx="8">
                  <c:v>268</c:v>
                </c:pt>
                <c:pt idx="9">
                  <c:v>266</c:v>
                </c:pt>
                <c:pt idx="10">
                  <c:v>261</c:v>
                </c:pt>
                <c:pt idx="11">
                  <c:v>261</c:v>
                </c:pt>
                <c:pt idx="12">
                  <c:v>252</c:v>
                </c:pt>
                <c:pt idx="13">
                  <c:v>242</c:v>
                </c:pt>
                <c:pt idx="14">
                  <c:v>235</c:v>
                </c:pt>
                <c:pt idx="15">
                  <c:v>220</c:v>
                </c:pt>
                <c:pt idx="16">
                  <c:v>218</c:v>
                </c:pt>
                <c:pt idx="17">
                  <c:v>210</c:v>
                </c:pt>
                <c:pt idx="18">
                  <c:v>185</c:v>
                </c:pt>
                <c:pt idx="19">
                  <c:v>153</c:v>
                </c:pt>
                <c:pt idx="20">
                  <c:v>152</c:v>
                </c:pt>
                <c:pt idx="21">
                  <c:v>138</c:v>
                </c:pt>
                <c:pt idx="22">
                  <c:v>118</c:v>
                </c:pt>
                <c:pt idx="23">
                  <c:v>110</c:v>
                </c:pt>
                <c:pt idx="24">
                  <c:v>107</c:v>
                </c:pt>
                <c:pt idx="25">
                  <c:v>102</c:v>
                </c:pt>
                <c:pt idx="26">
                  <c:v>94</c:v>
                </c:pt>
                <c:pt idx="27">
                  <c:v>77</c:v>
                </c:pt>
                <c:pt idx="28">
                  <c:v>65</c:v>
                </c:pt>
                <c:pt idx="29">
                  <c:v>63</c:v>
                </c:pt>
                <c:pt idx="30">
                  <c:v>57</c:v>
                </c:pt>
                <c:pt idx="31">
                  <c:v>55</c:v>
                </c:pt>
                <c:pt idx="32">
                  <c:v>55</c:v>
                </c:pt>
                <c:pt idx="33">
                  <c:v>54</c:v>
                </c:pt>
                <c:pt idx="34">
                  <c:v>43</c:v>
                </c:pt>
                <c:pt idx="35">
                  <c:v>41</c:v>
                </c:pt>
                <c:pt idx="36" formatCode="General">
                  <c:v>40</c:v>
                </c:pt>
                <c:pt idx="37">
                  <c:v>32</c:v>
                </c:pt>
                <c:pt idx="38" formatCode="General">
                  <c:v>31</c:v>
                </c:pt>
                <c:pt idx="39">
                  <c:v>30</c:v>
                </c:pt>
                <c:pt idx="40" formatCode="General">
                  <c:v>30</c:v>
                </c:pt>
                <c:pt idx="41" formatCode="General">
                  <c:v>30</c:v>
                </c:pt>
                <c:pt idx="42">
                  <c:v>27</c:v>
                </c:pt>
                <c:pt idx="43">
                  <c:v>16</c:v>
                </c:pt>
                <c:pt idx="44" formatCode="General">
                  <c:v>10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7-4120-A51D-66E67736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3850848"/>
        <c:axId val="433862848"/>
      </c:barChart>
      <c:catAx>
        <c:axId val="4338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33862848"/>
        <c:crosses val="autoZero"/>
        <c:auto val="1"/>
        <c:lblAlgn val="ctr"/>
        <c:lblOffset val="100"/>
        <c:noMultiLvlLbl val="0"/>
      </c:catAx>
      <c:valAx>
        <c:axId val="433862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3385084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61412491392651"/>
          <c:y val="0.22589709997178622"/>
          <c:w val="0.73545358167947261"/>
          <c:h val="0.66362675286843098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3970-497F-8FDE-3964118A5A41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3970-497F-8FDE-3964118A5A41}"/>
              </c:ext>
            </c:extLst>
          </c:dPt>
          <c:dLbls>
            <c:dLbl>
              <c:idx val="0"/>
              <c:layout>
                <c:manualLayout>
                  <c:x val="-1.7829754454862005E-2"/>
                  <c:y val="-7.3668452306337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70-497F-8FDE-3964118A5A41}"/>
                </c:ext>
              </c:extLst>
            </c:dLbl>
            <c:dLbl>
              <c:idx val="1"/>
              <c:layout>
                <c:manualLayout>
                  <c:x val="0.17330024962526991"/>
                  <c:y val="-0.30928821052577088"/>
                </c:manualLayout>
              </c:layout>
              <c:tx>
                <c:rich>
                  <a:bodyPr/>
                  <a:lstStyle/>
                  <a:p>
                    <a:fld id="{B4379B02-9E42-4918-AF04-A3805BA1E5E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18CE9803-FBE1-4980-9F71-DFA794DFC1A8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63.18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970-497F-8FDE-3964118A5A41}"/>
                </c:ext>
              </c:extLst>
            </c:dLbl>
            <c:dLbl>
              <c:idx val="2"/>
              <c:layout>
                <c:manualLayout>
                  <c:x val="-7.1547576842800359E-2"/>
                  <c:y val="-2.83470759919285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0-497F-8FDE-3964118A5A41}"/>
                </c:ext>
              </c:extLst>
            </c:dLbl>
            <c:dLbl>
              <c:idx val="3"/>
              <c:layout>
                <c:manualLayout>
                  <c:x val="5.1541153594048733E-2"/>
                  <c:y val="-0.1204618997593879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0-497F-8FDE-3964118A5A4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2327</c:v>
                </c:pt>
                <c:pt idx="1">
                  <c:v>5396</c:v>
                </c:pt>
                <c:pt idx="2">
                  <c:v>297</c:v>
                </c:pt>
                <c:pt idx="3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DD-42E8-8AFD-AE63EB11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41551727687695"/>
          <c:y val="0.22885504728449399"/>
          <c:w val="0.78723934762927572"/>
          <c:h val="0.71031218348149228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309-4003-A824-4B346A6120E0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C309-4003-A824-4B346A6120E0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03F0-40E9-AF91-2F44F73A4899}"/>
              </c:ext>
            </c:extLst>
          </c:dPt>
          <c:dLbls>
            <c:dLbl>
              <c:idx val="0"/>
              <c:layout>
                <c:manualLayout>
                  <c:x val="-0.22498540880208409"/>
                  <c:y val="6.34176412193951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DE325231-AEFE-436A-AAE8-ED3B36EF56B0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B8CB84CE-2C1B-4840-B8C6-7B13D25164A2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309-4003-A824-4B346A6120E0}"/>
                </c:ext>
              </c:extLst>
            </c:dLbl>
            <c:dLbl>
              <c:idx val="1"/>
              <c:layout>
                <c:manualLayout>
                  <c:x val="0.14693663330815296"/>
                  <c:y val="-0.23901555383728446"/>
                </c:manualLayout>
              </c:layout>
              <c:tx>
                <c:rich>
                  <a:bodyPr/>
                  <a:lstStyle/>
                  <a:p>
                    <a:fld id="{6A0E59DF-9AF9-4384-AECB-4BC3C4A362C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E24A9FD3-6C51-4926-8A9A-8B2126EF4330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24.04%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309-4003-A824-4B346A6120E0}"/>
                </c:ext>
              </c:extLst>
            </c:dLbl>
            <c:dLbl>
              <c:idx val="2"/>
              <c:layout>
                <c:manualLayout>
                  <c:x val="0.13219903997823287"/>
                  <c:y val="3.350423349773861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0-40E9-AF91-2F44F73A4899}"/>
                </c:ext>
              </c:extLst>
            </c:dLbl>
            <c:dLbl>
              <c:idx val="3"/>
              <c:layout>
                <c:manualLayout>
                  <c:x val="-6.7044037719739574E-2"/>
                  <c:y val="-2.584682163855521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0-40E9-AF91-2F44F73A4899}"/>
                </c:ext>
              </c:extLst>
            </c:dLbl>
            <c:dLbl>
              <c:idx val="4"/>
              <c:layout>
                <c:manualLayout>
                  <c:x val="2.1878720670156573E-2"/>
                  <c:y val="-7.88679415207583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A-44B6-A16C-83C19BB35F6F}"/>
                </c:ext>
              </c:extLst>
            </c:dLbl>
            <c:dLbl>
              <c:idx val="5"/>
              <c:layout>
                <c:manualLayout>
                  <c:x val="0.13610741078155017"/>
                  <c:y val="-8.29936139664459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4B6-A16C-83C19BB35F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TDPPP_GRAPAG_19!$A$6:$A$11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TDPPP_GRAPAG_19!$B$6:$B$11</c:f>
              <c:numCache>
                <c:formatCode>#,##0</c:formatCode>
                <c:ptCount val="6"/>
                <c:pt idx="0">
                  <c:v>14507</c:v>
                </c:pt>
                <c:pt idx="1">
                  <c:v>6498</c:v>
                </c:pt>
                <c:pt idx="2">
                  <c:v>5403</c:v>
                </c:pt>
                <c:pt idx="3" formatCode="General">
                  <c:v>456</c:v>
                </c:pt>
                <c:pt idx="4" formatCode="General">
                  <c:v>99</c:v>
                </c:pt>
                <c:pt idx="5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09-4003-A824-4B346A612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JUNIO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3</xdr:row>
      <xdr:rowOff>11206</xdr:rowOff>
    </xdr:from>
    <xdr:to>
      <xdr:col>12</xdr:col>
      <xdr:colOff>218759</xdr:colOff>
      <xdr:row>31</xdr:row>
      <xdr:rowOff>12893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C4FEA0-0B20-2404-8E9E-A034695FC2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AB02BC-17ED-4B0A-8E34-5DFEBCF2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12F4FB-186F-4D49-A8B8-8692EA2B1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B37C998-D232-406E-9E33-3C242CC7F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D06836F-4501-449F-8518-86BBF92DB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3658C3-B6BC-44EF-A8E8-F082C4440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8C63B89-2A8E-4AB3-8E46-A5F8703EE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62007</xdr:rowOff>
    </xdr:from>
    <xdr:to>
      <xdr:col>12</xdr:col>
      <xdr:colOff>365312</xdr:colOff>
      <xdr:row>94</xdr:row>
      <xdr:rowOff>32311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FDCB13B-1CCD-06DF-25FB-1F3706ED94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19211</xdr:rowOff>
    </xdr:from>
    <xdr:to>
      <xdr:col>12</xdr:col>
      <xdr:colOff>634359</xdr:colOff>
      <xdr:row>30</xdr:row>
      <xdr:rowOff>21825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CB3FFC-0A98-DCCA-8DE8-8EB950A4C5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91015</xdr:colOff>
      <xdr:row>2</xdr:row>
      <xdr:rowOff>134471</xdr:rowOff>
    </xdr:from>
    <xdr:to>
      <xdr:col>10</xdr:col>
      <xdr:colOff>123265</xdr:colOff>
      <xdr:row>25</xdr:row>
      <xdr:rowOff>38155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3E0E94-EA3F-443D-B93D-E78F24BD7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328084</xdr:colOff>
      <xdr:row>4</xdr:row>
      <xdr:rowOff>107948</xdr:rowOff>
    </xdr:from>
    <xdr:to>
      <xdr:col>10</xdr:col>
      <xdr:colOff>734485</xdr:colOff>
      <xdr:row>26</xdr:row>
      <xdr:rowOff>52915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8FD7BE-CDFB-4C54-BCD7-83DE5CC9E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31750</xdr:rowOff>
    </xdr:from>
    <xdr:to>
      <xdr:col>12</xdr:col>
      <xdr:colOff>624416</xdr:colOff>
      <xdr:row>55</xdr:row>
      <xdr:rowOff>84667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223EEC-B72A-4C27-9808-58BD87216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49823</xdr:colOff>
      <xdr:row>5</xdr:row>
      <xdr:rowOff>3002</xdr:rowOff>
    </xdr:from>
    <xdr:to>
      <xdr:col>12</xdr:col>
      <xdr:colOff>146645</xdr:colOff>
      <xdr:row>31</xdr:row>
      <xdr:rowOff>306345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778F91A-67D1-4219-AFF6-C80A0E484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142874</xdr:rowOff>
    </xdr:from>
    <xdr:to>
      <xdr:col>17</xdr:col>
      <xdr:colOff>123030</xdr:colOff>
      <xdr:row>50</xdr:row>
      <xdr:rowOff>59531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E7CA34-93F8-4AA1-92BC-E7248F47D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0</xdr:rowOff>
    </xdr:from>
    <xdr:to>
      <xdr:col>12</xdr:col>
      <xdr:colOff>542925</xdr:colOff>
      <xdr:row>93</xdr:row>
      <xdr:rowOff>358775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CC59B4-AF44-5987-6B44-5680F3AB10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DE213E-11E9-6C25-5B5A-44F488C605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78442</xdr:rowOff>
    </xdr:from>
    <xdr:to>
      <xdr:col>12</xdr:col>
      <xdr:colOff>425450</xdr:colOff>
      <xdr:row>30</xdr:row>
      <xdr:rowOff>22413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710F9E-7560-15C6-65F6-86274978B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7CDBD4-7020-EEB7-2E40-8A280D0CAD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73ECDA-FBA7-DB8B-1DF9-ADA2A088C7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3</xdr:row>
      <xdr:rowOff>39967</xdr:rowOff>
    </xdr:from>
    <xdr:to>
      <xdr:col>12</xdr:col>
      <xdr:colOff>541245</xdr:colOff>
      <xdr:row>95</xdr:row>
      <xdr:rowOff>88713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F6E40C1-AD16-8295-E59C-9FFAE8CC36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83484</xdr:rowOff>
    </xdr:from>
    <xdr:to>
      <xdr:col>12</xdr:col>
      <xdr:colOff>454025</xdr:colOff>
      <xdr:row>31</xdr:row>
      <xdr:rowOff>32683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937482-A092-A772-95A7-56CDCD3D4A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93382</xdr:colOff>
      <xdr:row>2</xdr:row>
      <xdr:rowOff>232148</xdr:rowOff>
    </xdr:from>
    <xdr:to>
      <xdr:col>12</xdr:col>
      <xdr:colOff>455332</xdr:colOff>
      <xdr:row>93</xdr:row>
      <xdr:rowOff>128493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ECEADD-61A2-3C4A-5F04-6F00E0EAFF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241073</xdr:rowOff>
    </xdr:from>
    <xdr:to>
      <xdr:col>12</xdr:col>
      <xdr:colOff>367797</xdr:colOff>
      <xdr:row>96</xdr:row>
      <xdr:rowOff>12473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AC7938-5861-F82D-E80E-359A2C49CD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ECE76B1-3658-9A4B-0E3C-910F7129B9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38847</xdr:rowOff>
    </xdr:from>
    <xdr:to>
      <xdr:col>12</xdr:col>
      <xdr:colOff>387350</xdr:colOff>
      <xdr:row>30</xdr:row>
      <xdr:rowOff>158376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AD1E7A-5E25-F8D0-5714-1B2BAB3D2F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230654</xdr:colOff>
      <xdr:row>3</xdr:row>
      <xdr:rowOff>150719</xdr:rowOff>
    </xdr:from>
    <xdr:to>
      <xdr:col>12</xdr:col>
      <xdr:colOff>561975</xdr:colOff>
      <xdr:row>94</xdr:row>
      <xdr:rowOff>42209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36B413-8576-884F-8D2A-6FD60C5C55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145676</xdr:colOff>
      <xdr:row>3</xdr:row>
      <xdr:rowOff>178919</xdr:rowOff>
    </xdr:from>
    <xdr:to>
      <xdr:col>11</xdr:col>
      <xdr:colOff>302559</xdr:colOff>
      <xdr:row>30</xdr:row>
      <xdr:rowOff>141566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A64347-B0A0-602E-3542-41517D603E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/2023/Febrero/2%20Cuaderno%20Vulnerable/Menores_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10%20Octubre/2%20Cuaderno%20Vulnerable/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Junio\2%20Cuaderno%20Vulnerable\Menores_06_2023.xlsx" TargetMode="External"/><Relationship Id="rId1" Type="http://schemas.openxmlformats.org/officeDocument/2006/relationships/externalLinkPath" Target="file:///C:\CUADERNOS\Cuadernos%202023\Junio\Menores_06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Junio\2%20Cuaderno%20Vulnerable\LGBTTI_06_2023.xlsx" TargetMode="External"/><Relationship Id="rId1" Type="http://schemas.openxmlformats.org/officeDocument/2006/relationships/externalLinkPath" Target="file:///C:\CUADERNOS\Cuadernos%202023\Junio\LGBTTI_06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Abril\2%20Cuaderno%20Vulnerable\Menores_2023.xlsx" TargetMode="External"/><Relationship Id="rId1" Type="http://schemas.openxmlformats.org/officeDocument/2006/relationships/externalLinkPath" Target="/2023/Abril/2%20Cuaderno%20Vulnerable/Menores_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>
        <row r="5">
          <cell r="C5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LGBTTIQ+ TOTAL"/>
      <sheetName val="GRAF PAST LGBTTIQ+"/>
      <sheetName val="GRAF LGBTTTIQ EF CF"/>
      <sheetName val="PPIFSSEF_TAB_PAG_4"/>
    </sheetNames>
    <sheetDataSet>
      <sheetData sheetId="0"/>
      <sheetData sheetId="1"/>
      <sheetData sheetId="2">
        <row r="7">
          <cell r="B7" t="str">
            <v>CANTIDAD</v>
          </cell>
        </row>
      </sheetData>
      <sheetData sheetId="3">
        <row r="5">
          <cell r="B5" t="str">
            <v>Total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C6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Junio&amp;anio=2023&amp;origen=excel" preserveFormatting="0" connectionId="6771" xr16:uid="{FA97154E-DA98-4B30-A42D-029A0AEA8CD4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Junio&amp;anio=2023&amp;origen=excel" preserveFormatting="0" connectionId="6780" xr16:uid="{F79A329B-1C0A-44B4-AA2A-4EFAFF54E1C6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Junio&amp;anio=2023&amp;origen=excel" preserveFormatting="0" connectionId="6805" xr16:uid="{8A5EAFE5-DACB-4B35-9C1B-DCC1B9387E81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Junio&amp;anio=2023&amp;origen=excel" preserveFormatting="0" connectionId="6813" xr16:uid="{93541C20-C3C8-462B-83C6-428F31EFEEDB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Junio&amp;anio=2023&amp;origen=excel" preserveFormatting="0" connectionId="6831" xr16:uid="{6D0AB70D-A53E-474D-91A0-7980E1305871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Junio&amp;anio=2023&amp;origen=excel" preserveFormatting="0" connectionId="6846" xr16:uid="{03224BAE-1AB8-4189-91AE-BCA874187CBA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Junio&amp;anio=2023&amp;origen=excel" preserveFormatting="0" connectionId="6863" xr16:uid="{F821300D-C4DF-4A55-B6D9-4AF2E903B564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Junio&amp;anio=2023&amp;origen=excel" preserveFormatting="0" connectionId="6902" xr16:uid="{AAABF5BC-354E-4094-85FB-E485E33F78F6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Junio&amp;anio=2023&amp;origen=excel" preserveFormatting="0" connectionId="6926" xr16:uid="{A4D8677A-16A8-4A87-B423-68088273572F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Junio&amp;anio=2023&amp;origen=excel" preserveFormatting="0" connectionId="6928" xr16:uid="{967DE437-9E92-44FA-AF8A-51561852A01F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Junio&amp;anio=2023&amp;origen=excel" preserveFormatting="0" connectionId="6728" xr16:uid="{8C4DC67E-C3FD-4C34-9A30-3361C5871C7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Junio&amp;anio=2023&amp;origen=excel" preserveFormatting="0" connectionId="6929" xr16:uid="{44ACF482-1CF2-4468-BE31-174F3C66BA89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Junio&amp;anio=2023&amp;origen=excel" preserveFormatting="0" connectionId="6930" xr16:uid="{8566ECC2-16AB-4912-88FD-59CC4F2A02DF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Junio&amp;anio=2023&amp;origen=excel" preserveFormatting="0" connectionId="6931" xr16:uid="{522B8BB4-5A39-4EDB-837F-55A621EECF6F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Junio&amp;anio=2023&amp;origen=excel" preserveFormatting="0" connectionId="6932" xr16:uid="{85273F71-4E17-4616-8C1A-0D062EAC9D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3344548B-13A7-4305-A8D6-170EBF9A2F9E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Junio&amp;anio=2023&amp;origen=excel" preserveFormatting="0" connectionId="6933" xr16:uid="{2131A1FA-C66C-49EC-90ED-1AA3CAB4CB41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Junio&amp;anio=2023&amp;origen=excel" preserveFormatting="0" connectionId="6935" xr16:uid="{2FF301B3-2CAF-4BAD-9B92-251DBD9B1401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Junio&amp;anio=2023&amp;origen=excel" preserveFormatting="0" connectionId="6936" xr16:uid="{0DCD7DF5-5C56-4972-8683-558ABFD12818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Junio&amp;anio=2023&amp;origen=excel" preserveFormatting="0" connectionId="6937" xr16:uid="{F830DBF2-71B3-489E-B1BC-F0619C927BF7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Junio&amp;anio=2023&amp;origen=excel" preserveFormatting="0" connectionId="6938" xr16:uid="{2CC2A4B6-4B38-45A0-91B8-0C278F1A3EDD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Junio&amp;anio=2023&amp;origen=excel" preserveFormatting="0" connectionId="6729" xr16:uid="{0464A550-1443-4A4D-96C3-0DDD2B1EE637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Junio&amp;anio=2023&amp;origen=excel" preserveFormatting="0" connectionId="6939" xr16:uid="{E5C64C4E-1289-46B5-8688-A155C352DD1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Junio&amp;anio=2023&amp;origen=excel" preserveFormatting="0" connectionId="6942" xr16:uid="{C13FB10C-7947-4A86-8728-9CB6E72F2A64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Junio&amp;anio=2023&amp;origen=excel" preserveFormatting="0" connectionId="6940" xr16:uid="{552EC286-4193-4F15-AC24-CE4449B02408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Junio&amp;anio=2023&amp;origen=excel" preserveFormatting="0" connectionId="6941" xr16:uid="{662F5368-6DE4-4B13-AC56-21BA49CD744D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Junio&amp;anio=2023&amp;origen=excel" preserveFormatting="0" connectionId="6730" xr16:uid="{0F64C21E-7D74-40D4-9359-B0D842DBF9AE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Junio&amp;anio=2023&amp;origen=excel" preserveFormatting="0" connectionId="6731" xr16:uid="{E9DE99F8-C754-4435-8AFF-F6A9C3920D78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Junio&amp;anio=2023&amp;origen=excel" preserveFormatting="0" connectionId="6733" xr16:uid="{9280F333-4769-4F08-8427-67C499665591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Junio&amp;anio=2023&amp;origen=excel" preserveFormatting="0" connectionId="6735" xr16:uid="{09A8DFF0-B2E5-49F0-887F-141F0CABC1EB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Junio&amp;anio=2023&amp;origen=excel" preserveFormatting="0" connectionId="6736" xr16:uid="{F2E3268A-2CA8-4054-91DC-7D57D04367C8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Junio&amp;anio=2023&amp;origen=excel" preserveFormatting="0" connectionId="6737" xr16:uid="{B3814499-8D20-45A8-A201-DCFCD403BD7B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R9" sqref="R9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59"/>
      <c r="B9" s="459"/>
      <c r="C9" s="459"/>
      <c r="D9" s="459"/>
      <c r="E9" s="459"/>
      <c r="F9" s="459"/>
      <c r="G9" s="459"/>
      <c r="H9" s="459"/>
      <c r="I9" s="459"/>
      <c r="J9" s="459"/>
    </row>
    <row r="10" spans="1:10" ht="20.100000000000001" customHeight="1">
      <c r="A10" s="459"/>
      <c r="B10" s="459"/>
      <c r="C10" s="459"/>
      <c r="D10" s="459"/>
      <c r="E10" s="459"/>
      <c r="F10" s="459"/>
      <c r="G10" s="459"/>
      <c r="H10" s="459"/>
      <c r="I10" s="459"/>
      <c r="J10" s="459"/>
    </row>
    <row r="11" spans="1:10" ht="20.100000000000001" customHeight="1">
      <c r="A11" s="459"/>
      <c r="B11" s="459"/>
      <c r="C11" s="459"/>
      <c r="D11" s="459"/>
      <c r="E11" s="459"/>
      <c r="F11" s="459"/>
      <c r="G11" s="459"/>
      <c r="H11" s="459"/>
      <c r="I11" s="459"/>
      <c r="J11" s="459"/>
    </row>
    <row r="12" spans="1:10" ht="20.100000000000001" customHeight="1">
      <c r="A12" s="459"/>
      <c r="B12" s="459"/>
      <c r="C12" s="459"/>
      <c r="D12" s="459"/>
      <c r="E12" s="459"/>
      <c r="F12" s="459"/>
      <c r="G12" s="459"/>
      <c r="H12" s="459"/>
      <c r="I12" s="459"/>
      <c r="J12" s="459"/>
    </row>
    <row r="13" spans="1:10" ht="20.100000000000001" customHeight="1">
      <c r="A13" s="459"/>
      <c r="B13" s="459"/>
      <c r="C13" s="459"/>
      <c r="D13" s="459"/>
      <c r="E13" s="459"/>
      <c r="F13" s="459"/>
      <c r="G13" s="459"/>
      <c r="H13" s="459"/>
      <c r="I13" s="459"/>
      <c r="J13" s="459"/>
    </row>
    <row r="14" spans="1:10" ht="20.100000000000001" customHeight="1">
      <c r="A14" s="459"/>
      <c r="B14" s="459"/>
      <c r="C14" s="459"/>
      <c r="D14" s="459"/>
      <c r="E14" s="459"/>
      <c r="F14" s="459"/>
      <c r="G14" s="459"/>
      <c r="H14" s="459"/>
      <c r="I14" s="459"/>
      <c r="J14" s="459"/>
    </row>
    <row r="15" spans="1:10" ht="20.100000000000001" customHeight="1">
      <c r="A15" s="459"/>
      <c r="B15" s="459"/>
      <c r="C15" s="459"/>
      <c r="D15" s="459"/>
      <c r="E15" s="459"/>
      <c r="F15" s="459"/>
      <c r="G15" s="459"/>
      <c r="H15" s="459"/>
      <c r="I15" s="459"/>
      <c r="J15" s="459"/>
    </row>
    <row r="16" spans="1:10" ht="20.100000000000001" customHeight="1">
      <c r="A16" s="459"/>
      <c r="B16" s="459"/>
      <c r="C16" s="459"/>
      <c r="D16" s="459"/>
      <c r="E16" s="459"/>
      <c r="F16" s="459"/>
      <c r="G16" s="459"/>
      <c r="H16" s="459"/>
      <c r="I16" s="459"/>
      <c r="J16" s="459"/>
    </row>
    <row r="17" spans="1:10" ht="20.100000000000001" customHeight="1">
      <c r="A17" s="459"/>
      <c r="B17" s="459"/>
      <c r="C17" s="459"/>
      <c r="D17" s="459"/>
      <c r="E17" s="459"/>
      <c r="F17" s="459"/>
      <c r="G17" s="459"/>
      <c r="H17" s="459"/>
      <c r="I17" s="459"/>
      <c r="J17" s="459"/>
    </row>
    <row r="18" spans="1:10" ht="20.100000000000001" customHeight="1">
      <c r="A18" s="459"/>
      <c r="B18" s="459"/>
      <c r="C18" s="459"/>
      <c r="D18" s="459"/>
      <c r="E18" s="459"/>
      <c r="F18" s="459"/>
      <c r="G18" s="459"/>
      <c r="H18" s="459"/>
      <c r="I18" s="459"/>
      <c r="J18" s="459"/>
    </row>
    <row r="19" spans="1:10" ht="20.100000000000001" customHeight="1">
      <c r="A19" s="459"/>
      <c r="B19" s="459"/>
      <c r="C19" s="459"/>
      <c r="D19" s="459"/>
      <c r="E19" s="459"/>
      <c r="F19" s="459"/>
      <c r="G19" s="459"/>
      <c r="H19" s="459"/>
      <c r="I19" s="459"/>
      <c r="J19" s="459"/>
    </row>
    <row r="20" spans="1:10" ht="20.100000000000001" customHeight="1">
      <c r="A20" s="459"/>
      <c r="B20" s="459"/>
      <c r="C20" s="459"/>
      <c r="D20" s="459"/>
      <c r="E20" s="459"/>
      <c r="F20" s="459"/>
      <c r="G20" s="459"/>
      <c r="H20" s="459"/>
      <c r="I20" s="459"/>
      <c r="J20" s="459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60"/>
      <c r="B25" s="460"/>
      <c r="C25" s="460"/>
      <c r="D25" s="460"/>
      <c r="E25" s="460"/>
      <c r="F25" s="460"/>
      <c r="G25" s="460"/>
      <c r="H25" s="460"/>
      <c r="I25" s="460"/>
      <c r="J25" s="460"/>
    </row>
    <row r="26" spans="1:10" ht="20.100000000000001" customHeight="1">
      <c r="A26" s="460"/>
      <c r="B26" s="460"/>
      <c r="C26" s="460"/>
      <c r="D26" s="460"/>
      <c r="E26" s="460"/>
      <c r="F26" s="460"/>
      <c r="G26" s="460"/>
      <c r="H26" s="460"/>
      <c r="I26" s="460"/>
      <c r="J26" s="460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20AF1-BDB7-4118-9628-E3000DE7E80A}">
  <dimension ref="A1:Q78"/>
  <sheetViews>
    <sheetView view="pageBreakPreview" zoomScale="70" zoomScaleNormal="100" zoomScaleSheetLayoutView="70" workbookViewId="0">
      <selection activeCell="V29" sqref="V29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495" t="s">
        <v>348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</row>
    <row r="3" spans="1:17" ht="20.100000000000001" customHeight="1">
      <c r="A3" s="495" t="str">
        <f>UPPER(CONCATENATE("Junio 2023"))</f>
        <v>JUNIO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</row>
    <row r="4" spans="1:17">
      <c r="A4" s="55"/>
    </row>
    <row r="5" spans="1:17">
      <c r="A5" s="488" t="s">
        <v>349</v>
      </c>
      <c r="B5" s="497"/>
      <c r="C5" s="488" t="s">
        <v>271</v>
      </c>
      <c r="D5" s="488"/>
      <c r="E5" s="488"/>
      <c r="F5" s="488"/>
      <c r="G5" s="488"/>
      <c r="H5" s="488"/>
      <c r="I5" s="497"/>
      <c r="J5" s="488" t="s">
        <v>272</v>
      </c>
      <c r="K5" s="488"/>
      <c r="L5" s="488"/>
      <c r="M5" s="488"/>
      <c r="N5" s="488"/>
      <c r="O5" s="488"/>
      <c r="P5" s="497"/>
      <c r="Q5" s="488" t="s">
        <v>90</v>
      </c>
    </row>
    <row r="6" spans="1:17">
      <c r="A6" s="488"/>
      <c r="B6" s="497"/>
      <c r="C6" s="488" t="s">
        <v>280</v>
      </c>
      <c r="D6" s="488"/>
      <c r="E6" s="488" t="s">
        <v>281</v>
      </c>
      <c r="F6" s="488"/>
      <c r="G6" s="488" t="s">
        <v>194</v>
      </c>
      <c r="H6" s="488" t="s">
        <v>273</v>
      </c>
      <c r="I6" s="497"/>
      <c r="J6" s="488" t="s">
        <v>280</v>
      </c>
      <c r="K6" s="488"/>
      <c r="L6" s="488" t="s">
        <v>281</v>
      </c>
      <c r="M6" s="488"/>
      <c r="N6" s="488" t="s">
        <v>194</v>
      </c>
      <c r="O6" s="488" t="s">
        <v>273</v>
      </c>
      <c r="P6" s="497"/>
      <c r="Q6" s="488"/>
    </row>
    <row r="7" spans="1:17">
      <c r="A7" s="488"/>
      <c r="B7" s="497"/>
      <c r="C7" s="92" t="s">
        <v>274</v>
      </c>
      <c r="D7" s="92" t="s">
        <v>275</v>
      </c>
      <c r="E7" s="92" t="s">
        <v>274</v>
      </c>
      <c r="F7" s="92" t="s">
        <v>275</v>
      </c>
      <c r="G7" s="488"/>
      <c r="H7" s="488"/>
      <c r="I7" s="497"/>
      <c r="J7" s="92" t="s">
        <v>274</v>
      </c>
      <c r="K7" s="92" t="s">
        <v>275</v>
      </c>
      <c r="L7" s="92" t="s">
        <v>274</v>
      </c>
      <c r="M7" s="92" t="s">
        <v>275</v>
      </c>
      <c r="N7" s="488"/>
      <c r="O7" s="488"/>
      <c r="P7" s="497"/>
      <c r="Q7" s="488"/>
    </row>
    <row r="8" spans="1:17" ht="8.1" customHeight="1">
      <c r="A8" s="111"/>
      <c r="B8" s="55"/>
      <c r="C8" s="112"/>
      <c r="D8" s="112"/>
      <c r="E8" s="112"/>
      <c r="F8" s="112"/>
      <c r="G8" s="112"/>
      <c r="H8" s="112"/>
      <c r="I8" s="55"/>
      <c r="J8" s="112"/>
      <c r="K8" s="112"/>
      <c r="L8" s="112"/>
      <c r="M8" s="112"/>
      <c r="N8" s="112"/>
      <c r="O8" s="112"/>
      <c r="P8" s="55"/>
      <c r="Q8" s="112"/>
    </row>
    <row r="9" spans="1:17">
      <c r="A9" s="103" t="s">
        <v>294</v>
      </c>
      <c r="B9" s="108"/>
      <c r="C9" s="236">
        <v>29</v>
      </c>
      <c r="D9" s="236">
        <v>1</v>
      </c>
      <c r="E9" s="236">
        <v>41</v>
      </c>
      <c r="F9" s="236">
        <v>2</v>
      </c>
      <c r="G9" s="86">
        <v>73</v>
      </c>
      <c r="H9" s="86">
        <v>95</v>
      </c>
      <c r="I9" s="108"/>
      <c r="J9" s="236">
        <v>1</v>
      </c>
      <c r="K9" s="236">
        <v>0</v>
      </c>
      <c r="L9" s="236">
        <v>3</v>
      </c>
      <c r="M9" s="236">
        <v>0</v>
      </c>
      <c r="N9" s="86">
        <v>4</v>
      </c>
      <c r="O9" s="86">
        <v>5</v>
      </c>
      <c r="P9" s="108"/>
      <c r="Q9" s="86">
        <v>77</v>
      </c>
    </row>
    <row r="10" spans="1:17">
      <c r="A10" s="103" t="s">
        <v>295</v>
      </c>
      <c r="B10" s="108"/>
      <c r="C10" s="236">
        <v>5</v>
      </c>
      <c r="D10" s="236">
        <v>0</v>
      </c>
      <c r="E10" s="236">
        <v>0</v>
      </c>
      <c r="F10" s="236">
        <v>0</v>
      </c>
      <c r="G10" s="86">
        <v>5</v>
      </c>
      <c r="H10" s="86">
        <v>83</v>
      </c>
      <c r="I10" s="108"/>
      <c r="J10" s="236">
        <v>1</v>
      </c>
      <c r="K10" s="236">
        <v>0</v>
      </c>
      <c r="L10" s="236">
        <v>0</v>
      </c>
      <c r="M10" s="236">
        <v>0</v>
      </c>
      <c r="N10" s="86">
        <v>1</v>
      </c>
      <c r="O10" s="86">
        <v>17</v>
      </c>
      <c r="P10" s="108"/>
      <c r="Q10" s="86">
        <v>6</v>
      </c>
    </row>
    <row r="11" spans="1:17">
      <c r="A11" s="103" t="s">
        <v>296</v>
      </c>
      <c r="B11" s="108"/>
      <c r="C11" s="236">
        <v>10</v>
      </c>
      <c r="D11" s="236">
        <v>1</v>
      </c>
      <c r="E11" s="236">
        <v>30</v>
      </c>
      <c r="F11" s="236">
        <v>0</v>
      </c>
      <c r="G11" s="86">
        <v>41</v>
      </c>
      <c r="H11" s="86">
        <v>95</v>
      </c>
      <c r="I11" s="108"/>
      <c r="J11" s="236">
        <v>2</v>
      </c>
      <c r="K11" s="236">
        <v>0</v>
      </c>
      <c r="L11" s="236">
        <v>0</v>
      </c>
      <c r="M11" s="236">
        <v>0</v>
      </c>
      <c r="N11" s="86">
        <v>2</v>
      </c>
      <c r="O11" s="86">
        <v>5</v>
      </c>
      <c r="P11" s="108"/>
      <c r="Q11" s="86">
        <v>43</v>
      </c>
    </row>
    <row r="12" spans="1:17">
      <c r="A12" s="103" t="s">
        <v>297</v>
      </c>
      <c r="B12" s="108"/>
      <c r="C12" s="236">
        <v>3</v>
      </c>
      <c r="D12" s="236">
        <v>0</v>
      </c>
      <c r="E12" s="236">
        <v>2</v>
      </c>
      <c r="F12" s="236">
        <v>0</v>
      </c>
      <c r="G12" s="86">
        <v>5</v>
      </c>
      <c r="H12" s="86">
        <v>100</v>
      </c>
      <c r="I12" s="108"/>
      <c r="J12" s="236">
        <v>0</v>
      </c>
      <c r="K12" s="236">
        <v>0</v>
      </c>
      <c r="L12" s="236">
        <v>0</v>
      </c>
      <c r="M12" s="236">
        <v>0</v>
      </c>
      <c r="N12" s="86">
        <v>0</v>
      </c>
      <c r="O12" s="86">
        <v>0</v>
      </c>
      <c r="P12" s="108"/>
      <c r="Q12" s="86">
        <v>5</v>
      </c>
    </row>
    <row r="13" spans="1:17">
      <c r="A13" s="103" t="s">
        <v>298</v>
      </c>
      <c r="B13" s="108"/>
      <c r="C13" s="236">
        <v>66</v>
      </c>
      <c r="D13" s="236">
        <v>1</v>
      </c>
      <c r="E13" s="236">
        <v>112</v>
      </c>
      <c r="F13" s="236">
        <v>4</v>
      </c>
      <c r="G13" s="86">
        <v>183</v>
      </c>
      <c r="H13" s="86">
        <v>98</v>
      </c>
      <c r="I13" s="108"/>
      <c r="J13" s="236">
        <v>1</v>
      </c>
      <c r="K13" s="236">
        <v>1</v>
      </c>
      <c r="L13" s="236">
        <v>1</v>
      </c>
      <c r="M13" s="236">
        <v>0</v>
      </c>
      <c r="N13" s="86">
        <v>3</v>
      </c>
      <c r="O13" s="86">
        <v>2</v>
      </c>
      <c r="P13" s="108"/>
      <c r="Q13" s="86">
        <v>186</v>
      </c>
    </row>
    <row r="14" spans="1:17">
      <c r="A14" s="103" t="s">
        <v>299</v>
      </c>
      <c r="B14" s="108"/>
      <c r="C14" s="236">
        <v>102</v>
      </c>
      <c r="D14" s="236">
        <v>1</v>
      </c>
      <c r="E14" s="236">
        <v>112</v>
      </c>
      <c r="F14" s="236">
        <v>1</v>
      </c>
      <c r="G14" s="86">
        <v>216</v>
      </c>
      <c r="H14" s="86">
        <v>98</v>
      </c>
      <c r="I14" s="108"/>
      <c r="J14" s="236">
        <v>0</v>
      </c>
      <c r="K14" s="236">
        <v>0</v>
      </c>
      <c r="L14" s="236">
        <v>4</v>
      </c>
      <c r="M14" s="236">
        <v>0</v>
      </c>
      <c r="N14" s="86">
        <v>4</v>
      </c>
      <c r="O14" s="86">
        <v>2</v>
      </c>
      <c r="P14" s="108"/>
      <c r="Q14" s="86">
        <v>220</v>
      </c>
    </row>
    <row r="15" spans="1:17">
      <c r="A15" s="103" t="s">
        <v>358</v>
      </c>
      <c r="B15" s="108"/>
      <c r="C15" s="236">
        <v>3</v>
      </c>
      <c r="D15" s="236">
        <v>0</v>
      </c>
      <c r="E15" s="236">
        <v>7</v>
      </c>
      <c r="F15" s="236">
        <v>1</v>
      </c>
      <c r="G15" s="86">
        <v>11</v>
      </c>
      <c r="H15" s="86">
        <v>100</v>
      </c>
      <c r="I15" s="108"/>
      <c r="J15" s="236">
        <v>0</v>
      </c>
      <c r="K15" s="236">
        <v>0</v>
      </c>
      <c r="L15" s="236">
        <v>0</v>
      </c>
      <c r="M15" s="236">
        <v>0</v>
      </c>
      <c r="N15" s="86">
        <v>0</v>
      </c>
      <c r="O15" s="86">
        <v>0</v>
      </c>
      <c r="P15" s="108"/>
      <c r="Q15" s="86">
        <v>11</v>
      </c>
    </row>
    <row r="16" spans="1:17">
      <c r="A16" s="103" t="s">
        <v>359</v>
      </c>
      <c r="B16" s="108"/>
      <c r="C16" s="236">
        <v>3</v>
      </c>
      <c r="D16" s="236">
        <v>0</v>
      </c>
      <c r="E16" s="236">
        <v>16</v>
      </c>
      <c r="F16" s="236">
        <v>1</v>
      </c>
      <c r="G16" s="86">
        <v>20</v>
      </c>
      <c r="H16" s="86">
        <v>100</v>
      </c>
      <c r="I16" s="108"/>
      <c r="J16" s="236">
        <v>0</v>
      </c>
      <c r="K16" s="236">
        <v>0</v>
      </c>
      <c r="L16" s="236">
        <v>0</v>
      </c>
      <c r="M16" s="236">
        <v>0</v>
      </c>
      <c r="N16" s="86">
        <v>0</v>
      </c>
      <c r="O16" s="86">
        <v>0</v>
      </c>
      <c r="P16" s="108"/>
      <c r="Q16" s="86">
        <v>20</v>
      </c>
    </row>
    <row r="17" spans="1:17">
      <c r="A17" s="103" t="s">
        <v>351</v>
      </c>
      <c r="B17" s="108"/>
      <c r="C17" s="236">
        <v>0</v>
      </c>
      <c r="D17" s="236">
        <v>0</v>
      </c>
      <c r="E17" s="236">
        <v>1</v>
      </c>
      <c r="F17" s="236">
        <v>0</v>
      </c>
      <c r="G17" s="86">
        <v>1</v>
      </c>
      <c r="H17" s="86">
        <v>100</v>
      </c>
      <c r="I17" s="108"/>
      <c r="J17" s="236">
        <v>0</v>
      </c>
      <c r="K17" s="236">
        <v>0</v>
      </c>
      <c r="L17" s="236">
        <v>0</v>
      </c>
      <c r="M17" s="236">
        <v>0</v>
      </c>
      <c r="N17" s="86">
        <v>0</v>
      </c>
      <c r="O17" s="86">
        <v>0</v>
      </c>
      <c r="P17" s="108"/>
      <c r="Q17" s="86">
        <v>1</v>
      </c>
    </row>
    <row r="18" spans="1:17">
      <c r="A18" s="103" t="s">
        <v>300</v>
      </c>
      <c r="B18" s="108"/>
      <c r="C18" s="236">
        <v>53</v>
      </c>
      <c r="D18" s="236">
        <v>3</v>
      </c>
      <c r="E18" s="236">
        <v>98</v>
      </c>
      <c r="F18" s="236">
        <v>3</v>
      </c>
      <c r="G18" s="86">
        <v>157</v>
      </c>
      <c r="H18" s="86">
        <v>92</v>
      </c>
      <c r="I18" s="108"/>
      <c r="J18" s="236">
        <v>3</v>
      </c>
      <c r="K18" s="236">
        <v>0</v>
      </c>
      <c r="L18" s="236">
        <v>11</v>
      </c>
      <c r="M18" s="236">
        <v>0</v>
      </c>
      <c r="N18" s="86">
        <v>14</v>
      </c>
      <c r="O18" s="86">
        <v>8</v>
      </c>
      <c r="P18" s="108"/>
      <c r="Q18" s="86">
        <v>171</v>
      </c>
    </row>
    <row r="19" spans="1:17">
      <c r="A19" s="103" t="s">
        <v>301</v>
      </c>
      <c r="B19" s="108"/>
      <c r="C19" s="236">
        <v>0</v>
      </c>
      <c r="D19" s="236">
        <v>0</v>
      </c>
      <c r="E19" s="236">
        <v>0</v>
      </c>
      <c r="F19" s="236">
        <v>2</v>
      </c>
      <c r="G19" s="86">
        <v>2</v>
      </c>
      <c r="H19" s="86">
        <v>100</v>
      </c>
      <c r="I19" s="108"/>
      <c r="J19" s="236">
        <v>0</v>
      </c>
      <c r="K19" s="236">
        <v>0</v>
      </c>
      <c r="L19" s="236">
        <v>0</v>
      </c>
      <c r="M19" s="236">
        <v>0</v>
      </c>
      <c r="N19" s="86">
        <v>0</v>
      </c>
      <c r="O19" s="86">
        <v>0</v>
      </c>
      <c r="P19" s="108"/>
      <c r="Q19" s="86">
        <v>2</v>
      </c>
    </row>
    <row r="20" spans="1:17">
      <c r="A20" s="103" t="s">
        <v>302</v>
      </c>
      <c r="B20" s="108"/>
      <c r="C20" s="236">
        <v>3</v>
      </c>
      <c r="D20" s="236">
        <v>0</v>
      </c>
      <c r="E20" s="236">
        <v>6</v>
      </c>
      <c r="F20" s="236">
        <v>0</v>
      </c>
      <c r="G20" s="86">
        <v>9</v>
      </c>
      <c r="H20" s="86">
        <v>100</v>
      </c>
      <c r="I20" s="108"/>
      <c r="J20" s="236">
        <v>0</v>
      </c>
      <c r="K20" s="236">
        <v>0</v>
      </c>
      <c r="L20" s="236">
        <v>0</v>
      </c>
      <c r="M20" s="236">
        <v>0</v>
      </c>
      <c r="N20" s="86">
        <v>0</v>
      </c>
      <c r="O20" s="86">
        <v>0</v>
      </c>
      <c r="P20" s="108"/>
      <c r="Q20" s="86">
        <v>9</v>
      </c>
    </row>
    <row r="21" spans="1:17">
      <c r="A21" s="103" t="s">
        <v>303</v>
      </c>
      <c r="B21" s="108"/>
      <c r="C21" s="236">
        <v>0</v>
      </c>
      <c r="D21" s="236">
        <v>0</v>
      </c>
      <c r="E21" s="236">
        <v>4</v>
      </c>
      <c r="F21" s="236">
        <v>0</v>
      </c>
      <c r="G21" s="86">
        <v>4</v>
      </c>
      <c r="H21" s="86">
        <v>80</v>
      </c>
      <c r="I21" s="108"/>
      <c r="J21" s="236">
        <v>0</v>
      </c>
      <c r="K21" s="236">
        <v>0</v>
      </c>
      <c r="L21" s="236">
        <v>1</v>
      </c>
      <c r="M21" s="236">
        <v>0</v>
      </c>
      <c r="N21" s="86">
        <v>1</v>
      </c>
      <c r="O21" s="86">
        <v>20</v>
      </c>
      <c r="P21" s="108"/>
      <c r="Q21" s="86">
        <v>5</v>
      </c>
    </row>
    <row r="22" spans="1:17">
      <c r="A22" s="103" t="s">
        <v>304</v>
      </c>
      <c r="B22" s="108"/>
      <c r="C22" s="236">
        <v>60</v>
      </c>
      <c r="D22" s="236">
        <v>0</v>
      </c>
      <c r="E22" s="236">
        <v>51</v>
      </c>
      <c r="F22" s="236">
        <v>0</v>
      </c>
      <c r="G22" s="86">
        <v>111</v>
      </c>
      <c r="H22" s="86">
        <v>99</v>
      </c>
      <c r="I22" s="108"/>
      <c r="J22" s="236">
        <v>0</v>
      </c>
      <c r="K22" s="236">
        <v>0</v>
      </c>
      <c r="L22" s="236">
        <v>1</v>
      </c>
      <c r="M22" s="236">
        <v>0</v>
      </c>
      <c r="N22" s="86">
        <v>1</v>
      </c>
      <c r="O22" s="86">
        <v>1</v>
      </c>
      <c r="P22" s="108"/>
      <c r="Q22" s="86">
        <v>112</v>
      </c>
    </row>
    <row r="23" spans="1:17">
      <c r="A23" s="103" t="s">
        <v>305</v>
      </c>
      <c r="B23" s="108"/>
      <c r="C23" s="236">
        <v>5</v>
      </c>
      <c r="D23" s="236">
        <v>0</v>
      </c>
      <c r="E23" s="236">
        <v>15</v>
      </c>
      <c r="F23" s="236">
        <v>0</v>
      </c>
      <c r="G23" s="86">
        <v>20</v>
      </c>
      <c r="H23" s="86">
        <v>100</v>
      </c>
      <c r="I23" s="108"/>
      <c r="J23" s="236">
        <v>0</v>
      </c>
      <c r="K23" s="236">
        <v>0</v>
      </c>
      <c r="L23" s="236">
        <v>0</v>
      </c>
      <c r="M23" s="236">
        <v>0</v>
      </c>
      <c r="N23" s="86">
        <v>0</v>
      </c>
      <c r="O23" s="86">
        <v>0</v>
      </c>
      <c r="P23" s="108"/>
      <c r="Q23" s="86">
        <v>20</v>
      </c>
    </row>
    <row r="24" spans="1:17">
      <c r="A24" s="103" t="s">
        <v>306</v>
      </c>
      <c r="B24" s="108"/>
      <c r="C24" s="236">
        <v>40</v>
      </c>
      <c r="D24" s="236">
        <v>4</v>
      </c>
      <c r="E24" s="236">
        <v>99</v>
      </c>
      <c r="F24" s="236">
        <v>2</v>
      </c>
      <c r="G24" s="86">
        <v>145</v>
      </c>
      <c r="H24" s="86">
        <v>96</v>
      </c>
      <c r="I24" s="108"/>
      <c r="J24" s="236">
        <v>4</v>
      </c>
      <c r="K24" s="236">
        <v>0</v>
      </c>
      <c r="L24" s="236">
        <v>1</v>
      </c>
      <c r="M24" s="236">
        <v>1</v>
      </c>
      <c r="N24" s="86">
        <v>6</v>
      </c>
      <c r="O24" s="86">
        <v>4</v>
      </c>
      <c r="P24" s="108"/>
      <c r="Q24" s="86">
        <v>151</v>
      </c>
    </row>
    <row r="25" spans="1:17">
      <c r="A25" s="103" t="s">
        <v>307</v>
      </c>
      <c r="B25" s="108"/>
      <c r="C25" s="236">
        <v>4</v>
      </c>
      <c r="D25" s="236">
        <v>0</v>
      </c>
      <c r="E25" s="236">
        <v>0</v>
      </c>
      <c r="F25" s="236">
        <v>0</v>
      </c>
      <c r="G25" s="86">
        <v>4</v>
      </c>
      <c r="H25" s="86">
        <v>100</v>
      </c>
      <c r="I25" s="108"/>
      <c r="J25" s="236">
        <v>0</v>
      </c>
      <c r="K25" s="236">
        <v>0</v>
      </c>
      <c r="L25" s="236">
        <v>0</v>
      </c>
      <c r="M25" s="236">
        <v>0</v>
      </c>
      <c r="N25" s="86">
        <v>0</v>
      </c>
      <c r="O25" s="86">
        <v>0</v>
      </c>
      <c r="P25" s="108"/>
      <c r="Q25" s="86">
        <v>4</v>
      </c>
    </row>
    <row r="26" spans="1:17">
      <c r="A26" s="103" t="s">
        <v>308</v>
      </c>
      <c r="B26" s="108"/>
      <c r="C26" s="236">
        <v>1</v>
      </c>
      <c r="D26" s="236">
        <v>0</v>
      </c>
      <c r="E26" s="236">
        <v>0</v>
      </c>
      <c r="F26" s="236">
        <v>0</v>
      </c>
      <c r="G26" s="86">
        <v>1</v>
      </c>
      <c r="H26" s="86">
        <v>100</v>
      </c>
      <c r="I26" s="108"/>
      <c r="J26" s="236">
        <v>0</v>
      </c>
      <c r="K26" s="236">
        <v>0</v>
      </c>
      <c r="L26" s="236">
        <v>0</v>
      </c>
      <c r="M26" s="236">
        <v>0</v>
      </c>
      <c r="N26" s="86">
        <v>0</v>
      </c>
      <c r="O26" s="86">
        <v>0</v>
      </c>
      <c r="P26" s="108"/>
      <c r="Q26" s="86">
        <v>1</v>
      </c>
    </row>
    <row r="27" spans="1:17">
      <c r="A27" s="103" t="s">
        <v>352</v>
      </c>
      <c r="B27" s="108"/>
      <c r="C27" s="236">
        <v>5</v>
      </c>
      <c r="D27" s="236">
        <v>0</v>
      </c>
      <c r="E27" s="236">
        <v>4</v>
      </c>
      <c r="F27" s="236">
        <v>0</v>
      </c>
      <c r="G27" s="86">
        <v>9</v>
      </c>
      <c r="H27" s="86">
        <v>100</v>
      </c>
      <c r="I27" s="108"/>
      <c r="J27" s="236">
        <v>0</v>
      </c>
      <c r="K27" s="236">
        <v>0</v>
      </c>
      <c r="L27" s="236">
        <v>0</v>
      </c>
      <c r="M27" s="236">
        <v>0</v>
      </c>
      <c r="N27" s="86">
        <v>0</v>
      </c>
      <c r="O27" s="86">
        <v>0</v>
      </c>
      <c r="P27" s="108"/>
      <c r="Q27" s="86">
        <v>9</v>
      </c>
    </row>
    <row r="28" spans="1:17">
      <c r="A28" s="103" t="s">
        <v>353</v>
      </c>
      <c r="B28" s="108"/>
      <c r="C28" s="236">
        <v>0</v>
      </c>
      <c r="D28" s="236">
        <v>0</v>
      </c>
      <c r="E28" s="236">
        <v>1</v>
      </c>
      <c r="F28" s="236">
        <v>0</v>
      </c>
      <c r="G28" s="86">
        <v>1</v>
      </c>
      <c r="H28" s="86">
        <v>50</v>
      </c>
      <c r="I28" s="108"/>
      <c r="J28" s="236">
        <v>1</v>
      </c>
      <c r="K28" s="236">
        <v>0</v>
      </c>
      <c r="L28" s="236">
        <v>0</v>
      </c>
      <c r="M28" s="236">
        <v>0</v>
      </c>
      <c r="N28" s="86">
        <v>1</v>
      </c>
      <c r="O28" s="86">
        <v>50</v>
      </c>
      <c r="P28" s="108"/>
      <c r="Q28" s="86">
        <v>2</v>
      </c>
    </row>
    <row r="29" spans="1:17">
      <c r="A29" s="103" t="s">
        <v>354</v>
      </c>
      <c r="B29" s="108"/>
      <c r="C29" s="236">
        <v>0</v>
      </c>
      <c r="D29" s="236">
        <v>0</v>
      </c>
      <c r="E29" s="236">
        <v>2</v>
      </c>
      <c r="F29" s="236">
        <v>0</v>
      </c>
      <c r="G29" s="86">
        <v>2</v>
      </c>
      <c r="H29" s="86">
        <v>100</v>
      </c>
      <c r="I29" s="108"/>
      <c r="J29" s="236">
        <v>0</v>
      </c>
      <c r="K29" s="236">
        <v>0</v>
      </c>
      <c r="L29" s="236">
        <v>0</v>
      </c>
      <c r="M29" s="236">
        <v>0</v>
      </c>
      <c r="N29" s="86">
        <v>0</v>
      </c>
      <c r="O29" s="86">
        <v>0</v>
      </c>
      <c r="P29" s="108"/>
      <c r="Q29" s="86">
        <v>2</v>
      </c>
    </row>
    <row r="30" spans="1:17">
      <c r="A30" s="103" t="s">
        <v>309</v>
      </c>
      <c r="B30" s="108"/>
      <c r="C30" s="236">
        <v>1</v>
      </c>
      <c r="D30" s="236">
        <v>0</v>
      </c>
      <c r="E30" s="236">
        <v>0</v>
      </c>
      <c r="F30" s="236">
        <v>0</v>
      </c>
      <c r="G30" s="86">
        <v>1</v>
      </c>
      <c r="H30" s="86">
        <v>50</v>
      </c>
      <c r="I30" s="108"/>
      <c r="J30" s="236">
        <v>0</v>
      </c>
      <c r="K30" s="236">
        <v>1</v>
      </c>
      <c r="L30" s="236">
        <v>0</v>
      </c>
      <c r="M30" s="236">
        <v>0</v>
      </c>
      <c r="N30" s="86">
        <v>1</v>
      </c>
      <c r="O30" s="86">
        <v>50</v>
      </c>
      <c r="P30" s="108"/>
      <c r="Q30" s="86">
        <v>2</v>
      </c>
    </row>
    <row r="31" spans="1:17">
      <c r="A31" s="103" t="s">
        <v>310</v>
      </c>
      <c r="B31" s="108"/>
      <c r="C31" s="236">
        <v>0</v>
      </c>
      <c r="D31" s="236">
        <v>0</v>
      </c>
      <c r="E31" s="236">
        <v>1</v>
      </c>
      <c r="F31" s="236">
        <v>0</v>
      </c>
      <c r="G31" s="86">
        <v>1</v>
      </c>
      <c r="H31" s="86">
        <v>100</v>
      </c>
      <c r="I31" s="108"/>
      <c r="J31" s="236">
        <v>0</v>
      </c>
      <c r="K31" s="236">
        <v>0</v>
      </c>
      <c r="L31" s="236">
        <v>0</v>
      </c>
      <c r="M31" s="236">
        <v>0</v>
      </c>
      <c r="N31" s="86">
        <v>0</v>
      </c>
      <c r="O31" s="86">
        <v>0</v>
      </c>
      <c r="P31" s="108"/>
      <c r="Q31" s="86">
        <v>1</v>
      </c>
    </row>
    <row r="32" spans="1:17">
      <c r="A32" s="103" t="s">
        <v>311</v>
      </c>
      <c r="B32" s="108"/>
      <c r="C32" s="236">
        <v>4</v>
      </c>
      <c r="D32" s="236">
        <v>0</v>
      </c>
      <c r="E32" s="236">
        <v>4</v>
      </c>
      <c r="F32" s="236">
        <v>0</v>
      </c>
      <c r="G32" s="86">
        <v>8</v>
      </c>
      <c r="H32" s="86">
        <v>100</v>
      </c>
      <c r="I32" s="108"/>
      <c r="J32" s="236">
        <v>0</v>
      </c>
      <c r="K32" s="236">
        <v>0</v>
      </c>
      <c r="L32" s="236">
        <v>0</v>
      </c>
      <c r="M32" s="236">
        <v>0</v>
      </c>
      <c r="N32" s="86">
        <v>0</v>
      </c>
      <c r="O32" s="86">
        <v>0</v>
      </c>
      <c r="P32" s="108"/>
      <c r="Q32" s="86">
        <v>8</v>
      </c>
    </row>
    <row r="33" spans="1:17">
      <c r="A33" s="103" t="s">
        <v>312</v>
      </c>
      <c r="B33" s="108"/>
      <c r="C33" s="236">
        <v>0</v>
      </c>
      <c r="D33" s="236">
        <v>0</v>
      </c>
      <c r="E33" s="236">
        <v>1</v>
      </c>
      <c r="F33" s="236">
        <v>0</v>
      </c>
      <c r="G33" s="86">
        <v>1</v>
      </c>
      <c r="H33" s="86">
        <v>100</v>
      </c>
      <c r="I33" s="108"/>
      <c r="J33" s="236">
        <v>0</v>
      </c>
      <c r="K33" s="236">
        <v>0</v>
      </c>
      <c r="L33" s="236">
        <v>0</v>
      </c>
      <c r="M33" s="236">
        <v>0</v>
      </c>
      <c r="N33" s="86">
        <v>0</v>
      </c>
      <c r="O33" s="86">
        <v>0</v>
      </c>
      <c r="P33" s="108"/>
      <c r="Q33" s="86">
        <v>1</v>
      </c>
    </row>
    <row r="34" spans="1:17">
      <c r="A34" s="103" t="s">
        <v>313</v>
      </c>
      <c r="B34" s="108"/>
      <c r="C34" s="236">
        <v>154</v>
      </c>
      <c r="D34" s="236">
        <v>2</v>
      </c>
      <c r="E34" s="236">
        <v>286</v>
      </c>
      <c r="F34" s="236">
        <v>6</v>
      </c>
      <c r="G34" s="86">
        <v>448</v>
      </c>
      <c r="H34" s="86">
        <v>97</v>
      </c>
      <c r="I34" s="108"/>
      <c r="J34" s="236">
        <v>4</v>
      </c>
      <c r="K34" s="236">
        <v>0</v>
      </c>
      <c r="L34" s="236">
        <v>10</v>
      </c>
      <c r="M34" s="236">
        <v>0</v>
      </c>
      <c r="N34" s="86">
        <v>14</v>
      </c>
      <c r="O34" s="86">
        <v>3</v>
      </c>
      <c r="P34" s="108"/>
      <c r="Q34" s="86">
        <v>462</v>
      </c>
    </row>
    <row r="35" spans="1:17">
      <c r="A35" s="103" t="s">
        <v>314</v>
      </c>
      <c r="B35" s="108"/>
      <c r="C35" s="236">
        <v>15</v>
      </c>
      <c r="D35" s="236">
        <v>0</v>
      </c>
      <c r="E35" s="236">
        <v>73</v>
      </c>
      <c r="F35" s="236">
        <v>0</v>
      </c>
      <c r="G35" s="86">
        <v>88</v>
      </c>
      <c r="H35" s="86">
        <v>97</v>
      </c>
      <c r="I35" s="108"/>
      <c r="J35" s="236">
        <v>0</v>
      </c>
      <c r="K35" s="236">
        <v>0</v>
      </c>
      <c r="L35" s="236">
        <v>3</v>
      </c>
      <c r="M35" s="236">
        <v>0</v>
      </c>
      <c r="N35" s="86">
        <v>3</v>
      </c>
      <c r="O35" s="86">
        <v>3</v>
      </c>
      <c r="P35" s="108"/>
      <c r="Q35" s="86">
        <v>91</v>
      </c>
    </row>
    <row r="36" spans="1:17">
      <c r="A36" s="103" t="s">
        <v>315</v>
      </c>
      <c r="B36" s="108"/>
      <c r="C36" s="236">
        <v>34</v>
      </c>
      <c r="D36" s="236">
        <v>3</v>
      </c>
      <c r="E36" s="236">
        <v>109</v>
      </c>
      <c r="F36" s="236">
        <v>8</v>
      </c>
      <c r="G36" s="86">
        <v>154</v>
      </c>
      <c r="H36" s="86">
        <v>99</v>
      </c>
      <c r="I36" s="108"/>
      <c r="J36" s="236">
        <v>1</v>
      </c>
      <c r="K36" s="236">
        <v>0</v>
      </c>
      <c r="L36" s="236">
        <v>1</v>
      </c>
      <c r="M36" s="236">
        <v>0</v>
      </c>
      <c r="N36" s="86">
        <v>2</v>
      </c>
      <c r="O36" s="86">
        <v>1</v>
      </c>
      <c r="P36" s="108"/>
      <c r="Q36" s="86">
        <v>156</v>
      </c>
    </row>
    <row r="37" spans="1:17">
      <c r="A37" s="103" t="s">
        <v>316</v>
      </c>
      <c r="B37" s="108"/>
      <c r="C37" s="236">
        <v>154</v>
      </c>
      <c r="D37" s="236">
        <v>11</v>
      </c>
      <c r="E37" s="236">
        <v>180</v>
      </c>
      <c r="F37" s="236">
        <v>1</v>
      </c>
      <c r="G37" s="86">
        <v>346</v>
      </c>
      <c r="H37" s="86">
        <v>99</v>
      </c>
      <c r="I37" s="108"/>
      <c r="J37" s="236">
        <v>2</v>
      </c>
      <c r="K37" s="236">
        <v>1</v>
      </c>
      <c r="L37" s="236">
        <v>2</v>
      </c>
      <c r="M37" s="236">
        <v>0</v>
      </c>
      <c r="N37" s="86">
        <v>5</v>
      </c>
      <c r="O37" s="86">
        <v>1</v>
      </c>
      <c r="P37" s="108"/>
      <c r="Q37" s="86">
        <v>351</v>
      </c>
    </row>
    <row r="38" spans="1:17">
      <c r="A38" s="103" t="s">
        <v>317</v>
      </c>
      <c r="B38" s="108"/>
      <c r="C38" s="236">
        <v>79</v>
      </c>
      <c r="D38" s="236">
        <v>1</v>
      </c>
      <c r="E38" s="236">
        <v>77</v>
      </c>
      <c r="F38" s="236">
        <v>0</v>
      </c>
      <c r="G38" s="86">
        <v>157</v>
      </c>
      <c r="H38" s="86">
        <v>95</v>
      </c>
      <c r="I38" s="108"/>
      <c r="J38" s="236">
        <v>4</v>
      </c>
      <c r="K38" s="236">
        <v>1</v>
      </c>
      <c r="L38" s="236">
        <v>4</v>
      </c>
      <c r="M38" s="236">
        <v>0</v>
      </c>
      <c r="N38" s="86">
        <v>9</v>
      </c>
      <c r="O38" s="86">
        <v>5</v>
      </c>
      <c r="P38" s="108"/>
      <c r="Q38" s="86">
        <v>166</v>
      </c>
    </row>
    <row r="39" spans="1:17">
      <c r="A39" s="103" t="s">
        <v>318</v>
      </c>
      <c r="B39" s="108"/>
      <c r="C39" s="236">
        <v>130</v>
      </c>
      <c r="D39" s="236">
        <v>4</v>
      </c>
      <c r="E39" s="236">
        <v>255</v>
      </c>
      <c r="F39" s="236">
        <v>8</v>
      </c>
      <c r="G39" s="86">
        <v>397</v>
      </c>
      <c r="H39" s="86">
        <v>95</v>
      </c>
      <c r="I39" s="108"/>
      <c r="J39" s="236">
        <v>8</v>
      </c>
      <c r="K39" s="236">
        <v>1</v>
      </c>
      <c r="L39" s="236">
        <v>12</v>
      </c>
      <c r="M39" s="236">
        <v>0</v>
      </c>
      <c r="N39" s="86">
        <v>21</v>
      </c>
      <c r="O39" s="86">
        <v>5</v>
      </c>
      <c r="P39" s="108"/>
      <c r="Q39" s="86">
        <v>418</v>
      </c>
    </row>
    <row r="40" spans="1:17">
      <c r="A40" s="103" t="s">
        <v>319</v>
      </c>
      <c r="B40" s="108"/>
      <c r="C40" s="236">
        <v>464</v>
      </c>
      <c r="D40" s="236">
        <v>29</v>
      </c>
      <c r="E40" s="236">
        <v>956</v>
      </c>
      <c r="F40" s="236">
        <v>37</v>
      </c>
      <c r="G40" s="88">
        <v>1486</v>
      </c>
      <c r="H40" s="86">
        <v>96</v>
      </c>
      <c r="I40" s="108"/>
      <c r="J40" s="236">
        <v>13</v>
      </c>
      <c r="K40" s="236">
        <v>3</v>
      </c>
      <c r="L40" s="236">
        <v>38</v>
      </c>
      <c r="M40" s="236">
        <v>2</v>
      </c>
      <c r="N40" s="86">
        <v>56</v>
      </c>
      <c r="O40" s="86">
        <v>4</v>
      </c>
      <c r="P40" s="108"/>
      <c r="Q40" s="88">
        <v>1542</v>
      </c>
    </row>
    <row r="41" spans="1:17">
      <c r="A41" s="103" t="s">
        <v>320</v>
      </c>
      <c r="B41" s="108"/>
      <c r="C41" s="236">
        <v>0</v>
      </c>
      <c r="D41" s="236">
        <v>0</v>
      </c>
      <c r="E41" s="236">
        <v>1</v>
      </c>
      <c r="F41" s="236">
        <v>0</v>
      </c>
      <c r="G41" s="86">
        <v>1</v>
      </c>
      <c r="H41" s="86">
        <v>100</v>
      </c>
      <c r="I41" s="108"/>
      <c r="J41" s="236">
        <v>0</v>
      </c>
      <c r="K41" s="236">
        <v>0</v>
      </c>
      <c r="L41" s="236">
        <v>0</v>
      </c>
      <c r="M41" s="236">
        <v>0</v>
      </c>
      <c r="N41" s="86">
        <v>0</v>
      </c>
      <c r="O41" s="86">
        <v>0</v>
      </c>
      <c r="P41" s="108"/>
      <c r="Q41" s="86">
        <v>1</v>
      </c>
    </row>
    <row r="42" spans="1:17">
      <c r="A42" s="103" t="s">
        <v>321</v>
      </c>
      <c r="B42" s="108"/>
      <c r="C42" s="236">
        <v>82</v>
      </c>
      <c r="D42" s="236">
        <v>5</v>
      </c>
      <c r="E42" s="236">
        <v>299</v>
      </c>
      <c r="F42" s="236">
        <v>13</v>
      </c>
      <c r="G42" s="86">
        <v>399</v>
      </c>
      <c r="H42" s="86">
        <v>96</v>
      </c>
      <c r="I42" s="108"/>
      <c r="J42" s="236">
        <v>5</v>
      </c>
      <c r="K42" s="236">
        <v>0</v>
      </c>
      <c r="L42" s="236">
        <v>9</v>
      </c>
      <c r="M42" s="236">
        <v>3</v>
      </c>
      <c r="N42" s="86">
        <v>17</v>
      </c>
      <c r="O42" s="86">
        <v>4</v>
      </c>
      <c r="P42" s="108"/>
      <c r="Q42" s="86">
        <v>416</v>
      </c>
    </row>
    <row r="43" spans="1:17">
      <c r="A43" s="103" t="s">
        <v>322</v>
      </c>
      <c r="B43" s="108"/>
      <c r="C43" s="236">
        <v>0</v>
      </c>
      <c r="D43" s="236">
        <v>0</v>
      </c>
      <c r="E43" s="236">
        <v>1</v>
      </c>
      <c r="F43" s="236">
        <v>0</v>
      </c>
      <c r="G43" s="86">
        <v>1</v>
      </c>
      <c r="H43" s="86">
        <v>100</v>
      </c>
      <c r="I43" s="108"/>
      <c r="J43" s="236">
        <v>0</v>
      </c>
      <c r="K43" s="236">
        <v>0</v>
      </c>
      <c r="L43" s="236">
        <v>0</v>
      </c>
      <c r="M43" s="236">
        <v>0</v>
      </c>
      <c r="N43" s="86">
        <v>0</v>
      </c>
      <c r="O43" s="86">
        <v>0</v>
      </c>
      <c r="P43" s="108"/>
      <c r="Q43" s="86">
        <v>1</v>
      </c>
    </row>
    <row r="44" spans="1:17">
      <c r="A44" s="103" t="s">
        <v>323</v>
      </c>
      <c r="B44" s="108"/>
      <c r="C44" s="236">
        <v>3</v>
      </c>
      <c r="D44" s="236">
        <v>0</v>
      </c>
      <c r="E44" s="236">
        <v>6</v>
      </c>
      <c r="F44" s="236">
        <v>0</v>
      </c>
      <c r="G44" s="86">
        <v>9</v>
      </c>
      <c r="H44" s="86">
        <v>100</v>
      </c>
      <c r="I44" s="108"/>
      <c r="J44" s="236">
        <v>0</v>
      </c>
      <c r="K44" s="236">
        <v>0</v>
      </c>
      <c r="L44" s="236">
        <v>0</v>
      </c>
      <c r="M44" s="236">
        <v>0</v>
      </c>
      <c r="N44" s="86">
        <v>0</v>
      </c>
      <c r="O44" s="86">
        <v>0</v>
      </c>
      <c r="P44" s="108"/>
      <c r="Q44" s="86">
        <v>9</v>
      </c>
    </row>
    <row r="45" spans="1:17">
      <c r="A45" s="103" t="s">
        <v>324</v>
      </c>
      <c r="B45" s="108"/>
      <c r="C45" s="236">
        <v>0</v>
      </c>
      <c r="D45" s="236">
        <v>0</v>
      </c>
      <c r="E45" s="236">
        <v>3</v>
      </c>
      <c r="F45" s="236">
        <v>0</v>
      </c>
      <c r="G45" s="86">
        <v>3</v>
      </c>
      <c r="H45" s="86">
        <v>100</v>
      </c>
      <c r="I45" s="108"/>
      <c r="J45" s="236">
        <v>0</v>
      </c>
      <c r="K45" s="236">
        <v>0</v>
      </c>
      <c r="L45" s="236">
        <v>0</v>
      </c>
      <c r="M45" s="236">
        <v>0</v>
      </c>
      <c r="N45" s="86">
        <v>0</v>
      </c>
      <c r="O45" s="86">
        <v>0</v>
      </c>
      <c r="P45" s="108"/>
      <c r="Q45" s="86">
        <v>3</v>
      </c>
    </row>
    <row r="46" spans="1:17">
      <c r="A46" s="103" t="s">
        <v>325</v>
      </c>
      <c r="B46" s="108"/>
      <c r="C46" s="236">
        <v>1</v>
      </c>
      <c r="D46" s="236">
        <v>0</v>
      </c>
      <c r="E46" s="236">
        <v>1</v>
      </c>
      <c r="F46" s="236">
        <v>0</v>
      </c>
      <c r="G46" s="86">
        <v>2</v>
      </c>
      <c r="H46" s="86">
        <v>100</v>
      </c>
      <c r="I46" s="108"/>
      <c r="J46" s="236">
        <v>0</v>
      </c>
      <c r="K46" s="236">
        <v>0</v>
      </c>
      <c r="L46" s="236">
        <v>0</v>
      </c>
      <c r="M46" s="236">
        <v>0</v>
      </c>
      <c r="N46" s="86">
        <v>0</v>
      </c>
      <c r="O46" s="86">
        <v>0</v>
      </c>
      <c r="P46" s="108"/>
      <c r="Q46" s="86">
        <v>2</v>
      </c>
    </row>
    <row r="47" spans="1:17">
      <c r="A47" s="103" t="s">
        <v>326</v>
      </c>
      <c r="B47" s="108"/>
      <c r="C47" s="236">
        <v>26</v>
      </c>
      <c r="D47" s="236">
        <v>1</v>
      </c>
      <c r="E47" s="236">
        <v>15</v>
      </c>
      <c r="F47" s="236">
        <v>0</v>
      </c>
      <c r="G47" s="86">
        <v>42</v>
      </c>
      <c r="H47" s="86">
        <v>100</v>
      </c>
      <c r="I47" s="108"/>
      <c r="J47" s="236">
        <v>0</v>
      </c>
      <c r="K47" s="236">
        <v>0</v>
      </c>
      <c r="L47" s="236">
        <v>0</v>
      </c>
      <c r="M47" s="236">
        <v>0</v>
      </c>
      <c r="N47" s="86">
        <v>0</v>
      </c>
      <c r="O47" s="86">
        <v>0</v>
      </c>
      <c r="P47" s="108"/>
      <c r="Q47" s="86">
        <v>42</v>
      </c>
    </row>
    <row r="48" spans="1:17">
      <c r="A48" s="103" t="s">
        <v>327</v>
      </c>
      <c r="B48" s="108"/>
      <c r="C48" s="236">
        <v>10</v>
      </c>
      <c r="D48" s="236">
        <v>0</v>
      </c>
      <c r="E48" s="236">
        <v>14</v>
      </c>
      <c r="F48" s="236">
        <v>0</v>
      </c>
      <c r="G48" s="86">
        <v>24</v>
      </c>
      <c r="H48" s="86">
        <v>100</v>
      </c>
      <c r="I48" s="108"/>
      <c r="J48" s="236">
        <v>0</v>
      </c>
      <c r="K48" s="236">
        <v>0</v>
      </c>
      <c r="L48" s="236">
        <v>0</v>
      </c>
      <c r="M48" s="236">
        <v>0</v>
      </c>
      <c r="N48" s="86">
        <v>0</v>
      </c>
      <c r="O48" s="86">
        <v>0</v>
      </c>
      <c r="P48" s="108"/>
      <c r="Q48" s="86">
        <v>24</v>
      </c>
    </row>
    <row r="49" spans="1:17">
      <c r="A49" s="103" t="s">
        <v>355</v>
      </c>
      <c r="B49" s="108"/>
      <c r="C49" s="236">
        <v>0</v>
      </c>
      <c r="D49" s="236">
        <v>0</v>
      </c>
      <c r="E49" s="236">
        <v>2</v>
      </c>
      <c r="F49" s="236">
        <v>0</v>
      </c>
      <c r="G49" s="86">
        <v>2</v>
      </c>
      <c r="H49" s="86">
        <v>100</v>
      </c>
      <c r="I49" s="108"/>
      <c r="J49" s="236">
        <v>0</v>
      </c>
      <c r="K49" s="236">
        <v>0</v>
      </c>
      <c r="L49" s="236">
        <v>0</v>
      </c>
      <c r="M49" s="236">
        <v>0</v>
      </c>
      <c r="N49" s="86">
        <v>0</v>
      </c>
      <c r="O49" s="86">
        <v>0</v>
      </c>
      <c r="P49" s="108"/>
      <c r="Q49" s="86">
        <v>2</v>
      </c>
    </row>
    <row r="50" spans="1:17">
      <c r="A50" s="103" t="s">
        <v>356</v>
      </c>
      <c r="B50" s="108"/>
      <c r="C50" s="236">
        <v>0</v>
      </c>
      <c r="D50" s="236">
        <v>0</v>
      </c>
      <c r="E50" s="236">
        <v>0</v>
      </c>
      <c r="F50" s="236">
        <v>0</v>
      </c>
      <c r="G50" s="86">
        <v>0</v>
      </c>
      <c r="H50" s="86">
        <v>0</v>
      </c>
      <c r="I50" s="108"/>
      <c r="J50" s="236">
        <v>0</v>
      </c>
      <c r="K50" s="236">
        <v>0</v>
      </c>
      <c r="L50" s="236">
        <v>1</v>
      </c>
      <c r="M50" s="236">
        <v>0</v>
      </c>
      <c r="N50" s="86">
        <v>1</v>
      </c>
      <c r="O50" s="86">
        <v>100</v>
      </c>
      <c r="P50" s="108"/>
      <c r="Q50" s="86">
        <v>1</v>
      </c>
    </row>
    <row r="51" spans="1:17">
      <c r="A51" s="103" t="s">
        <v>328</v>
      </c>
      <c r="B51" s="108"/>
      <c r="C51" s="236">
        <v>9</v>
      </c>
      <c r="D51" s="236">
        <v>1</v>
      </c>
      <c r="E51" s="236">
        <v>0</v>
      </c>
      <c r="F51" s="236">
        <v>0</v>
      </c>
      <c r="G51" s="86">
        <v>10</v>
      </c>
      <c r="H51" s="86">
        <v>91</v>
      </c>
      <c r="I51" s="108"/>
      <c r="J51" s="236">
        <v>1</v>
      </c>
      <c r="K51" s="236">
        <v>0</v>
      </c>
      <c r="L51" s="236">
        <v>0</v>
      </c>
      <c r="M51" s="236">
        <v>0</v>
      </c>
      <c r="N51" s="86">
        <v>1</v>
      </c>
      <c r="O51" s="86">
        <v>9</v>
      </c>
      <c r="P51" s="108"/>
      <c r="Q51" s="86">
        <v>11</v>
      </c>
    </row>
    <row r="52" spans="1:17">
      <c r="A52" s="103" t="s">
        <v>329</v>
      </c>
      <c r="B52" s="108"/>
      <c r="C52" s="236">
        <v>89</v>
      </c>
      <c r="D52" s="236">
        <v>5</v>
      </c>
      <c r="E52" s="236">
        <v>377</v>
      </c>
      <c r="F52" s="236">
        <v>3</v>
      </c>
      <c r="G52" s="86">
        <v>474</v>
      </c>
      <c r="H52" s="86">
        <v>97</v>
      </c>
      <c r="I52" s="108"/>
      <c r="J52" s="236">
        <v>6</v>
      </c>
      <c r="K52" s="236">
        <v>0</v>
      </c>
      <c r="L52" s="236">
        <v>7</v>
      </c>
      <c r="M52" s="236">
        <v>0</v>
      </c>
      <c r="N52" s="86">
        <v>13</v>
      </c>
      <c r="O52" s="86">
        <v>3</v>
      </c>
      <c r="P52" s="108"/>
      <c r="Q52" s="86">
        <v>487</v>
      </c>
    </row>
    <row r="53" spans="1:17">
      <c r="A53" s="103" t="s">
        <v>330</v>
      </c>
      <c r="B53" s="108"/>
      <c r="C53" s="236">
        <v>29</v>
      </c>
      <c r="D53" s="236">
        <v>2</v>
      </c>
      <c r="E53" s="236">
        <v>40</v>
      </c>
      <c r="F53" s="236">
        <v>3</v>
      </c>
      <c r="G53" s="86">
        <v>74</v>
      </c>
      <c r="H53" s="86">
        <v>94</v>
      </c>
      <c r="I53" s="108"/>
      <c r="J53" s="236">
        <v>2</v>
      </c>
      <c r="K53" s="236">
        <v>0</v>
      </c>
      <c r="L53" s="236">
        <v>3</v>
      </c>
      <c r="M53" s="236">
        <v>0</v>
      </c>
      <c r="N53" s="86">
        <v>5</v>
      </c>
      <c r="O53" s="86">
        <v>6</v>
      </c>
      <c r="P53" s="108"/>
      <c r="Q53" s="86">
        <v>79</v>
      </c>
    </row>
    <row r="54" spans="1:17">
      <c r="A54" s="103" t="s">
        <v>331</v>
      </c>
      <c r="B54" s="108"/>
      <c r="C54" s="236">
        <v>2</v>
      </c>
      <c r="D54" s="236">
        <v>0</v>
      </c>
      <c r="E54" s="236">
        <v>0</v>
      </c>
      <c r="F54" s="236">
        <v>0</v>
      </c>
      <c r="G54" s="86">
        <v>2</v>
      </c>
      <c r="H54" s="86">
        <v>100</v>
      </c>
      <c r="I54" s="108"/>
      <c r="J54" s="236">
        <v>0</v>
      </c>
      <c r="K54" s="236">
        <v>0</v>
      </c>
      <c r="L54" s="236">
        <v>0</v>
      </c>
      <c r="M54" s="236">
        <v>0</v>
      </c>
      <c r="N54" s="86">
        <v>0</v>
      </c>
      <c r="O54" s="86">
        <v>0</v>
      </c>
      <c r="P54" s="108"/>
      <c r="Q54" s="86">
        <v>2</v>
      </c>
    </row>
    <row r="55" spans="1:17">
      <c r="A55" s="103" t="s">
        <v>332</v>
      </c>
      <c r="B55" s="108"/>
      <c r="C55" s="236">
        <v>8</v>
      </c>
      <c r="D55" s="236">
        <v>0</v>
      </c>
      <c r="E55" s="236">
        <v>18</v>
      </c>
      <c r="F55" s="236">
        <v>1</v>
      </c>
      <c r="G55" s="86">
        <v>27</v>
      </c>
      <c r="H55" s="86">
        <v>96</v>
      </c>
      <c r="I55" s="108"/>
      <c r="J55" s="236">
        <v>1</v>
      </c>
      <c r="K55" s="236">
        <v>0</v>
      </c>
      <c r="L55" s="236">
        <v>0</v>
      </c>
      <c r="M55" s="236">
        <v>0</v>
      </c>
      <c r="N55" s="86">
        <v>1</v>
      </c>
      <c r="O55" s="86">
        <v>4</v>
      </c>
      <c r="P55" s="108"/>
      <c r="Q55" s="86">
        <v>28</v>
      </c>
    </row>
    <row r="56" spans="1:17">
      <c r="A56" s="103" t="s">
        <v>333</v>
      </c>
      <c r="B56" s="108"/>
      <c r="C56" s="236">
        <v>39</v>
      </c>
      <c r="D56" s="236">
        <v>1</v>
      </c>
      <c r="E56" s="236">
        <v>82</v>
      </c>
      <c r="F56" s="236">
        <v>0</v>
      </c>
      <c r="G56" s="86">
        <v>122</v>
      </c>
      <c r="H56" s="86">
        <v>100</v>
      </c>
      <c r="I56" s="108"/>
      <c r="J56" s="236">
        <v>0</v>
      </c>
      <c r="K56" s="236">
        <v>0</v>
      </c>
      <c r="L56" s="236">
        <v>0</v>
      </c>
      <c r="M56" s="236">
        <v>0</v>
      </c>
      <c r="N56" s="86">
        <v>0</v>
      </c>
      <c r="O56" s="86">
        <v>0</v>
      </c>
      <c r="P56" s="108"/>
      <c r="Q56" s="86">
        <v>122</v>
      </c>
    </row>
    <row r="57" spans="1:17">
      <c r="A57" s="103" t="s">
        <v>334</v>
      </c>
      <c r="B57" s="108"/>
      <c r="C57" s="236">
        <v>3</v>
      </c>
      <c r="D57" s="236">
        <v>0</v>
      </c>
      <c r="E57" s="236">
        <v>5</v>
      </c>
      <c r="F57" s="236">
        <v>0</v>
      </c>
      <c r="G57" s="86">
        <v>8</v>
      </c>
      <c r="H57" s="86">
        <v>29</v>
      </c>
      <c r="I57" s="108"/>
      <c r="J57" s="236">
        <v>5</v>
      </c>
      <c r="K57" s="236">
        <v>0</v>
      </c>
      <c r="L57" s="236">
        <v>15</v>
      </c>
      <c r="M57" s="236">
        <v>0</v>
      </c>
      <c r="N57" s="86">
        <v>20</v>
      </c>
      <c r="O57" s="86">
        <v>71</v>
      </c>
      <c r="P57" s="108"/>
      <c r="Q57" s="86">
        <v>28</v>
      </c>
    </row>
    <row r="58" spans="1:17">
      <c r="A58" s="103" t="s">
        <v>335</v>
      </c>
      <c r="B58" s="108"/>
      <c r="C58" s="236">
        <v>43</v>
      </c>
      <c r="D58" s="236">
        <v>1</v>
      </c>
      <c r="E58" s="236">
        <v>98</v>
      </c>
      <c r="F58" s="236">
        <v>1</v>
      </c>
      <c r="G58" s="86">
        <v>143</v>
      </c>
      <c r="H58" s="86">
        <v>98</v>
      </c>
      <c r="I58" s="108"/>
      <c r="J58" s="236">
        <v>2</v>
      </c>
      <c r="K58" s="236">
        <v>0</v>
      </c>
      <c r="L58" s="236">
        <v>1</v>
      </c>
      <c r="M58" s="236">
        <v>0</v>
      </c>
      <c r="N58" s="86">
        <v>3</v>
      </c>
      <c r="O58" s="86">
        <v>2</v>
      </c>
      <c r="P58" s="108"/>
      <c r="Q58" s="86">
        <v>146</v>
      </c>
    </row>
    <row r="59" spans="1:17">
      <c r="A59" s="103" t="s">
        <v>336</v>
      </c>
      <c r="B59" s="108"/>
      <c r="C59" s="236">
        <v>7</v>
      </c>
      <c r="D59" s="236">
        <v>1</v>
      </c>
      <c r="E59" s="236">
        <v>11</v>
      </c>
      <c r="F59" s="236">
        <v>0</v>
      </c>
      <c r="G59" s="86">
        <v>19</v>
      </c>
      <c r="H59" s="86">
        <v>100</v>
      </c>
      <c r="I59" s="108"/>
      <c r="J59" s="236">
        <v>0</v>
      </c>
      <c r="K59" s="236">
        <v>0</v>
      </c>
      <c r="L59" s="236">
        <v>0</v>
      </c>
      <c r="M59" s="236">
        <v>0</v>
      </c>
      <c r="N59" s="86">
        <v>0</v>
      </c>
      <c r="O59" s="86">
        <v>0</v>
      </c>
      <c r="P59" s="108"/>
      <c r="Q59" s="86">
        <v>19</v>
      </c>
    </row>
    <row r="60" spans="1:17">
      <c r="A60" s="103" t="s">
        <v>337</v>
      </c>
      <c r="B60" s="108"/>
      <c r="C60" s="236">
        <v>107</v>
      </c>
      <c r="D60" s="236">
        <v>4</v>
      </c>
      <c r="E60" s="236">
        <v>137</v>
      </c>
      <c r="F60" s="236">
        <v>0</v>
      </c>
      <c r="G60" s="86">
        <v>248</v>
      </c>
      <c r="H60" s="86">
        <v>98</v>
      </c>
      <c r="I60" s="108"/>
      <c r="J60" s="236">
        <v>1</v>
      </c>
      <c r="K60" s="236">
        <v>0</v>
      </c>
      <c r="L60" s="236">
        <v>4</v>
      </c>
      <c r="M60" s="236">
        <v>1</v>
      </c>
      <c r="N60" s="86">
        <v>6</v>
      </c>
      <c r="O60" s="86">
        <v>2</v>
      </c>
      <c r="P60" s="108"/>
      <c r="Q60" s="86">
        <v>254</v>
      </c>
    </row>
    <row r="61" spans="1:17">
      <c r="A61" s="103" t="s">
        <v>338</v>
      </c>
      <c r="B61" s="108"/>
      <c r="C61" s="236">
        <v>12</v>
      </c>
      <c r="D61" s="236">
        <v>0</v>
      </c>
      <c r="E61" s="236">
        <v>9</v>
      </c>
      <c r="F61" s="236">
        <v>0</v>
      </c>
      <c r="G61" s="86">
        <v>21</v>
      </c>
      <c r="H61" s="86">
        <v>88</v>
      </c>
      <c r="I61" s="108"/>
      <c r="J61" s="236">
        <v>1</v>
      </c>
      <c r="K61" s="236">
        <v>0</v>
      </c>
      <c r="L61" s="236">
        <v>2</v>
      </c>
      <c r="M61" s="236">
        <v>0</v>
      </c>
      <c r="N61" s="86">
        <v>3</v>
      </c>
      <c r="O61" s="86">
        <v>13</v>
      </c>
      <c r="P61" s="108"/>
      <c r="Q61" s="86">
        <v>24</v>
      </c>
    </row>
    <row r="62" spans="1:17">
      <c r="A62" s="103" t="s">
        <v>339</v>
      </c>
      <c r="B62" s="108"/>
      <c r="C62" s="236">
        <v>240</v>
      </c>
      <c r="D62" s="236">
        <v>9</v>
      </c>
      <c r="E62" s="236">
        <v>210</v>
      </c>
      <c r="F62" s="236">
        <v>1</v>
      </c>
      <c r="G62" s="86">
        <v>460</v>
      </c>
      <c r="H62" s="86">
        <v>99</v>
      </c>
      <c r="I62" s="108"/>
      <c r="J62" s="236">
        <v>1</v>
      </c>
      <c r="K62" s="236">
        <v>0</v>
      </c>
      <c r="L62" s="236">
        <v>2</v>
      </c>
      <c r="M62" s="236">
        <v>0</v>
      </c>
      <c r="N62" s="86">
        <v>3</v>
      </c>
      <c r="O62" s="86">
        <v>1</v>
      </c>
      <c r="P62" s="108"/>
      <c r="Q62" s="86">
        <v>463</v>
      </c>
    </row>
    <row r="63" spans="1:17">
      <c r="A63" s="103" t="s">
        <v>340</v>
      </c>
      <c r="B63" s="108"/>
      <c r="C63" s="236">
        <v>190</v>
      </c>
      <c r="D63" s="236">
        <v>11</v>
      </c>
      <c r="E63" s="236">
        <v>178</v>
      </c>
      <c r="F63" s="236">
        <v>5</v>
      </c>
      <c r="G63" s="86">
        <v>384</v>
      </c>
      <c r="H63" s="86">
        <v>91</v>
      </c>
      <c r="I63" s="108"/>
      <c r="J63" s="236">
        <v>18</v>
      </c>
      <c r="K63" s="236">
        <v>2</v>
      </c>
      <c r="L63" s="236">
        <v>13</v>
      </c>
      <c r="M63" s="236">
        <v>3</v>
      </c>
      <c r="N63" s="86">
        <v>36</v>
      </c>
      <c r="O63" s="86">
        <v>9</v>
      </c>
      <c r="P63" s="108"/>
      <c r="Q63" s="86">
        <v>420</v>
      </c>
    </row>
    <row r="64" spans="1:17">
      <c r="A64" s="103" t="s">
        <v>341</v>
      </c>
      <c r="B64" s="108"/>
      <c r="C64" s="236">
        <v>12</v>
      </c>
      <c r="D64" s="236">
        <v>0</v>
      </c>
      <c r="E64" s="236">
        <v>27</v>
      </c>
      <c r="F64" s="236">
        <v>1</v>
      </c>
      <c r="G64" s="86">
        <v>40</v>
      </c>
      <c r="H64" s="86">
        <v>77</v>
      </c>
      <c r="I64" s="108"/>
      <c r="J64" s="236">
        <v>7</v>
      </c>
      <c r="K64" s="236">
        <v>0</v>
      </c>
      <c r="L64" s="236">
        <v>5</v>
      </c>
      <c r="M64" s="236">
        <v>0</v>
      </c>
      <c r="N64" s="86">
        <v>12</v>
      </c>
      <c r="O64" s="86">
        <v>23</v>
      </c>
      <c r="P64" s="108"/>
      <c r="Q64" s="86">
        <v>52</v>
      </c>
    </row>
    <row r="65" spans="1:17">
      <c r="A65" s="103" t="s">
        <v>342</v>
      </c>
      <c r="B65" s="108"/>
      <c r="C65" s="236">
        <v>261</v>
      </c>
      <c r="D65" s="236">
        <v>11</v>
      </c>
      <c r="E65" s="236">
        <v>243</v>
      </c>
      <c r="F65" s="236">
        <v>9</v>
      </c>
      <c r="G65" s="86">
        <v>524</v>
      </c>
      <c r="H65" s="86">
        <v>89</v>
      </c>
      <c r="I65" s="108"/>
      <c r="J65" s="236">
        <v>27</v>
      </c>
      <c r="K65" s="236">
        <v>2</v>
      </c>
      <c r="L65" s="236">
        <v>32</v>
      </c>
      <c r="M65" s="236">
        <v>2</v>
      </c>
      <c r="N65" s="86">
        <v>63</v>
      </c>
      <c r="O65" s="86">
        <v>11</v>
      </c>
      <c r="P65" s="108"/>
      <c r="Q65" s="86">
        <v>587</v>
      </c>
    </row>
    <row r="66" spans="1:17">
      <c r="A66" s="103" t="s">
        <v>343</v>
      </c>
      <c r="B66" s="108"/>
      <c r="C66" s="236">
        <v>34</v>
      </c>
      <c r="D66" s="236">
        <v>0</v>
      </c>
      <c r="E66" s="236">
        <v>30</v>
      </c>
      <c r="F66" s="236">
        <v>0</v>
      </c>
      <c r="G66" s="86">
        <v>64</v>
      </c>
      <c r="H66" s="86">
        <v>97</v>
      </c>
      <c r="I66" s="108"/>
      <c r="J66" s="236">
        <v>2</v>
      </c>
      <c r="K66" s="236">
        <v>0</v>
      </c>
      <c r="L66" s="236">
        <v>0</v>
      </c>
      <c r="M66" s="236">
        <v>0</v>
      </c>
      <c r="N66" s="86">
        <v>2</v>
      </c>
      <c r="O66" s="86">
        <v>3</v>
      </c>
      <c r="P66" s="108"/>
      <c r="Q66" s="86">
        <v>66</v>
      </c>
    </row>
    <row r="67" spans="1:17">
      <c r="A67" s="103" t="s">
        <v>357</v>
      </c>
      <c r="B67" s="108"/>
      <c r="C67" s="236">
        <v>28</v>
      </c>
      <c r="D67" s="236">
        <v>3</v>
      </c>
      <c r="E67" s="236">
        <v>60</v>
      </c>
      <c r="F67" s="236">
        <v>11</v>
      </c>
      <c r="G67" s="86">
        <v>102</v>
      </c>
      <c r="H67" s="86">
        <v>89</v>
      </c>
      <c r="I67" s="108"/>
      <c r="J67" s="236">
        <v>8</v>
      </c>
      <c r="K67" s="236">
        <v>0</v>
      </c>
      <c r="L67" s="236">
        <v>3</v>
      </c>
      <c r="M67" s="236">
        <v>1</v>
      </c>
      <c r="N67" s="86">
        <v>12</v>
      </c>
      <c r="O67" s="86">
        <v>11</v>
      </c>
      <c r="P67" s="108"/>
      <c r="Q67" s="86">
        <v>114</v>
      </c>
    </row>
    <row r="68" spans="1:17">
      <c r="A68" s="103" t="s">
        <v>350</v>
      </c>
      <c r="B68" s="108"/>
      <c r="C68" s="236">
        <v>38</v>
      </c>
      <c r="D68" s="236">
        <v>6</v>
      </c>
      <c r="E68" s="236">
        <v>38</v>
      </c>
      <c r="F68" s="236">
        <v>2</v>
      </c>
      <c r="G68" s="86">
        <v>84</v>
      </c>
      <c r="H68" s="86">
        <v>80</v>
      </c>
      <c r="I68" s="108"/>
      <c r="J68" s="236">
        <v>8</v>
      </c>
      <c r="K68" s="236">
        <v>0</v>
      </c>
      <c r="L68" s="236">
        <v>13</v>
      </c>
      <c r="M68" s="236">
        <v>0</v>
      </c>
      <c r="N68" s="86">
        <v>21</v>
      </c>
      <c r="O68" s="86">
        <v>20</v>
      </c>
      <c r="P68" s="108"/>
      <c r="Q68" s="86">
        <v>105</v>
      </c>
    </row>
    <row r="69" spans="1:17" ht="8.1" customHeight="1">
      <c r="A69" s="110"/>
      <c r="B69" s="55"/>
      <c r="C69" s="109"/>
      <c r="D69" s="109"/>
      <c r="E69" s="109"/>
      <c r="F69" s="109"/>
      <c r="G69" s="109"/>
      <c r="H69" s="109"/>
      <c r="I69" s="55"/>
      <c r="J69" s="109"/>
      <c r="K69" s="109"/>
      <c r="L69" s="109"/>
      <c r="M69" s="109"/>
      <c r="N69" s="109"/>
      <c r="O69" s="109"/>
      <c r="P69" s="55"/>
      <c r="Q69" s="109"/>
    </row>
    <row r="70" spans="1:17" ht="22.5" customHeight="1">
      <c r="A70" s="105" t="s">
        <v>90</v>
      </c>
      <c r="B70" s="108"/>
      <c r="C70" s="106">
        <v>2700</v>
      </c>
      <c r="D70" s="107">
        <v>122</v>
      </c>
      <c r="E70" s="106">
        <v>4448</v>
      </c>
      <c r="F70" s="107">
        <v>126</v>
      </c>
      <c r="G70" s="106">
        <v>7396</v>
      </c>
      <c r="H70" s="107">
        <v>95</v>
      </c>
      <c r="I70" s="108"/>
      <c r="J70" s="107">
        <v>140</v>
      </c>
      <c r="K70" s="107">
        <v>12</v>
      </c>
      <c r="L70" s="107">
        <v>202</v>
      </c>
      <c r="M70" s="107">
        <v>13</v>
      </c>
      <c r="N70" s="107">
        <v>367</v>
      </c>
      <c r="O70" s="107">
        <v>5</v>
      </c>
      <c r="P70" s="108"/>
      <c r="Q70" s="106">
        <v>7763</v>
      </c>
    </row>
    <row r="71" spans="1:17">
      <c r="A71" s="55"/>
    </row>
    <row r="72" spans="1:17" s="104" customFormat="1" ht="15" customHeight="1">
      <c r="A72" s="90" t="s">
        <v>278</v>
      </c>
    </row>
    <row r="73" spans="1:17" s="104" customFormat="1" ht="15" customHeight="1">
      <c r="A73" s="90" t="s">
        <v>344</v>
      </c>
    </row>
    <row r="74" spans="1:17" s="104" customFormat="1" ht="15" customHeight="1">
      <c r="A74" s="90" t="s">
        <v>345</v>
      </c>
    </row>
    <row r="75" spans="1:17" s="104" customFormat="1" ht="15" customHeight="1">
      <c r="A75" s="90" t="s">
        <v>346</v>
      </c>
    </row>
    <row r="76" spans="1:17" s="104" customFormat="1" ht="15" customHeight="1">
      <c r="A76" s="90" t="s">
        <v>347</v>
      </c>
    </row>
    <row r="77" spans="1:17" s="104" customFormat="1" ht="15" customHeight="1">
      <c r="A77" s="90" t="s">
        <v>267</v>
      </c>
    </row>
    <row r="78" spans="1:17" s="104" customFormat="1" ht="15" customHeight="1">
      <c r="A78" s="90" t="s">
        <v>268</v>
      </c>
    </row>
  </sheetData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7279-0E85-44BF-81DD-C78A02F1792D}">
  <dimension ref="A1:BL67"/>
  <sheetViews>
    <sheetView view="pageBreakPreview" zoomScale="40" zoomScaleNormal="100" zoomScaleSheetLayoutView="40" workbookViewId="0">
      <selection activeCell="A28" sqref="A28"/>
    </sheetView>
  </sheetViews>
  <sheetFormatPr baseColWidth="10" defaultRowHeight="15"/>
  <cols>
    <col min="1" max="1" width="77.42578125" style="54" customWidth="1"/>
    <col min="2" max="2" width="1.7109375" style="54" customWidth="1"/>
    <col min="3" max="32" width="7.28515625" style="54" customWidth="1"/>
    <col min="33" max="34" width="8" style="54" customWidth="1"/>
    <col min="35" max="35" width="7.28515625" style="54" customWidth="1"/>
    <col min="36" max="36" width="8.42578125" style="54" customWidth="1"/>
    <col min="37" max="62" width="7.28515625" style="54" customWidth="1"/>
    <col min="63" max="63" width="1.7109375" style="54" customWidth="1"/>
    <col min="64" max="64" width="13.42578125" style="54" customWidth="1"/>
    <col min="65" max="16384" width="11.42578125" style="54"/>
  </cols>
  <sheetData>
    <row r="1" spans="1:64">
      <c r="A1" s="53" t="s">
        <v>53</v>
      </c>
    </row>
    <row r="2" spans="1:64" s="128" customFormat="1" ht="45" customHeight="1">
      <c r="A2" s="498" t="s">
        <v>626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8"/>
    </row>
    <row r="3" spans="1:64" s="128" customFormat="1" ht="45" customHeight="1">
      <c r="A3" s="498" t="str">
        <f>UPPER(CONCATENATE("Junio 2023"))</f>
        <v>JUNIO 2023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498"/>
    </row>
    <row r="4" spans="1:64">
      <c r="A4" s="55"/>
    </row>
    <row r="5" spans="1:64" s="97" customFormat="1" ht="35.1" customHeight="1">
      <c r="A5" s="501" t="s">
        <v>282</v>
      </c>
      <c r="B5" s="115"/>
      <c r="C5" s="499" t="s">
        <v>349</v>
      </c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  <c r="W5" s="499"/>
      <c r="X5" s="499"/>
      <c r="Y5" s="499"/>
      <c r="Z5" s="499"/>
      <c r="AA5" s="499"/>
      <c r="AB5" s="499"/>
      <c r="AC5" s="499"/>
      <c r="AD5" s="499"/>
      <c r="AE5" s="499"/>
      <c r="AF5" s="499"/>
      <c r="AG5" s="499"/>
      <c r="AH5" s="499"/>
      <c r="AI5" s="499"/>
      <c r="AJ5" s="499"/>
      <c r="AK5" s="499"/>
      <c r="AL5" s="499"/>
      <c r="AM5" s="499"/>
      <c r="AN5" s="499"/>
      <c r="AO5" s="499"/>
      <c r="AP5" s="499"/>
      <c r="AQ5" s="499"/>
      <c r="AR5" s="499"/>
      <c r="AS5" s="499"/>
      <c r="AT5" s="499"/>
      <c r="AU5" s="499"/>
      <c r="AV5" s="499"/>
      <c r="AW5" s="499"/>
      <c r="AX5" s="499"/>
      <c r="AY5" s="499"/>
      <c r="AZ5" s="499"/>
      <c r="BA5" s="499"/>
      <c r="BB5" s="499"/>
      <c r="BC5" s="499"/>
      <c r="BD5" s="499"/>
      <c r="BE5" s="499"/>
      <c r="BF5" s="499"/>
      <c r="BG5" s="499"/>
      <c r="BH5" s="499"/>
      <c r="BI5" s="499"/>
      <c r="BJ5" s="499"/>
      <c r="BK5" s="115"/>
      <c r="BL5" s="502" t="s">
        <v>90</v>
      </c>
    </row>
    <row r="6" spans="1:64" s="97" customFormat="1" ht="290.10000000000002" customHeight="1">
      <c r="A6" s="501"/>
      <c r="B6" s="115"/>
      <c r="C6" s="241" t="s">
        <v>294</v>
      </c>
      <c r="D6" s="241" t="s">
        <v>295</v>
      </c>
      <c r="E6" s="241" t="s">
        <v>296</v>
      </c>
      <c r="F6" s="241" t="s">
        <v>297</v>
      </c>
      <c r="G6" s="241" t="s">
        <v>298</v>
      </c>
      <c r="H6" s="241" t="s">
        <v>299</v>
      </c>
      <c r="I6" s="241" t="s">
        <v>358</v>
      </c>
      <c r="J6" s="241" t="s">
        <v>359</v>
      </c>
      <c r="K6" s="241" t="s">
        <v>351</v>
      </c>
      <c r="L6" s="241" t="s">
        <v>300</v>
      </c>
      <c r="M6" s="241" t="s">
        <v>301</v>
      </c>
      <c r="N6" s="241" t="s">
        <v>302</v>
      </c>
      <c r="O6" s="241" t="s">
        <v>303</v>
      </c>
      <c r="P6" s="241" t="s">
        <v>304</v>
      </c>
      <c r="Q6" s="241" t="s">
        <v>305</v>
      </c>
      <c r="R6" s="241" t="s">
        <v>306</v>
      </c>
      <c r="S6" s="241" t="s">
        <v>307</v>
      </c>
      <c r="T6" s="241" t="s">
        <v>308</v>
      </c>
      <c r="U6" s="241" t="s">
        <v>352</v>
      </c>
      <c r="V6" s="241" t="s">
        <v>353</v>
      </c>
      <c r="W6" s="241" t="s">
        <v>354</v>
      </c>
      <c r="X6" s="241" t="s">
        <v>309</v>
      </c>
      <c r="Y6" s="241" t="s">
        <v>310</v>
      </c>
      <c r="Z6" s="241" t="s">
        <v>311</v>
      </c>
      <c r="AA6" s="241" t="s">
        <v>312</v>
      </c>
      <c r="AB6" s="241" t="s">
        <v>313</v>
      </c>
      <c r="AC6" s="241" t="s">
        <v>314</v>
      </c>
      <c r="AD6" s="241" t="s">
        <v>315</v>
      </c>
      <c r="AE6" s="241" t="s">
        <v>316</v>
      </c>
      <c r="AF6" s="241" t="s">
        <v>317</v>
      </c>
      <c r="AG6" s="241" t="s">
        <v>318</v>
      </c>
      <c r="AH6" s="241" t="s">
        <v>319</v>
      </c>
      <c r="AI6" s="241" t="s">
        <v>320</v>
      </c>
      <c r="AJ6" s="241" t="s">
        <v>321</v>
      </c>
      <c r="AK6" s="241" t="s">
        <v>322</v>
      </c>
      <c r="AL6" s="241" t="s">
        <v>323</v>
      </c>
      <c r="AM6" s="241" t="s">
        <v>324</v>
      </c>
      <c r="AN6" s="241" t="s">
        <v>325</v>
      </c>
      <c r="AO6" s="241" t="s">
        <v>326</v>
      </c>
      <c r="AP6" s="241" t="s">
        <v>327</v>
      </c>
      <c r="AQ6" s="241" t="s">
        <v>355</v>
      </c>
      <c r="AR6" s="241" t="s">
        <v>356</v>
      </c>
      <c r="AS6" s="241" t="s">
        <v>328</v>
      </c>
      <c r="AT6" s="241" t="s">
        <v>329</v>
      </c>
      <c r="AU6" s="241" t="s">
        <v>330</v>
      </c>
      <c r="AV6" s="241" t="s">
        <v>331</v>
      </c>
      <c r="AW6" s="241" t="s">
        <v>332</v>
      </c>
      <c r="AX6" s="241" t="s">
        <v>333</v>
      </c>
      <c r="AY6" s="241" t="s">
        <v>334</v>
      </c>
      <c r="AZ6" s="241" t="s">
        <v>335</v>
      </c>
      <c r="BA6" s="241" t="s">
        <v>336</v>
      </c>
      <c r="BB6" s="241" t="s">
        <v>337</v>
      </c>
      <c r="BC6" s="241" t="s">
        <v>338</v>
      </c>
      <c r="BD6" s="241" t="s">
        <v>339</v>
      </c>
      <c r="BE6" s="241" t="s">
        <v>340</v>
      </c>
      <c r="BF6" s="241" t="s">
        <v>341</v>
      </c>
      <c r="BG6" s="241" t="s">
        <v>342</v>
      </c>
      <c r="BH6" s="241" t="s">
        <v>343</v>
      </c>
      <c r="BI6" s="241" t="s">
        <v>357</v>
      </c>
      <c r="BJ6" s="241" t="s">
        <v>350</v>
      </c>
      <c r="BK6" s="91"/>
      <c r="BL6" s="502"/>
    </row>
    <row r="7" spans="1:64" ht="8.1" customHeight="1">
      <c r="A7" s="118"/>
      <c r="B7" s="55"/>
      <c r="C7" s="118"/>
      <c r="D7" s="118"/>
      <c r="E7" s="118"/>
      <c r="F7" s="118"/>
    </row>
    <row r="8" spans="1:64" s="97" customFormat="1" ht="32.1" customHeight="1">
      <c r="A8" s="240" t="s">
        <v>55</v>
      </c>
      <c r="B8" s="114"/>
      <c r="C8" s="237">
        <v>0</v>
      </c>
      <c r="D8" s="237">
        <v>0</v>
      </c>
      <c r="E8" s="237">
        <v>0</v>
      </c>
      <c r="F8" s="237">
        <v>0</v>
      </c>
      <c r="G8" s="237">
        <v>0</v>
      </c>
      <c r="H8" s="237">
        <v>0</v>
      </c>
      <c r="I8" s="237">
        <v>0</v>
      </c>
      <c r="J8" s="237">
        <v>0</v>
      </c>
      <c r="K8" s="237">
        <v>0</v>
      </c>
      <c r="L8" s="237">
        <v>0</v>
      </c>
      <c r="M8" s="237">
        <v>0</v>
      </c>
      <c r="N8" s="237">
        <v>0</v>
      </c>
      <c r="O8" s="237">
        <v>0</v>
      </c>
      <c r="P8" s="237">
        <v>0</v>
      </c>
      <c r="Q8" s="237">
        <v>0</v>
      </c>
      <c r="R8" s="237">
        <v>0</v>
      </c>
      <c r="S8" s="237">
        <v>0</v>
      </c>
      <c r="T8" s="237">
        <v>0</v>
      </c>
      <c r="U8" s="237">
        <v>0</v>
      </c>
      <c r="V8" s="237">
        <v>0</v>
      </c>
      <c r="W8" s="237">
        <v>0</v>
      </c>
      <c r="X8" s="237">
        <v>0</v>
      </c>
      <c r="Y8" s="237">
        <v>0</v>
      </c>
      <c r="Z8" s="237">
        <v>0</v>
      </c>
      <c r="AA8" s="237">
        <v>0</v>
      </c>
      <c r="AB8" s="237">
        <v>0</v>
      </c>
      <c r="AC8" s="237">
        <v>0</v>
      </c>
      <c r="AD8" s="237">
        <v>1</v>
      </c>
      <c r="AE8" s="237">
        <v>0</v>
      </c>
      <c r="AF8" s="237">
        <v>1</v>
      </c>
      <c r="AG8" s="237">
        <v>2</v>
      </c>
      <c r="AH8" s="237">
        <v>1</v>
      </c>
      <c r="AI8" s="237">
        <v>0</v>
      </c>
      <c r="AJ8" s="237">
        <v>0</v>
      </c>
      <c r="AK8" s="237">
        <v>0</v>
      </c>
      <c r="AL8" s="237">
        <v>0</v>
      </c>
      <c r="AM8" s="237">
        <v>0</v>
      </c>
      <c r="AN8" s="237">
        <v>0</v>
      </c>
      <c r="AO8" s="237">
        <v>0</v>
      </c>
      <c r="AP8" s="237">
        <v>0</v>
      </c>
      <c r="AQ8" s="237">
        <v>0</v>
      </c>
      <c r="AR8" s="237">
        <v>0</v>
      </c>
      <c r="AS8" s="237">
        <v>0</v>
      </c>
      <c r="AT8" s="237">
        <v>0</v>
      </c>
      <c r="AU8" s="237">
        <v>0</v>
      </c>
      <c r="AV8" s="237">
        <v>0</v>
      </c>
      <c r="AW8" s="237">
        <v>0</v>
      </c>
      <c r="AX8" s="237">
        <v>1</v>
      </c>
      <c r="AY8" s="237">
        <v>0</v>
      </c>
      <c r="AZ8" s="237">
        <v>0</v>
      </c>
      <c r="BA8" s="237">
        <v>0</v>
      </c>
      <c r="BB8" s="237">
        <v>0</v>
      </c>
      <c r="BC8" s="237">
        <v>0</v>
      </c>
      <c r="BD8" s="237">
        <v>0</v>
      </c>
      <c r="BE8" s="237">
        <v>2</v>
      </c>
      <c r="BF8" s="237">
        <v>0</v>
      </c>
      <c r="BG8" s="237">
        <v>0</v>
      </c>
      <c r="BH8" s="237">
        <v>0</v>
      </c>
      <c r="BI8" s="237">
        <v>0</v>
      </c>
      <c r="BJ8" s="237">
        <v>0</v>
      </c>
      <c r="BK8" s="116"/>
      <c r="BL8" s="238">
        <v>8</v>
      </c>
    </row>
    <row r="9" spans="1:64" s="97" customFormat="1" ht="32.1" customHeight="1">
      <c r="A9" s="240" t="s">
        <v>56</v>
      </c>
      <c r="B9" s="114"/>
      <c r="C9" s="237">
        <v>3</v>
      </c>
      <c r="D9" s="237">
        <v>6</v>
      </c>
      <c r="E9" s="237">
        <v>6</v>
      </c>
      <c r="F9" s="237">
        <v>0</v>
      </c>
      <c r="G9" s="237">
        <v>6</v>
      </c>
      <c r="H9" s="237">
        <v>1</v>
      </c>
      <c r="I9" s="237">
        <v>0</v>
      </c>
      <c r="J9" s="237">
        <v>1</v>
      </c>
      <c r="K9" s="237">
        <v>0</v>
      </c>
      <c r="L9" s="237">
        <v>1</v>
      </c>
      <c r="M9" s="237">
        <v>2</v>
      </c>
      <c r="N9" s="237">
        <v>0</v>
      </c>
      <c r="O9" s="237">
        <v>0</v>
      </c>
      <c r="P9" s="237">
        <v>0</v>
      </c>
      <c r="Q9" s="237">
        <v>0</v>
      </c>
      <c r="R9" s="237">
        <v>1</v>
      </c>
      <c r="S9" s="237">
        <v>4</v>
      </c>
      <c r="T9" s="237">
        <v>0</v>
      </c>
      <c r="U9" s="237">
        <v>0</v>
      </c>
      <c r="V9" s="237">
        <v>0</v>
      </c>
      <c r="W9" s="237">
        <v>0</v>
      </c>
      <c r="X9" s="237">
        <v>2</v>
      </c>
      <c r="Y9" s="237">
        <v>0</v>
      </c>
      <c r="Z9" s="237">
        <v>2</v>
      </c>
      <c r="AA9" s="237">
        <v>0</v>
      </c>
      <c r="AB9" s="237">
        <v>4</v>
      </c>
      <c r="AC9" s="237">
        <v>0</v>
      </c>
      <c r="AD9" s="237">
        <v>0</v>
      </c>
      <c r="AE9" s="237">
        <v>0</v>
      </c>
      <c r="AF9" s="237">
        <v>3</v>
      </c>
      <c r="AG9" s="237">
        <v>42</v>
      </c>
      <c r="AH9" s="237">
        <v>21</v>
      </c>
      <c r="AI9" s="237">
        <v>0</v>
      </c>
      <c r="AJ9" s="237">
        <v>0</v>
      </c>
      <c r="AK9" s="237">
        <v>1</v>
      </c>
      <c r="AL9" s="237">
        <v>0</v>
      </c>
      <c r="AM9" s="237">
        <v>0</v>
      </c>
      <c r="AN9" s="237">
        <v>0</v>
      </c>
      <c r="AO9" s="237">
        <v>0</v>
      </c>
      <c r="AP9" s="237">
        <v>0</v>
      </c>
      <c r="AQ9" s="237">
        <v>0</v>
      </c>
      <c r="AR9" s="237">
        <v>0</v>
      </c>
      <c r="AS9" s="237">
        <v>11</v>
      </c>
      <c r="AT9" s="237">
        <v>2</v>
      </c>
      <c r="AU9" s="237">
        <v>0</v>
      </c>
      <c r="AV9" s="237">
        <v>2</v>
      </c>
      <c r="AW9" s="237">
        <v>0</v>
      </c>
      <c r="AX9" s="237">
        <v>0</v>
      </c>
      <c r="AY9" s="237">
        <v>0</v>
      </c>
      <c r="AZ9" s="237">
        <v>2</v>
      </c>
      <c r="BA9" s="237">
        <v>0</v>
      </c>
      <c r="BB9" s="237">
        <v>0</v>
      </c>
      <c r="BC9" s="237">
        <v>5</v>
      </c>
      <c r="BD9" s="237">
        <v>3</v>
      </c>
      <c r="BE9" s="237">
        <v>2</v>
      </c>
      <c r="BF9" s="237">
        <v>2</v>
      </c>
      <c r="BG9" s="237">
        <v>8</v>
      </c>
      <c r="BH9" s="237">
        <v>1</v>
      </c>
      <c r="BI9" s="237">
        <v>0</v>
      </c>
      <c r="BJ9" s="237">
        <v>2</v>
      </c>
      <c r="BK9" s="116"/>
      <c r="BL9" s="238">
        <v>146</v>
      </c>
    </row>
    <row r="10" spans="1:64" s="97" customFormat="1" ht="32.1" customHeight="1">
      <c r="A10" s="240" t="s">
        <v>57</v>
      </c>
      <c r="B10" s="114"/>
      <c r="C10" s="237">
        <v>2</v>
      </c>
      <c r="D10" s="237">
        <v>0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1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1</v>
      </c>
      <c r="AD10" s="237">
        <v>0</v>
      </c>
      <c r="AE10" s="237">
        <v>2</v>
      </c>
      <c r="AF10" s="237">
        <v>2</v>
      </c>
      <c r="AG10" s="237">
        <v>2</v>
      </c>
      <c r="AH10" s="237">
        <v>8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7</v>
      </c>
      <c r="AP10" s="237">
        <v>0</v>
      </c>
      <c r="AQ10" s="237">
        <v>0</v>
      </c>
      <c r="AR10" s="237">
        <v>0</v>
      </c>
      <c r="AS10" s="237">
        <v>0</v>
      </c>
      <c r="AT10" s="237">
        <v>1</v>
      </c>
      <c r="AU10" s="237">
        <v>0</v>
      </c>
      <c r="AV10" s="237">
        <v>0</v>
      </c>
      <c r="AW10" s="237">
        <v>0</v>
      </c>
      <c r="AX10" s="237">
        <v>0</v>
      </c>
      <c r="AY10" s="237">
        <v>0</v>
      </c>
      <c r="AZ10" s="237">
        <v>1</v>
      </c>
      <c r="BA10" s="237">
        <v>0</v>
      </c>
      <c r="BB10" s="237">
        <v>0</v>
      </c>
      <c r="BC10" s="237">
        <v>0</v>
      </c>
      <c r="BD10" s="237">
        <v>3</v>
      </c>
      <c r="BE10" s="237">
        <v>3</v>
      </c>
      <c r="BF10" s="237">
        <v>2</v>
      </c>
      <c r="BG10" s="237">
        <v>3</v>
      </c>
      <c r="BH10" s="237">
        <v>0</v>
      </c>
      <c r="BI10" s="237">
        <v>0</v>
      </c>
      <c r="BJ10" s="237">
        <v>0</v>
      </c>
      <c r="BK10" s="116"/>
      <c r="BL10" s="238">
        <v>38</v>
      </c>
    </row>
    <row r="11" spans="1:64" s="97" customFormat="1" ht="32.1" customHeight="1">
      <c r="A11" s="240" t="s">
        <v>58</v>
      </c>
      <c r="B11" s="114"/>
      <c r="C11" s="237">
        <v>0</v>
      </c>
      <c r="D11" s="237">
        <v>0</v>
      </c>
      <c r="E11" s="237">
        <v>0</v>
      </c>
      <c r="F11" s="237">
        <v>0</v>
      </c>
      <c r="G11" s="237">
        <v>0</v>
      </c>
      <c r="H11" s="237">
        <v>14</v>
      </c>
      <c r="I11" s="237">
        <v>0</v>
      </c>
      <c r="J11" s="237">
        <v>1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0</v>
      </c>
      <c r="AA11" s="237">
        <v>0</v>
      </c>
      <c r="AB11" s="237">
        <v>32</v>
      </c>
      <c r="AC11" s="237">
        <v>0</v>
      </c>
      <c r="AD11" s="237">
        <v>0</v>
      </c>
      <c r="AE11" s="237">
        <v>0</v>
      </c>
      <c r="AF11" s="237">
        <v>0</v>
      </c>
      <c r="AG11" s="237">
        <v>0</v>
      </c>
      <c r="AH11" s="237">
        <v>0</v>
      </c>
      <c r="AI11" s="237">
        <v>0</v>
      </c>
      <c r="AJ11" s="237">
        <v>0</v>
      </c>
      <c r="AK11" s="237">
        <v>0</v>
      </c>
      <c r="AL11" s="237">
        <v>0</v>
      </c>
      <c r="AM11" s="237">
        <v>0</v>
      </c>
      <c r="AN11" s="237">
        <v>0</v>
      </c>
      <c r="AO11" s="237">
        <v>0</v>
      </c>
      <c r="AP11" s="237">
        <v>0</v>
      </c>
      <c r="AQ11" s="237">
        <v>0</v>
      </c>
      <c r="AR11" s="237">
        <v>0</v>
      </c>
      <c r="AS11" s="237">
        <v>0</v>
      </c>
      <c r="AT11" s="237">
        <v>0</v>
      </c>
      <c r="AU11" s="237">
        <v>0</v>
      </c>
      <c r="AV11" s="237">
        <v>0</v>
      </c>
      <c r="AW11" s="237">
        <v>0</v>
      </c>
      <c r="AX11" s="237">
        <v>0</v>
      </c>
      <c r="AY11" s="237">
        <v>0</v>
      </c>
      <c r="AZ11" s="237">
        <v>0</v>
      </c>
      <c r="BA11" s="237">
        <v>0</v>
      </c>
      <c r="BB11" s="237">
        <v>1</v>
      </c>
      <c r="BC11" s="237">
        <v>0</v>
      </c>
      <c r="BD11" s="237">
        <v>3</v>
      </c>
      <c r="BE11" s="237">
        <v>3</v>
      </c>
      <c r="BF11" s="237">
        <v>0</v>
      </c>
      <c r="BG11" s="237">
        <v>1</v>
      </c>
      <c r="BH11" s="237">
        <v>0</v>
      </c>
      <c r="BI11" s="237">
        <v>0</v>
      </c>
      <c r="BJ11" s="237">
        <v>0</v>
      </c>
      <c r="BK11" s="116"/>
      <c r="BL11" s="238">
        <v>55</v>
      </c>
    </row>
    <row r="12" spans="1:64" s="97" customFormat="1" ht="32.1" customHeight="1">
      <c r="A12" s="240" t="s">
        <v>61</v>
      </c>
      <c r="B12" s="114"/>
      <c r="C12" s="237">
        <v>0</v>
      </c>
      <c r="D12" s="237">
        <v>0</v>
      </c>
      <c r="E12" s="237">
        <v>0</v>
      </c>
      <c r="F12" s="237">
        <v>0</v>
      </c>
      <c r="G12" s="237">
        <v>0</v>
      </c>
      <c r="H12" s="237">
        <v>163</v>
      </c>
      <c r="I12" s="237">
        <v>0</v>
      </c>
      <c r="J12" s="237">
        <v>0</v>
      </c>
      <c r="K12" s="237">
        <v>1</v>
      </c>
      <c r="L12" s="237">
        <v>0</v>
      </c>
      <c r="M12" s="237">
        <v>0</v>
      </c>
      <c r="N12" s="237">
        <v>0</v>
      </c>
      <c r="O12" s="237">
        <v>0</v>
      </c>
      <c r="P12" s="237">
        <v>0</v>
      </c>
      <c r="Q12" s="237">
        <v>0</v>
      </c>
      <c r="R12" s="237">
        <v>0</v>
      </c>
      <c r="S12" s="237">
        <v>0</v>
      </c>
      <c r="T12" s="237">
        <v>0</v>
      </c>
      <c r="U12" s="237">
        <v>8</v>
      </c>
      <c r="V12" s="237">
        <v>0</v>
      </c>
      <c r="W12" s="237">
        <v>0</v>
      </c>
      <c r="X12" s="237">
        <v>0</v>
      </c>
      <c r="Y12" s="237">
        <v>0</v>
      </c>
      <c r="Z12" s="237">
        <v>4</v>
      </c>
      <c r="AA12" s="237">
        <v>0</v>
      </c>
      <c r="AB12" s="237">
        <v>1</v>
      </c>
      <c r="AC12" s="237">
        <v>0</v>
      </c>
      <c r="AD12" s="237">
        <v>0</v>
      </c>
      <c r="AE12" s="237">
        <v>0</v>
      </c>
      <c r="AF12" s="237">
        <v>0</v>
      </c>
      <c r="AG12" s="237">
        <v>0</v>
      </c>
      <c r="AH12" s="237">
        <v>0</v>
      </c>
      <c r="AI12" s="237">
        <v>0</v>
      </c>
      <c r="AJ12" s="237">
        <v>0</v>
      </c>
      <c r="AK12" s="237">
        <v>0</v>
      </c>
      <c r="AL12" s="237">
        <v>0</v>
      </c>
      <c r="AM12" s="237">
        <v>0</v>
      </c>
      <c r="AN12" s="237">
        <v>0</v>
      </c>
      <c r="AO12" s="237">
        <v>0</v>
      </c>
      <c r="AP12" s="237">
        <v>0</v>
      </c>
      <c r="AQ12" s="237">
        <v>1</v>
      </c>
      <c r="AR12" s="237">
        <v>0</v>
      </c>
      <c r="AS12" s="237">
        <v>0</v>
      </c>
      <c r="AT12" s="237">
        <v>0</v>
      </c>
      <c r="AU12" s="237">
        <v>0</v>
      </c>
      <c r="AV12" s="237">
        <v>0</v>
      </c>
      <c r="AW12" s="237">
        <v>0</v>
      </c>
      <c r="AX12" s="237">
        <v>0</v>
      </c>
      <c r="AY12" s="237">
        <v>0</v>
      </c>
      <c r="AZ12" s="237">
        <v>0</v>
      </c>
      <c r="BA12" s="237">
        <v>18</v>
      </c>
      <c r="BB12" s="237">
        <v>0</v>
      </c>
      <c r="BC12" s="237">
        <v>0</v>
      </c>
      <c r="BD12" s="237">
        <v>391</v>
      </c>
      <c r="BE12" s="237">
        <v>342</v>
      </c>
      <c r="BF12" s="237">
        <v>0</v>
      </c>
      <c r="BG12" s="237">
        <v>4</v>
      </c>
      <c r="BH12" s="237">
        <v>46</v>
      </c>
      <c r="BI12" s="237">
        <v>1</v>
      </c>
      <c r="BJ12" s="237">
        <v>0</v>
      </c>
      <c r="BK12" s="116"/>
      <c r="BL12" s="238">
        <v>980</v>
      </c>
    </row>
    <row r="13" spans="1:64" s="97" customFormat="1" ht="32.1" customHeight="1">
      <c r="A13" s="240" t="s">
        <v>62</v>
      </c>
      <c r="B13" s="114"/>
      <c r="C13" s="237">
        <v>0</v>
      </c>
      <c r="D13" s="237">
        <v>0</v>
      </c>
      <c r="E13" s="237">
        <v>0</v>
      </c>
      <c r="F13" s="237">
        <v>0</v>
      </c>
      <c r="G13" s="237">
        <v>0</v>
      </c>
      <c r="H13" s="237">
        <v>0</v>
      </c>
      <c r="I13" s="237">
        <v>0</v>
      </c>
      <c r="J13" s="237">
        <v>0</v>
      </c>
      <c r="K13" s="237">
        <v>0</v>
      </c>
      <c r="L13" s="237">
        <v>0</v>
      </c>
      <c r="M13" s="237">
        <v>0</v>
      </c>
      <c r="N13" s="237">
        <v>0</v>
      </c>
      <c r="O13" s="237">
        <v>0</v>
      </c>
      <c r="P13" s="237">
        <v>0</v>
      </c>
      <c r="Q13" s="237">
        <v>1</v>
      </c>
      <c r="R13" s="237">
        <v>0</v>
      </c>
      <c r="S13" s="237">
        <v>0</v>
      </c>
      <c r="T13" s="237">
        <v>0</v>
      </c>
      <c r="U13" s="237">
        <v>0</v>
      </c>
      <c r="V13" s="237">
        <v>0</v>
      </c>
      <c r="W13" s="237">
        <v>0</v>
      </c>
      <c r="X13" s="237">
        <v>0</v>
      </c>
      <c r="Y13" s="237">
        <v>0</v>
      </c>
      <c r="Z13" s="237">
        <v>0</v>
      </c>
      <c r="AA13" s="237">
        <v>0</v>
      </c>
      <c r="AB13" s="237">
        <v>0</v>
      </c>
      <c r="AC13" s="237">
        <v>0</v>
      </c>
      <c r="AD13" s="237">
        <v>0</v>
      </c>
      <c r="AE13" s="237">
        <v>0</v>
      </c>
      <c r="AF13" s="237">
        <v>0</v>
      </c>
      <c r="AG13" s="237">
        <v>2</v>
      </c>
      <c r="AH13" s="237">
        <v>2</v>
      </c>
      <c r="AI13" s="237">
        <v>0</v>
      </c>
      <c r="AJ13" s="237">
        <v>0</v>
      </c>
      <c r="AK13" s="237">
        <v>0</v>
      </c>
      <c r="AL13" s="237">
        <v>0</v>
      </c>
      <c r="AM13" s="237">
        <v>0</v>
      </c>
      <c r="AN13" s="237">
        <v>2</v>
      </c>
      <c r="AO13" s="237">
        <v>1</v>
      </c>
      <c r="AP13" s="237">
        <v>2</v>
      </c>
      <c r="AQ13" s="237">
        <v>0</v>
      </c>
      <c r="AR13" s="237">
        <v>0</v>
      </c>
      <c r="AS13" s="237">
        <v>0</v>
      </c>
      <c r="AT13" s="237">
        <v>437</v>
      </c>
      <c r="AU13" s="237">
        <v>0</v>
      </c>
      <c r="AV13" s="237">
        <v>0</v>
      </c>
      <c r="AW13" s="237">
        <v>17</v>
      </c>
      <c r="AX13" s="237">
        <v>15</v>
      </c>
      <c r="AY13" s="237">
        <v>1</v>
      </c>
      <c r="AZ13" s="237">
        <v>1</v>
      </c>
      <c r="BA13" s="237">
        <v>0</v>
      </c>
      <c r="BB13" s="237">
        <v>0</v>
      </c>
      <c r="BC13" s="237">
        <v>0</v>
      </c>
      <c r="BD13" s="237">
        <v>5</v>
      </c>
      <c r="BE13" s="237">
        <v>0</v>
      </c>
      <c r="BF13" s="237">
        <v>0</v>
      </c>
      <c r="BG13" s="237">
        <v>3</v>
      </c>
      <c r="BH13" s="237">
        <v>0</v>
      </c>
      <c r="BI13" s="237">
        <v>0</v>
      </c>
      <c r="BJ13" s="237">
        <v>0</v>
      </c>
      <c r="BK13" s="116"/>
      <c r="BL13" s="238">
        <v>489</v>
      </c>
    </row>
    <row r="14" spans="1:64" s="97" customFormat="1" ht="32.1" customHeight="1">
      <c r="A14" s="240" t="s">
        <v>63</v>
      </c>
      <c r="B14" s="114"/>
      <c r="C14" s="237">
        <v>0</v>
      </c>
      <c r="D14" s="237">
        <v>0</v>
      </c>
      <c r="E14" s="237">
        <v>1</v>
      </c>
      <c r="F14" s="237">
        <v>0</v>
      </c>
      <c r="G14" s="237">
        <v>10</v>
      </c>
      <c r="H14" s="237">
        <v>0</v>
      </c>
      <c r="I14" s="237">
        <v>0</v>
      </c>
      <c r="J14" s="237">
        <v>0</v>
      </c>
      <c r="K14" s="237">
        <v>0</v>
      </c>
      <c r="L14" s="237">
        <v>1</v>
      </c>
      <c r="M14" s="237">
        <v>0</v>
      </c>
      <c r="N14" s="237">
        <v>0</v>
      </c>
      <c r="O14" s="237">
        <v>0</v>
      </c>
      <c r="P14" s="237">
        <v>2</v>
      </c>
      <c r="Q14" s="237">
        <v>0</v>
      </c>
      <c r="R14" s="237">
        <v>1</v>
      </c>
      <c r="S14" s="237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10</v>
      </c>
      <c r="AC14" s="237">
        <v>0</v>
      </c>
      <c r="AD14" s="237">
        <v>13</v>
      </c>
      <c r="AE14" s="237">
        <v>54</v>
      </c>
      <c r="AF14" s="237">
        <v>5</v>
      </c>
      <c r="AG14" s="237">
        <v>21</v>
      </c>
      <c r="AH14" s="237">
        <v>84</v>
      </c>
      <c r="AI14" s="237">
        <v>0</v>
      </c>
      <c r="AJ14" s="237">
        <v>33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1</v>
      </c>
      <c r="AQ14" s="237">
        <v>0</v>
      </c>
      <c r="AR14" s="237">
        <v>0</v>
      </c>
      <c r="AS14" s="237">
        <v>0</v>
      </c>
      <c r="AT14" s="237">
        <v>0</v>
      </c>
      <c r="AU14" s="237">
        <v>2</v>
      </c>
      <c r="AV14" s="237">
        <v>0</v>
      </c>
      <c r="AW14" s="237">
        <v>0</v>
      </c>
      <c r="AX14" s="237">
        <v>0</v>
      </c>
      <c r="AY14" s="237">
        <v>0</v>
      </c>
      <c r="AZ14" s="237">
        <v>0</v>
      </c>
      <c r="BA14" s="237">
        <v>1</v>
      </c>
      <c r="BB14" s="237">
        <v>12</v>
      </c>
      <c r="BC14" s="237">
        <v>1</v>
      </c>
      <c r="BD14" s="237">
        <v>10</v>
      </c>
      <c r="BE14" s="237">
        <v>11</v>
      </c>
      <c r="BF14" s="237">
        <v>0</v>
      </c>
      <c r="BG14" s="237">
        <v>18</v>
      </c>
      <c r="BH14" s="237">
        <v>0</v>
      </c>
      <c r="BI14" s="237">
        <v>66</v>
      </c>
      <c r="BJ14" s="237">
        <v>1</v>
      </c>
      <c r="BK14" s="116"/>
      <c r="BL14" s="238">
        <v>358</v>
      </c>
    </row>
    <row r="15" spans="1:64" s="97" customFormat="1" ht="32.1" customHeight="1">
      <c r="A15" s="240" t="s">
        <v>59</v>
      </c>
      <c r="B15" s="114"/>
      <c r="C15" s="237">
        <v>0</v>
      </c>
      <c r="D15" s="237">
        <v>0</v>
      </c>
      <c r="E15" s="237">
        <v>0</v>
      </c>
      <c r="F15" s="237">
        <v>0</v>
      </c>
      <c r="G15" s="237">
        <v>0</v>
      </c>
      <c r="H15" s="237">
        <v>0</v>
      </c>
      <c r="I15" s="237">
        <v>0</v>
      </c>
      <c r="J15" s="237">
        <v>0</v>
      </c>
      <c r="K15" s="237">
        <v>0</v>
      </c>
      <c r="L15" s="237">
        <v>0</v>
      </c>
      <c r="M15" s="237">
        <v>0</v>
      </c>
      <c r="N15" s="237">
        <v>0</v>
      </c>
      <c r="O15" s="237">
        <v>0</v>
      </c>
      <c r="P15" s="237">
        <v>0</v>
      </c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2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1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116"/>
      <c r="BL15" s="238">
        <v>3</v>
      </c>
    </row>
    <row r="16" spans="1:64" s="97" customFormat="1" ht="32.1" customHeight="1">
      <c r="A16" s="240" t="s">
        <v>60</v>
      </c>
      <c r="B16" s="114"/>
      <c r="C16" s="237">
        <v>0</v>
      </c>
      <c r="D16" s="237">
        <v>0</v>
      </c>
      <c r="E16" s="237">
        <v>0</v>
      </c>
      <c r="F16" s="237">
        <v>0</v>
      </c>
      <c r="G16" s="237">
        <v>0</v>
      </c>
      <c r="H16" s="237">
        <v>0</v>
      </c>
      <c r="I16" s="237">
        <v>0</v>
      </c>
      <c r="J16" s="237">
        <v>0</v>
      </c>
      <c r="K16" s="237">
        <v>0</v>
      </c>
      <c r="L16" s="237">
        <v>0</v>
      </c>
      <c r="M16" s="237">
        <v>0</v>
      </c>
      <c r="N16" s="237">
        <v>0</v>
      </c>
      <c r="O16" s="237">
        <v>0</v>
      </c>
      <c r="P16" s="237">
        <v>0</v>
      </c>
      <c r="Q16" s="237">
        <v>0</v>
      </c>
      <c r="R16" s="237">
        <v>0</v>
      </c>
      <c r="S16" s="237">
        <v>0</v>
      </c>
      <c r="T16" s="237">
        <v>0</v>
      </c>
      <c r="U16" s="237">
        <v>0</v>
      </c>
      <c r="V16" s="237">
        <v>0</v>
      </c>
      <c r="W16" s="237">
        <v>0</v>
      </c>
      <c r="X16" s="237">
        <v>0</v>
      </c>
      <c r="Y16" s="237">
        <v>0</v>
      </c>
      <c r="Z16" s="237">
        <v>0</v>
      </c>
      <c r="AA16" s="237">
        <v>0</v>
      </c>
      <c r="AB16" s="237">
        <v>0</v>
      </c>
      <c r="AC16" s="237">
        <v>0</v>
      </c>
      <c r="AD16" s="237">
        <v>0</v>
      </c>
      <c r="AE16" s="237">
        <v>0</v>
      </c>
      <c r="AF16" s="237">
        <v>1</v>
      </c>
      <c r="AG16" s="237">
        <v>0</v>
      </c>
      <c r="AH16" s="237">
        <v>8</v>
      </c>
      <c r="AI16" s="237">
        <v>0</v>
      </c>
      <c r="AJ16" s="237">
        <v>0</v>
      </c>
      <c r="AK16" s="237">
        <v>0</v>
      </c>
      <c r="AL16" s="237">
        <v>0</v>
      </c>
      <c r="AM16" s="237">
        <v>0</v>
      </c>
      <c r="AN16" s="237">
        <v>0</v>
      </c>
      <c r="AO16" s="237">
        <v>0</v>
      </c>
      <c r="AP16" s="237">
        <v>0</v>
      </c>
      <c r="AQ16" s="237">
        <v>0</v>
      </c>
      <c r="AR16" s="237">
        <v>0</v>
      </c>
      <c r="AS16" s="237">
        <v>0</v>
      </c>
      <c r="AT16" s="237">
        <v>0</v>
      </c>
      <c r="AU16" s="237">
        <v>0</v>
      </c>
      <c r="AV16" s="237">
        <v>0</v>
      </c>
      <c r="AW16" s="237">
        <v>0</v>
      </c>
      <c r="AX16" s="237">
        <v>0</v>
      </c>
      <c r="AY16" s="237">
        <v>0</v>
      </c>
      <c r="AZ16" s="237">
        <v>0</v>
      </c>
      <c r="BA16" s="237">
        <v>0</v>
      </c>
      <c r="BB16" s="237">
        <v>0</v>
      </c>
      <c r="BC16" s="237">
        <v>0</v>
      </c>
      <c r="BD16" s="237">
        <v>0</v>
      </c>
      <c r="BE16" s="237">
        <v>1</v>
      </c>
      <c r="BF16" s="237">
        <v>0</v>
      </c>
      <c r="BG16" s="237">
        <v>0</v>
      </c>
      <c r="BH16" s="237">
        <v>0</v>
      </c>
      <c r="BI16" s="237">
        <v>0</v>
      </c>
      <c r="BJ16" s="237">
        <v>0</v>
      </c>
      <c r="BK16" s="116"/>
      <c r="BL16" s="238">
        <v>10</v>
      </c>
    </row>
    <row r="17" spans="1:64" s="97" customFormat="1" ht="32.1" customHeight="1">
      <c r="A17" s="240" t="s">
        <v>64</v>
      </c>
      <c r="B17" s="114"/>
      <c r="C17" s="237">
        <v>0</v>
      </c>
      <c r="D17" s="237">
        <v>0</v>
      </c>
      <c r="E17" s="237">
        <v>0</v>
      </c>
      <c r="F17" s="237">
        <v>0</v>
      </c>
      <c r="G17" s="237">
        <v>0</v>
      </c>
      <c r="H17" s="237">
        <v>0</v>
      </c>
      <c r="I17" s="237">
        <v>0</v>
      </c>
      <c r="J17" s="237">
        <v>0</v>
      </c>
      <c r="K17" s="237">
        <v>0</v>
      </c>
      <c r="L17" s="237">
        <v>0</v>
      </c>
      <c r="M17" s="237">
        <v>0</v>
      </c>
      <c r="N17" s="237">
        <v>0</v>
      </c>
      <c r="O17" s="237">
        <v>0</v>
      </c>
      <c r="P17" s="237">
        <v>0</v>
      </c>
      <c r="Q17" s="237">
        <v>0</v>
      </c>
      <c r="R17" s="237">
        <v>9</v>
      </c>
      <c r="S17" s="237">
        <v>0</v>
      </c>
      <c r="T17" s="237">
        <v>0</v>
      </c>
      <c r="U17" s="237">
        <v>0</v>
      </c>
      <c r="V17" s="237">
        <v>0</v>
      </c>
      <c r="W17" s="237">
        <v>0</v>
      </c>
      <c r="X17" s="237">
        <v>0</v>
      </c>
      <c r="Y17" s="237">
        <v>0</v>
      </c>
      <c r="Z17" s="237">
        <v>0</v>
      </c>
      <c r="AA17" s="237">
        <v>0</v>
      </c>
      <c r="AB17" s="237">
        <v>0</v>
      </c>
      <c r="AC17" s="237">
        <v>0</v>
      </c>
      <c r="AD17" s="237">
        <v>0</v>
      </c>
      <c r="AE17" s="237">
        <v>0</v>
      </c>
      <c r="AF17" s="237">
        <v>0</v>
      </c>
      <c r="AG17" s="237">
        <v>2</v>
      </c>
      <c r="AH17" s="237">
        <v>3</v>
      </c>
      <c r="AI17" s="237">
        <v>0</v>
      </c>
      <c r="AJ17" s="237">
        <v>0</v>
      </c>
      <c r="AK17" s="237">
        <v>0</v>
      </c>
      <c r="AL17" s="237">
        <v>0</v>
      </c>
      <c r="AM17" s="237">
        <v>0</v>
      </c>
      <c r="AN17" s="237">
        <v>0</v>
      </c>
      <c r="AO17" s="237">
        <v>0</v>
      </c>
      <c r="AP17" s="237">
        <v>0</v>
      </c>
      <c r="AQ17" s="237">
        <v>0</v>
      </c>
      <c r="AR17" s="237">
        <v>0</v>
      </c>
      <c r="AS17" s="237">
        <v>0</v>
      </c>
      <c r="AT17" s="237">
        <v>2</v>
      </c>
      <c r="AU17" s="237">
        <v>1</v>
      </c>
      <c r="AV17" s="237">
        <v>0</v>
      </c>
      <c r="AW17" s="237">
        <v>0</v>
      </c>
      <c r="AX17" s="237">
        <v>79</v>
      </c>
      <c r="AY17" s="237">
        <v>0</v>
      </c>
      <c r="AZ17" s="237">
        <v>0</v>
      </c>
      <c r="BA17" s="237">
        <v>0</v>
      </c>
      <c r="BB17" s="237">
        <v>0</v>
      </c>
      <c r="BC17" s="237">
        <v>0</v>
      </c>
      <c r="BD17" s="237">
        <v>0</v>
      </c>
      <c r="BE17" s="237">
        <v>0</v>
      </c>
      <c r="BF17" s="237">
        <v>0</v>
      </c>
      <c r="BG17" s="237">
        <v>0</v>
      </c>
      <c r="BH17" s="237">
        <v>0</v>
      </c>
      <c r="BI17" s="237">
        <v>0</v>
      </c>
      <c r="BJ17" s="237">
        <v>0</v>
      </c>
      <c r="BK17" s="116"/>
      <c r="BL17" s="238">
        <v>96</v>
      </c>
    </row>
    <row r="18" spans="1:64" s="97" customFormat="1" ht="32.1" customHeight="1">
      <c r="A18" s="240" t="s">
        <v>69</v>
      </c>
      <c r="B18" s="114"/>
      <c r="C18" s="237">
        <v>6</v>
      </c>
      <c r="D18" s="237">
        <v>0</v>
      </c>
      <c r="E18" s="237">
        <v>0</v>
      </c>
      <c r="F18" s="237">
        <v>0</v>
      </c>
      <c r="G18" s="237">
        <v>14</v>
      </c>
      <c r="H18" s="237">
        <v>0</v>
      </c>
      <c r="I18" s="237">
        <v>0</v>
      </c>
      <c r="J18" s="237">
        <v>0</v>
      </c>
      <c r="K18" s="237">
        <v>0</v>
      </c>
      <c r="L18" s="237">
        <v>1</v>
      </c>
      <c r="M18" s="237">
        <v>0</v>
      </c>
      <c r="N18" s="237">
        <v>2</v>
      </c>
      <c r="O18" s="237">
        <v>0</v>
      </c>
      <c r="P18" s="237">
        <v>3</v>
      </c>
      <c r="Q18" s="237">
        <v>4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0</v>
      </c>
      <c r="AA18" s="237">
        <v>1</v>
      </c>
      <c r="AB18" s="237">
        <v>2</v>
      </c>
      <c r="AC18" s="237">
        <v>0</v>
      </c>
      <c r="AD18" s="237">
        <v>98</v>
      </c>
      <c r="AE18" s="237">
        <v>33</v>
      </c>
      <c r="AF18" s="237">
        <v>12</v>
      </c>
      <c r="AG18" s="237">
        <v>33</v>
      </c>
      <c r="AH18" s="237">
        <v>81</v>
      </c>
      <c r="AI18" s="237">
        <v>0</v>
      </c>
      <c r="AJ18" s="237">
        <v>142</v>
      </c>
      <c r="AK18" s="237">
        <v>0</v>
      </c>
      <c r="AL18" s="237">
        <v>0</v>
      </c>
      <c r="AM18" s="237">
        <v>0</v>
      </c>
      <c r="AN18" s="237">
        <v>0</v>
      </c>
      <c r="AO18" s="237">
        <v>0</v>
      </c>
      <c r="AP18" s="237">
        <v>1</v>
      </c>
      <c r="AQ18" s="237">
        <v>0</v>
      </c>
      <c r="AR18" s="237">
        <v>0</v>
      </c>
      <c r="AS18" s="237">
        <v>0</v>
      </c>
      <c r="AT18" s="237">
        <v>2</v>
      </c>
      <c r="AU18" s="237">
        <v>0</v>
      </c>
      <c r="AV18" s="237">
        <v>0</v>
      </c>
      <c r="AW18" s="237">
        <v>3</v>
      </c>
      <c r="AX18" s="237">
        <v>0</v>
      </c>
      <c r="AY18" s="237">
        <v>0</v>
      </c>
      <c r="AZ18" s="237">
        <v>7</v>
      </c>
      <c r="BA18" s="237">
        <v>0</v>
      </c>
      <c r="BB18" s="237">
        <v>16</v>
      </c>
      <c r="BC18" s="237">
        <v>0</v>
      </c>
      <c r="BD18" s="237">
        <v>3</v>
      </c>
      <c r="BE18" s="237">
        <v>5</v>
      </c>
      <c r="BF18" s="237">
        <v>1</v>
      </c>
      <c r="BG18" s="237">
        <v>24</v>
      </c>
      <c r="BH18" s="237">
        <v>2</v>
      </c>
      <c r="BI18" s="237">
        <v>4</v>
      </c>
      <c r="BJ18" s="237">
        <v>0</v>
      </c>
      <c r="BK18" s="116"/>
      <c r="BL18" s="238">
        <v>500</v>
      </c>
    </row>
    <row r="19" spans="1:64" s="97" customFormat="1" ht="32.1" customHeight="1">
      <c r="A19" s="240" t="s">
        <v>65</v>
      </c>
      <c r="B19" s="114"/>
      <c r="C19" s="237">
        <v>0</v>
      </c>
      <c r="D19" s="237">
        <v>0</v>
      </c>
      <c r="E19" s="237">
        <v>0</v>
      </c>
      <c r="F19" s="237">
        <v>3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0</v>
      </c>
      <c r="AA19" s="237">
        <v>0</v>
      </c>
      <c r="AB19" s="237">
        <v>0</v>
      </c>
      <c r="AC19" s="237">
        <v>0</v>
      </c>
      <c r="AD19" s="237">
        <v>0</v>
      </c>
      <c r="AE19" s="237">
        <v>0</v>
      </c>
      <c r="AF19" s="237">
        <v>0</v>
      </c>
      <c r="AG19" s="237">
        <v>0</v>
      </c>
      <c r="AH19" s="237">
        <v>2</v>
      </c>
      <c r="AI19" s="237">
        <v>0</v>
      </c>
      <c r="AJ19" s="237">
        <v>0</v>
      </c>
      <c r="AK19" s="237">
        <v>0</v>
      </c>
      <c r="AL19" s="237">
        <v>0</v>
      </c>
      <c r="AM19" s="237">
        <v>0</v>
      </c>
      <c r="AN19" s="237">
        <v>0</v>
      </c>
      <c r="AO19" s="237">
        <v>0</v>
      </c>
      <c r="AP19" s="237">
        <v>0</v>
      </c>
      <c r="AQ19" s="237">
        <v>0</v>
      </c>
      <c r="AR19" s="237">
        <v>0</v>
      </c>
      <c r="AS19" s="237">
        <v>0</v>
      </c>
      <c r="AT19" s="237">
        <v>0</v>
      </c>
      <c r="AU19" s="237">
        <v>1</v>
      </c>
      <c r="AV19" s="237">
        <v>0</v>
      </c>
      <c r="AW19" s="237">
        <v>0</v>
      </c>
      <c r="AX19" s="237">
        <v>0</v>
      </c>
      <c r="AY19" s="237">
        <v>0</v>
      </c>
      <c r="AZ19" s="237">
        <v>0</v>
      </c>
      <c r="BA19" s="237">
        <v>0</v>
      </c>
      <c r="BB19" s="237">
        <v>1</v>
      </c>
      <c r="BC19" s="237">
        <v>0</v>
      </c>
      <c r="BD19" s="237">
        <v>0</v>
      </c>
      <c r="BE19" s="237">
        <v>0</v>
      </c>
      <c r="BF19" s="237">
        <v>0</v>
      </c>
      <c r="BG19" s="237">
        <v>1</v>
      </c>
      <c r="BH19" s="237">
        <v>0</v>
      </c>
      <c r="BI19" s="237">
        <v>0</v>
      </c>
      <c r="BJ19" s="237">
        <v>0</v>
      </c>
      <c r="BK19" s="116"/>
      <c r="BL19" s="238">
        <v>8</v>
      </c>
    </row>
    <row r="20" spans="1:64" s="97" customFormat="1" ht="32.1" customHeight="1">
      <c r="A20" s="240" t="s">
        <v>66</v>
      </c>
      <c r="B20" s="114"/>
      <c r="C20" s="237">
        <v>57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37">
        <v>0</v>
      </c>
      <c r="AD20" s="237">
        <v>2</v>
      </c>
      <c r="AE20" s="237">
        <v>0</v>
      </c>
      <c r="AF20" s="237">
        <v>0</v>
      </c>
      <c r="AG20" s="237">
        <v>118</v>
      </c>
      <c r="AH20" s="237">
        <v>137</v>
      </c>
      <c r="AI20" s="237">
        <v>0</v>
      </c>
      <c r="AJ20" s="237">
        <v>0</v>
      </c>
      <c r="AK20" s="237">
        <v>0</v>
      </c>
      <c r="AL20" s="237">
        <v>0</v>
      </c>
      <c r="AM20" s="237">
        <v>0</v>
      </c>
      <c r="AN20" s="237">
        <v>0</v>
      </c>
      <c r="AO20" s="237">
        <v>0</v>
      </c>
      <c r="AP20" s="237">
        <v>0</v>
      </c>
      <c r="AQ20" s="237">
        <v>0</v>
      </c>
      <c r="AR20" s="237">
        <v>0</v>
      </c>
      <c r="AS20" s="237">
        <v>0</v>
      </c>
      <c r="AT20" s="237">
        <v>0</v>
      </c>
      <c r="AU20" s="237">
        <v>0</v>
      </c>
      <c r="AV20" s="237">
        <v>0</v>
      </c>
      <c r="AW20" s="237">
        <v>0</v>
      </c>
      <c r="AX20" s="237">
        <v>0</v>
      </c>
      <c r="AY20" s="237">
        <v>0</v>
      </c>
      <c r="AZ20" s="237">
        <v>122</v>
      </c>
      <c r="BA20" s="237">
        <v>0</v>
      </c>
      <c r="BB20" s="237">
        <v>1</v>
      </c>
      <c r="BC20" s="237">
        <v>0</v>
      </c>
      <c r="BD20" s="237">
        <v>1</v>
      </c>
      <c r="BE20" s="237">
        <v>0</v>
      </c>
      <c r="BF20" s="237">
        <v>0</v>
      </c>
      <c r="BG20" s="237">
        <v>1</v>
      </c>
      <c r="BH20" s="237">
        <v>0</v>
      </c>
      <c r="BI20" s="237">
        <v>2</v>
      </c>
      <c r="BJ20" s="237">
        <v>40</v>
      </c>
      <c r="BK20" s="116"/>
      <c r="BL20" s="238">
        <v>481</v>
      </c>
    </row>
    <row r="21" spans="1:64" s="97" customFormat="1" ht="32.1" customHeight="1">
      <c r="A21" s="240" t="s">
        <v>67</v>
      </c>
      <c r="B21" s="114"/>
      <c r="C21" s="237">
        <v>0</v>
      </c>
      <c r="D21" s="237">
        <v>0</v>
      </c>
      <c r="E21" s="237">
        <v>0</v>
      </c>
      <c r="F21" s="237">
        <v>0</v>
      </c>
      <c r="G21" s="237">
        <v>0</v>
      </c>
      <c r="H21" s="237">
        <v>0</v>
      </c>
      <c r="I21" s="237">
        <v>0</v>
      </c>
      <c r="J21" s="237">
        <v>0</v>
      </c>
      <c r="K21" s="237">
        <v>0</v>
      </c>
      <c r="L21" s="237">
        <v>0</v>
      </c>
      <c r="M21" s="237">
        <v>0</v>
      </c>
      <c r="N21" s="237">
        <v>0</v>
      </c>
      <c r="O21" s="237">
        <v>0</v>
      </c>
      <c r="P21" s="237">
        <v>1</v>
      </c>
      <c r="Q21" s="237">
        <v>0</v>
      </c>
      <c r="R21" s="237">
        <v>0</v>
      </c>
      <c r="S21" s="237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1</v>
      </c>
      <c r="AF21" s="237">
        <v>0</v>
      </c>
      <c r="AG21" s="237">
        <v>1</v>
      </c>
      <c r="AH21" s="237">
        <v>174</v>
      </c>
      <c r="AI21" s="237">
        <v>0</v>
      </c>
      <c r="AJ21" s="237">
        <v>143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2</v>
      </c>
      <c r="AX21" s="237">
        <v>0</v>
      </c>
      <c r="AY21" s="237">
        <v>0</v>
      </c>
      <c r="AZ21" s="237">
        <v>0</v>
      </c>
      <c r="BA21" s="237">
        <v>0</v>
      </c>
      <c r="BB21" s="237">
        <v>1</v>
      </c>
      <c r="BC21" s="237">
        <v>0</v>
      </c>
      <c r="BD21" s="237">
        <v>0</v>
      </c>
      <c r="BE21" s="237">
        <v>0</v>
      </c>
      <c r="BF21" s="237">
        <v>0</v>
      </c>
      <c r="BG21" s="237">
        <v>2</v>
      </c>
      <c r="BH21" s="237">
        <v>0</v>
      </c>
      <c r="BI21" s="237">
        <v>10</v>
      </c>
      <c r="BJ21" s="237">
        <v>0</v>
      </c>
      <c r="BK21" s="116"/>
      <c r="BL21" s="238">
        <v>335</v>
      </c>
    </row>
    <row r="22" spans="1:64" s="97" customFormat="1" ht="32.1" customHeight="1">
      <c r="A22" s="240" t="s">
        <v>68</v>
      </c>
      <c r="B22" s="114"/>
      <c r="C22" s="237">
        <v>0</v>
      </c>
      <c r="D22" s="237">
        <v>0</v>
      </c>
      <c r="E22" s="237">
        <v>0</v>
      </c>
      <c r="F22" s="237">
        <v>0</v>
      </c>
      <c r="G22" s="237">
        <v>0</v>
      </c>
      <c r="H22" s="237">
        <v>0</v>
      </c>
      <c r="I22" s="237">
        <v>0</v>
      </c>
      <c r="J22" s="237">
        <v>0</v>
      </c>
      <c r="K22" s="237">
        <v>0</v>
      </c>
      <c r="L22" s="237">
        <v>1</v>
      </c>
      <c r="M22" s="237">
        <v>0</v>
      </c>
      <c r="N22" s="237">
        <v>0</v>
      </c>
      <c r="O22" s="237">
        <v>0</v>
      </c>
      <c r="P22" s="237">
        <v>1</v>
      </c>
      <c r="Q22" s="237">
        <v>0</v>
      </c>
      <c r="R22" s="237">
        <v>42</v>
      </c>
      <c r="S22" s="237">
        <v>0</v>
      </c>
      <c r="T22" s="237">
        <v>0</v>
      </c>
      <c r="U22" s="237">
        <v>0</v>
      </c>
      <c r="V22" s="237">
        <v>0</v>
      </c>
      <c r="W22" s="237">
        <v>0</v>
      </c>
      <c r="X22" s="237">
        <v>0</v>
      </c>
      <c r="Y22" s="237">
        <v>0</v>
      </c>
      <c r="Z22" s="237">
        <v>0</v>
      </c>
      <c r="AA22" s="237">
        <v>0</v>
      </c>
      <c r="AB22" s="237">
        <v>1</v>
      </c>
      <c r="AC22" s="237">
        <v>1</v>
      </c>
      <c r="AD22" s="237">
        <v>1</v>
      </c>
      <c r="AE22" s="237">
        <v>0</v>
      </c>
      <c r="AF22" s="237">
        <v>0</v>
      </c>
      <c r="AG22" s="237">
        <v>1</v>
      </c>
      <c r="AH22" s="237">
        <v>13</v>
      </c>
      <c r="AI22" s="237">
        <v>0</v>
      </c>
      <c r="AJ22" s="237">
        <v>2</v>
      </c>
      <c r="AK22" s="237">
        <v>0</v>
      </c>
      <c r="AL22" s="237">
        <v>0</v>
      </c>
      <c r="AM22" s="237">
        <v>0</v>
      </c>
      <c r="AN22" s="237">
        <v>0</v>
      </c>
      <c r="AO22" s="237">
        <v>0</v>
      </c>
      <c r="AP22" s="237">
        <v>0</v>
      </c>
      <c r="AQ22" s="237">
        <v>0</v>
      </c>
      <c r="AR22" s="237">
        <v>0</v>
      </c>
      <c r="AS22" s="237">
        <v>0</v>
      </c>
      <c r="AT22" s="237">
        <v>0</v>
      </c>
      <c r="AU22" s="237">
        <v>2</v>
      </c>
      <c r="AV22" s="237">
        <v>0</v>
      </c>
      <c r="AW22" s="237">
        <v>1</v>
      </c>
      <c r="AX22" s="237">
        <v>1</v>
      </c>
      <c r="AY22" s="237">
        <v>0</v>
      </c>
      <c r="AZ22" s="237">
        <v>0</v>
      </c>
      <c r="BA22" s="237">
        <v>0</v>
      </c>
      <c r="BB22" s="237">
        <v>1</v>
      </c>
      <c r="BC22" s="237">
        <v>0</v>
      </c>
      <c r="BD22" s="237">
        <v>3</v>
      </c>
      <c r="BE22" s="237">
        <v>1</v>
      </c>
      <c r="BF22" s="237">
        <v>0</v>
      </c>
      <c r="BG22" s="237">
        <v>0</v>
      </c>
      <c r="BH22" s="237">
        <v>1</v>
      </c>
      <c r="BI22" s="237">
        <v>0</v>
      </c>
      <c r="BJ22" s="237">
        <v>0</v>
      </c>
      <c r="BK22" s="116"/>
      <c r="BL22" s="238">
        <v>73</v>
      </c>
    </row>
    <row r="23" spans="1:64" s="97" customFormat="1" ht="32.1" customHeight="1">
      <c r="A23" s="240" t="s">
        <v>70</v>
      </c>
      <c r="B23" s="114"/>
      <c r="C23" s="237">
        <v>1</v>
      </c>
      <c r="D23" s="237">
        <v>0</v>
      </c>
      <c r="E23" s="237">
        <v>0</v>
      </c>
      <c r="F23" s="237">
        <v>0</v>
      </c>
      <c r="G23" s="237">
        <v>0</v>
      </c>
      <c r="H23" s="237">
        <v>1</v>
      </c>
      <c r="I23" s="237">
        <v>0</v>
      </c>
      <c r="J23" s="237">
        <v>0</v>
      </c>
      <c r="K23" s="237">
        <v>0</v>
      </c>
      <c r="L23" s="237">
        <v>0</v>
      </c>
      <c r="M23" s="237">
        <v>0</v>
      </c>
      <c r="N23" s="237">
        <v>0</v>
      </c>
      <c r="O23" s="237">
        <v>0</v>
      </c>
      <c r="P23" s="237">
        <v>0</v>
      </c>
      <c r="Q23" s="237">
        <v>0</v>
      </c>
      <c r="R23" s="237">
        <v>2</v>
      </c>
      <c r="S23" s="237">
        <v>0</v>
      </c>
      <c r="T23" s="237">
        <v>0</v>
      </c>
      <c r="U23" s="237">
        <v>0</v>
      </c>
      <c r="V23" s="237">
        <v>0</v>
      </c>
      <c r="W23" s="237">
        <v>0</v>
      </c>
      <c r="X23" s="237">
        <v>0</v>
      </c>
      <c r="Y23" s="237">
        <v>0</v>
      </c>
      <c r="Z23" s="237">
        <v>0</v>
      </c>
      <c r="AA23" s="237">
        <v>0</v>
      </c>
      <c r="AB23" s="237">
        <v>0</v>
      </c>
      <c r="AC23" s="237">
        <v>0</v>
      </c>
      <c r="AD23" s="237">
        <v>34</v>
      </c>
      <c r="AE23" s="237">
        <v>0</v>
      </c>
      <c r="AF23" s="237">
        <v>0</v>
      </c>
      <c r="AG23" s="237">
        <v>6</v>
      </c>
      <c r="AH23" s="237">
        <v>16</v>
      </c>
      <c r="AI23" s="237">
        <v>0</v>
      </c>
      <c r="AJ23" s="237">
        <v>13</v>
      </c>
      <c r="AK23" s="237">
        <v>0</v>
      </c>
      <c r="AL23" s="237">
        <v>0</v>
      </c>
      <c r="AM23" s="237">
        <v>0</v>
      </c>
      <c r="AN23" s="237">
        <v>0</v>
      </c>
      <c r="AO23" s="237">
        <v>0</v>
      </c>
      <c r="AP23" s="237">
        <v>0</v>
      </c>
      <c r="AQ23" s="237">
        <v>0</v>
      </c>
      <c r="AR23" s="237">
        <v>0</v>
      </c>
      <c r="AS23" s="237">
        <v>0</v>
      </c>
      <c r="AT23" s="237">
        <v>4</v>
      </c>
      <c r="AU23" s="237">
        <v>66</v>
      </c>
      <c r="AV23" s="237">
        <v>0</v>
      </c>
      <c r="AW23" s="237">
        <v>0</v>
      </c>
      <c r="AX23" s="237">
        <v>0</v>
      </c>
      <c r="AY23" s="237">
        <v>1</v>
      </c>
      <c r="AZ23" s="237">
        <v>0</v>
      </c>
      <c r="BA23" s="237">
        <v>0</v>
      </c>
      <c r="BB23" s="237">
        <v>0</v>
      </c>
      <c r="BC23" s="237">
        <v>0</v>
      </c>
      <c r="BD23" s="237">
        <v>0</v>
      </c>
      <c r="BE23" s="237">
        <v>1</v>
      </c>
      <c r="BF23" s="237">
        <v>0</v>
      </c>
      <c r="BG23" s="237">
        <v>0</v>
      </c>
      <c r="BH23" s="237">
        <v>0</v>
      </c>
      <c r="BI23" s="237">
        <v>3</v>
      </c>
      <c r="BJ23" s="237">
        <v>0</v>
      </c>
      <c r="BK23" s="116"/>
      <c r="BL23" s="238">
        <v>148</v>
      </c>
    </row>
    <row r="24" spans="1:64" s="97" customFormat="1" ht="32.1" customHeight="1">
      <c r="A24" s="240" t="s">
        <v>71</v>
      </c>
      <c r="B24" s="114"/>
      <c r="C24" s="237">
        <v>1</v>
      </c>
      <c r="D24" s="237">
        <v>0</v>
      </c>
      <c r="E24" s="237">
        <v>0</v>
      </c>
      <c r="F24" s="237">
        <v>0</v>
      </c>
      <c r="G24" s="237">
        <v>0</v>
      </c>
      <c r="H24" s="237">
        <v>1</v>
      </c>
      <c r="I24" s="237">
        <v>0</v>
      </c>
      <c r="J24" s="237">
        <v>0</v>
      </c>
      <c r="K24" s="237">
        <v>0</v>
      </c>
      <c r="L24" s="237">
        <v>0</v>
      </c>
      <c r="M24" s="237">
        <v>0</v>
      </c>
      <c r="N24" s="237">
        <v>0</v>
      </c>
      <c r="O24" s="237">
        <v>0</v>
      </c>
      <c r="P24" s="237">
        <v>0</v>
      </c>
      <c r="Q24" s="237">
        <v>0</v>
      </c>
      <c r="R24" s="237">
        <v>0</v>
      </c>
      <c r="S24" s="237">
        <v>0</v>
      </c>
      <c r="T24" s="237">
        <v>0</v>
      </c>
      <c r="U24" s="237">
        <v>0</v>
      </c>
      <c r="V24" s="237">
        <v>0</v>
      </c>
      <c r="W24" s="237">
        <v>0</v>
      </c>
      <c r="X24" s="237">
        <v>0</v>
      </c>
      <c r="Y24" s="237">
        <v>0</v>
      </c>
      <c r="Z24" s="237">
        <v>0</v>
      </c>
      <c r="AA24" s="237">
        <v>0</v>
      </c>
      <c r="AB24" s="237">
        <v>1</v>
      </c>
      <c r="AC24" s="237">
        <v>0</v>
      </c>
      <c r="AD24" s="237">
        <v>0</v>
      </c>
      <c r="AE24" s="237">
        <v>5</v>
      </c>
      <c r="AF24" s="237">
        <v>3</v>
      </c>
      <c r="AG24" s="237">
        <v>8</v>
      </c>
      <c r="AH24" s="237">
        <v>83</v>
      </c>
      <c r="AI24" s="237">
        <v>0</v>
      </c>
      <c r="AJ24" s="237">
        <v>3</v>
      </c>
      <c r="AK24" s="237">
        <v>0</v>
      </c>
      <c r="AL24" s="237">
        <v>0</v>
      </c>
      <c r="AM24" s="237">
        <v>0</v>
      </c>
      <c r="AN24" s="237">
        <v>0</v>
      </c>
      <c r="AO24" s="237">
        <v>1</v>
      </c>
      <c r="AP24" s="237">
        <v>0</v>
      </c>
      <c r="AQ24" s="237">
        <v>0</v>
      </c>
      <c r="AR24" s="237">
        <v>0</v>
      </c>
      <c r="AS24" s="237">
        <v>0</v>
      </c>
      <c r="AT24" s="237">
        <v>0</v>
      </c>
      <c r="AU24" s="237">
        <v>1</v>
      </c>
      <c r="AV24" s="237">
        <v>0</v>
      </c>
      <c r="AW24" s="237">
        <v>0</v>
      </c>
      <c r="AX24" s="237">
        <v>0</v>
      </c>
      <c r="AY24" s="237">
        <v>0</v>
      </c>
      <c r="AZ24" s="237">
        <v>11</v>
      </c>
      <c r="BA24" s="237">
        <v>0</v>
      </c>
      <c r="BB24" s="237">
        <v>1</v>
      </c>
      <c r="BC24" s="237">
        <v>0</v>
      </c>
      <c r="BD24" s="237">
        <v>0</v>
      </c>
      <c r="BE24" s="237">
        <v>0</v>
      </c>
      <c r="BF24" s="237">
        <v>0</v>
      </c>
      <c r="BG24" s="237">
        <v>2</v>
      </c>
      <c r="BH24" s="237">
        <v>0</v>
      </c>
      <c r="BI24" s="237">
        <v>0</v>
      </c>
      <c r="BJ24" s="237">
        <v>0</v>
      </c>
      <c r="BK24" s="116"/>
      <c r="BL24" s="238">
        <v>121</v>
      </c>
    </row>
    <row r="25" spans="1:64" s="97" customFormat="1" ht="32.1" customHeight="1">
      <c r="A25" s="240" t="s">
        <v>72</v>
      </c>
      <c r="B25" s="114"/>
      <c r="C25" s="237">
        <v>0</v>
      </c>
      <c r="D25" s="237">
        <v>0</v>
      </c>
      <c r="E25" s="237">
        <v>0</v>
      </c>
      <c r="F25" s="237">
        <v>0</v>
      </c>
      <c r="G25" s="237">
        <v>0</v>
      </c>
      <c r="H25" s="237">
        <v>0</v>
      </c>
      <c r="I25" s="237">
        <v>0</v>
      </c>
      <c r="J25" s="237">
        <v>0</v>
      </c>
      <c r="K25" s="237">
        <v>0</v>
      </c>
      <c r="L25" s="237">
        <v>147</v>
      </c>
      <c r="M25" s="237">
        <v>0</v>
      </c>
      <c r="N25" s="237">
        <v>0</v>
      </c>
      <c r="O25" s="237">
        <v>0</v>
      </c>
      <c r="P25" s="237">
        <v>0</v>
      </c>
      <c r="Q25" s="237">
        <v>0</v>
      </c>
      <c r="R25" s="237">
        <v>84</v>
      </c>
      <c r="S25" s="237">
        <v>0</v>
      </c>
      <c r="T25" s="237">
        <v>0</v>
      </c>
      <c r="U25" s="237">
        <v>0</v>
      </c>
      <c r="V25" s="237">
        <v>0</v>
      </c>
      <c r="W25" s="237">
        <v>0</v>
      </c>
      <c r="X25" s="237">
        <v>0</v>
      </c>
      <c r="Y25" s="237">
        <v>0</v>
      </c>
      <c r="Z25" s="237">
        <v>0</v>
      </c>
      <c r="AA25" s="237">
        <v>0</v>
      </c>
      <c r="AB25" s="237">
        <v>0</v>
      </c>
      <c r="AC25" s="237">
        <v>0</v>
      </c>
      <c r="AD25" s="237">
        <v>0</v>
      </c>
      <c r="AE25" s="237">
        <v>0</v>
      </c>
      <c r="AF25" s="237">
        <v>0</v>
      </c>
      <c r="AG25" s="237">
        <v>1</v>
      </c>
      <c r="AH25" s="237">
        <v>4</v>
      </c>
      <c r="AI25" s="237">
        <v>0</v>
      </c>
      <c r="AJ25" s="237">
        <v>0</v>
      </c>
      <c r="AK25" s="237">
        <v>0</v>
      </c>
      <c r="AL25" s="237">
        <v>0</v>
      </c>
      <c r="AM25" s="237">
        <v>0</v>
      </c>
      <c r="AN25" s="237">
        <v>0</v>
      </c>
      <c r="AO25" s="237">
        <v>0</v>
      </c>
      <c r="AP25" s="237">
        <v>0</v>
      </c>
      <c r="AQ25" s="237">
        <v>0</v>
      </c>
      <c r="AR25" s="237">
        <v>0</v>
      </c>
      <c r="AS25" s="237">
        <v>0</v>
      </c>
      <c r="AT25" s="237">
        <v>0</v>
      </c>
      <c r="AU25" s="237">
        <v>0</v>
      </c>
      <c r="AV25" s="237">
        <v>0</v>
      </c>
      <c r="AW25" s="237">
        <v>0</v>
      </c>
      <c r="AX25" s="237">
        <v>17</v>
      </c>
      <c r="AY25" s="237">
        <v>0</v>
      </c>
      <c r="AZ25" s="237">
        <v>0</v>
      </c>
      <c r="BA25" s="237">
        <v>0</v>
      </c>
      <c r="BB25" s="237">
        <v>0</v>
      </c>
      <c r="BC25" s="237">
        <v>0</v>
      </c>
      <c r="BD25" s="237">
        <v>0</v>
      </c>
      <c r="BE25" s="237">
        <v>0</v>
      </c>
      <c r="BF25" s="237">
        <v>0</v>
      </c>
      <c r="BG25" s="237">
        <v>0</v>
      </c>
      <c r="BH25" s="237">
        <v>0</v>
      </c>
      <c r="BI25" s="237">
        <v>0</v>
      </c>
      <c r="BJ25" s="237">
        <v>0</v>
      </c>
      <c r="BK25" s="116"/>
      <c r="BL25" s="238">
        <v>253</v>
      </c>
    </row>
    <row r="26" spans="1:64" s="97" customFormat="1" ht="32.1" customHeight="1">
      <c r="A26" s="240" t="s">
        <v>73</v>
      </c>
      <c r="B26" s="114"/>
      <c r="C26" s="237">
        <v>0</v>
      </c>
      <c r="D26" s="237">
        <v>0</v>
      </c>
      <c r="E26" s="237">
        <v>0</v>
      </c>
      <c r="F26" s="237">
        <v>0</v>
      </c>
      <c r="G26" s="237">
        <v>1</v>
      </c>
      <c r="H26" s="237">
        <v>0</v>
      </c>
      <c r="I26" s="237">
        <v>0</v>
      </c>
      <c r="J26" s="237">
        <v>0</v>
      </c>
      <c r="K26" s="237">
        <v>0</v>
      </c>
      <c r="L26" s="237">
        <v>0</v>
      </c>
      <c r="M26" s="237">
        <v>0</v>
      </c>
      <c r="N26" s="237">
        <v>0</v>
      </c>
      <c r="O26" s="237">
        <v>0</v>
      </c>
      <c r="P26" s="237">
        <v>10</v>
      </c>
      <c r="Q26" s="237">
        <v>0</v>
      </c>
      <c r="R26" s="237">
        <v>0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4</v>
      </c>
      <c r="AC26" s="237">
        <v>0</v>
      </c>
      <c r="AD26" s="237">
        <v>0</v>
      </c>
      <c r="AE26" s="237">
        <v>1</v>
      </c>
      <c r="AF26" s="237">
        <v>2</v>
      </c>
      <c r="AG26" s="237">
        <v>0</v>
      </c>
      <c r="AH26" s="237">
        <v>22</v>
      </c>
      <c r="AI26" s="237">
        <v>0</v>
      </c>
      <c r="AJ26" s="237">
        <v>1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0</v>
      </c>
      <c r="AY26" s="237">
        <v>0</v>
      </c>
      <c r="AZ26" s="237">
        <v>0</v>
      </c>
      <c r="BA26" s="237">
        <v>0</v>
      </c>
      <c r="BB26" s="237">
        <v>1</v>
      </c>
      <c r="BC26" s="237">
        <v>0</v>
      </c>
      <c r="BD26" s="237">
        <v>0</v>
      </c>
      <c r="BE26" s="237">
        <v>3</v>
      </c>
      <c r="BF26" s="237">
        <v>0</v>
      </c>
      <c r="BG26" s="237">
        <v>1</v>
      </c>
      <c r="BH26" s="237">
        <v>0</v>
      </c>
      <c r="BI26" s="237">
        <v>0</v>
      </c>
      <c r="BJ26" s="237">
        <v>0</v>
      </c>
      <c r="BK26" s="116"/>
      <c r="BL26" s="238">
        <v>46</v>
      </c>
    </row>
    <row r="27" spans="1:64" s="97" customFormat="1" ht="32.1" customHeight="1">
      <c r="A27" s="240" t="s">
        <v>74</v>
      </c>
      <c r="B27" s="114"/>
      <c r="C27" s="237">
        <v>4</v>
      </c>
      <c r="D27" s="237">
        <v>0</v>
      </c>
      <c r="E27" s="237">
        <v>33</v>
      </c>
      <c r="F27" s="237">
        <v>0</v>
      </c>
      <c r="G27" s="237">
        <v>148</v>
      </c>
      <c r="H27" s="237">
        <v>0</v>
      </c>
      <c r="I27" s="237">
        <v>10</v>
      </c>
      <c r="J27" s="237">
        <v>0</v>
      </c>
      <c r="K27" s="237">
        <v>0</v>
      </c>
      <c r="L27" s="237">
        <v>0</v>
      </c>
      <c r="M27" s="237">
        <v>0</v>
      </c>
      <c r="N27" s="237">
        <v>7</v>
      </c>
      <c r="O27" s="237">
        <v>0</v>
      </c>
      <c r="P27" s="237">
        <v>0</v>
      </c>
      <c r="Q27" s="237">
        <v>14</v>
      </c>
      <c r="R27" s="237">
        <v>0</v>
      </c>
      <c r="S27" s="237">
        <v>0</v>
      </c>
      <c r="T27" s="237">
        <v>0</v>
      </c>
      <c r="U27" s="237">
        <v>0</v>
      </c>
      <c r="V27" s="237">
        <v>0</v>
      </c>
      <c r="W27" s="237">
        <v>0</v>
      </c>
      <c r="X27" s="237">
        <v>0</v>
      </c>
      <c r="Y27" s="237">
        <v>0</v>
      </c>
      <c r="Z27" s="237">
        <v>1</v>
      </c>
      <c r="AA27" s="237">
        <v>0</v>
      </c>
      <c r="AB27" s="237">
        <v>1</v>
      </c>
      <c r="AC27" s="237">
        <v>0</v>
      </c>
      <c r="AD27" s="237">
        <v>0</v>
      </c>
      <c r="AE27" s="237">
        <v>189</v>
      </c>
      <c r="AF27" s="237">
        <v>119</v>
      </c>
      <c r="AG27" s="237">
        <v>145</v>
      </c>
      <c r="AH27" s="237">
        <v>22</v>
      </c>
      <c r="AI27" s="237">
        <v>0</v>
      </c>
      <c r="AJ27" s="237">
        <v>2</v>
      </c>
      <c r="AK27" s="237">
        <v>0</v>
      </c>
      <c r="AL27" s="237">
        <v>0</v>
      </c>
      <c r="AM27" s="237">
        <v>0</v>
      </c>
      <c r="AN27" s="237">
        <v>0</v>
      </c>
      <c r="AO27" s="237">
        <v>0</v>
      </c>
      <c r="AP27" s="237">
        <v>0</v>
      </c>
      <c r="AQ27" s="237">
        <v>0</v>
      </c>
      <c r="AR27" s="237">
        <v>0</v>
      </c>
      <c r="AS27" s="237">
        <v>0</v>
      </c>
      <c r="AT27" s="237">
        <v>1</v>
      </c>
      <c r="AU27" s="237">
        <v>0</v>
      </c>
      <c r="AV27" s="237">
        <v>0</v>
      </c>
      <c r="AW27" s="237">
        <v>0</v>
      </c>
      <c r="AX27" s="237">
        <v>0</v>
      </c>
      <c r="AY27" s="237">
        <v>1</v>
      </c>
      <c r="AZ27" s="237">
        <v>0</v>
      </c>
      <c r="BA27" s="237">
        <v>0</v>
      </c>
      <c r="BB27" s="237">
        <v>0</v>
      </c>
      <c r="BC27" s="237">
        <v>13</v>
      </c>
      <c r="BD27" s="237">
        <v>1</v>
      </c>
      <c r="BE27" s="237">
        <v>4</v>
      </c>
      <c r="BF27" s="237">
        <v>1</v>
      </c>
      <c r="BG27" s="237">
        <v>430</v>
      </c>
      <c r="BH27" s="237">
        <v>8</v>
      </c>
      <c r="BI27" s="237">
        <v>6</v>
      </c>
      <c r="BJ27" s="237">
        <v>0</v>
      </c>
      <c r="BK27" s="116"/>
      <c r="BL27" s="239">
        <v>1160</v>
      </c>
    </row>
    <row r="28" spans="1:64" s="97" customFormat="1" ht="32.1" customHeight="1">
      <c r="A28" s="240" t="s">
        <v>75</v>
      </c>
      <c r="B28" s="114"/>
      <c r="C28" s="237">
        <v>0</v>
      </c>
      <c r="D28" s="237">
        <v>0</v>
      </c>
      <c r="E28" s="237">
        <v>0</v>
      </c>
      <c r="F28" s="237">
        <v>0</v>
      </c>
      <c r="G28" s="237">
        <v>1</v>
      </c>
      <c r="H28" s="237">
        <v>1</v>
      </c>
      <c r="I28" s="237">
        <v>0</v>
      </c>
      <c r="J28" s="237">
        <v>0</v>
      </c>
      <c r="K28" s="237">
        <v>0</v>
      </c>
      <c r="L28" s="237">
        <v>0</v>
      </c>
      <c r="M28" s="237">
        <v>0</v>
      </c>
      <c r="N28" s="237">
        <v>0</v>
      </c>
      <c r="O28" s="237">
        <v>0</v>
      </c>
      <c r="P28" s="237">
        <v>0</v>
      </c>
      <c r="Q28" s="237">
        <v>0</v>
      </c>
      <c r="R28" s="237">
        <v>0</v>
      </c>
      <c r="S28" s="237">
        <v>0</v>
      </c>
      <c r="T28" s="237">
        <v>0</v>
      </c>
      <c r="U28" s="237">
        <v>0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</v>
      </c>
      <c r="AB28" s="237">
        <v>0</v>
      </c>
      <c r="AC28" s="237">
        <v>0</v>
      </c>
      <c r="AD28" s="237">
        <v>1</v>
      </c>
      <c r="AE28" s="237">
        <v>38</v>
      </c>
      <c r="AF28" s="237">
        <v>1</v>
      </c>
      <c r="AG28" s="237">
        <v>10</v>
      </c>
      <c r="AH28" s="237">
        <v>461</v>
      </c>
      <c r="AI28" s="237">
        <v>0</v>
      </c>
      <c r="AJ28" s="237">
        <v>16</v>
      </c>
      <c r="AK28" s="237">
        <v>0</v>
      </c>
      <c r="AL28" s="237">
        <v>0</v>
      </c>
      <c r="AM28" s="237">
        <v>0</v>
      </c>
      <c r="AN28" s="237">
        <v>0</v>
      </c>
      <c r="AO28" s="237">
        <v>9</v>
      </c>
      <c r="AP28" s="237">
        <v>0</v>
      </c>
      <c r="AQ28" s="237">
        <v>1</v>
      </c>
      <c r="AR28" s="237">
        <v>0</v>
      </c>
      <c r="AS28" s="237">
        <v>0</v>
      </c>
      <c r="AT28" s="237">
        <v>0</v>
      </c>
      <c r="AU28" s="237">
        <v>0</v>
      </c>
      <c r="AV28" s="237">
        <v>0</v>
      </c>
      <c r="AW28" s="237">
        <v>2</v>
      </c>
      <c r="AX28" s="237">
        <v>0</v>
      </c>
      <c r="AY28" s="237">
        <v>0</v>
      </c>
      <c r="AZ28" s="237">
        <v>0</v>
      </c>
      <c r="BA28" s="237">
        <v>0</v>
      </c>
      <c r="BB28" s="237">
        <v>78</v>
      </c>
      <c r="BC28" s="237">
        <v>0</v>
      </c>
      <c r="BD28" s="237">
        <v>2</v>
      </c>
      <c r="BE28" s="237">
        <v>0</v>
      </c>
      <c r="BF28" s="237">
        <v>0</v>
      </c>
      <c r="BG28" s="237">
        <v>5</v>
      </c>
      <c r="BH28" s="237">
        <v>0</v>
      </c>
      <c r="BI28" s="237">
        <v>0</v>
      </c>
      <c r="BJ28" s="237">
        <v>60</v>
      </c>
      <c r="BK28" s="116"/>
      <c r="BL28" s="238">
        <v>686</v>
      </c>
    </row>
    <row r="29" spans="1:64" s="97" customFormat="1" ht="32.1" customHeight="1">
      <c r="A29" s="240" t="s">
        <v>76</v>
      </c>
      <c r="B29" s="114"/>
      <c r="C29" s="237">
        <v>0</v>
      </c>
      <c r="D29" s="237">
        <v>0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J29" s="237">
        <v>0</v>
      </c>
      <c r="K29" s="237">
        <v>0</v>
      </c>
      <c r="L29" s="237">
        <v>0</v>
      </c>
      <c r="M29" s="237">
        <v>0</v>
      </c>
      <c r="N29" s="237">
        <v>0</v>
      </c>
      <c r="O29" s="237">
        <v>0</v>
      </c>
      <c r="P29" s="237">
        <v>0</v>
      </c>
      <c r="Q29" s="237">
        <v>0</v>
      </c>
      <c r="R29" s="237">
        <v>0</v>
      </c>
      <c r="S29" s="237">
        <v>0</v>
      </c>
      <c r="T29" s="237">
        <v>0</v>
      </c>
      <c r="U29" s="237">
        <v>0</v>
      </c>
      <c r="V29" s="237">
        <v>0</v>
      </c>
      <c r="W29" s="237">
        <v>0</v>
      </c>
      <c r="X29" s="237">
        <v>0</v>
      </c>
      <c r="Y29" s="237">
        <v>0</v>
      </c>
      <c r="Z29" s="237">
        <v>0</v>
      </c>
      <c r="AA29" s="237">
        <v>0</v>
      </c>
      <c r="AB29" s="237">
        <v>0</v>
      </c>
      <c r="AC29" s="237">
        <v>0</v>
      </c>
      <c r="AD29" s="237">
        <v>1</v>
      </c>
      <c r="AE29" s="237">
        <v>1</v>
      </c>
      <c r="AF29" s="237">
        <v>1</v>
      </c>
      <c r="AG29" s="237">
        <v>3</v>
      </c>
      <c r="AH29" s="237">
        <v>1</v>
      </c>
      <c r="AI29" s="237">
        <v>0</v>
      </c>
      <c r="AJ29" s="237">
        <v>23</v>
      </c>
      <c r="AK29" s="237">
        <v>0</v>
      </c>
      <c r="AL29" s="237">
        <v>0</v>
      </c>
      <c r="AM29" s="237">
        <v>0</v>
      </c>
      <c r="AN29" s="237">
        <v>0</v>
      </c>
      <c r="AO29" s="237">
        <v>0</v>
      </c>
      <c r="AP29" s="237">
        <v>0</v>
      </c>
      <c r="AQ29" s="237">
        <v>0</v>
      </c>
      <c r="AR29" s="237">
        <v>0</v>
      </c>
      <c r="AS29" s="237">
        <v>0</v>
      </c>
      <c r="AT29" s="237">
        <v>0</v>
      </c>
      <c r="AU29" s="237">
        <v>0</v>
      </c>
      <c r="AV29" s="237">
        <v>0</v>
      </c>
      <c r="AW29" s="237">
        <v>0</v>
      </c>
      <c r="AX29" s="237">
        <v>0</v>
      </c>
      <c r="AY29" s="237">
        <v>0</v>
      </c>
      <c r="AZ29" s="237">
        <v>1</v>
      </c>
      <c r="BA29" s="237">
        <v>0</v>
      </c>
      <c r="BB29" s="237">
        <v>1</v>
      </c>
      <c r="BC29" s="237">
        <v>1</v>
      </c>
      <c r="BD29" s="237">
        <v>0</v>
      </c>
      <c r="BE29" s="237">
        <v>1</v>
      </c>
      <c r="BF29" s="237">
        <v>0</v>
      </c>
      <c r="BG29" s="237">
        <v>0</v>
      </c>
      <c r="BH29" s="237">
        <v>0</v>
      </c>
      <c r="BI29" s="237">
        <v>0</v>
      </c>
      <c r="BJ29" s="237">
        <v>0</v>
      </c>
      <c r="BK29" s="116"/>
      <c r="BL29" s="238">
        <v>34</v>
      </c>
    </row>
    <row r="30" spans="1:64" s="97" customFormat="1" ht="32.1" customHeight="1">
      <c r="A30" s="240" t="s">
        <v>77</v>
      </c>
      <c r="B30" s="114"/>
      <c r="C30" s="237">
        <v>0</v>
      </c>
      <c r="D30" s="237">
        <v>0</v>
      </c>
      <c r="E30" s="237">
        <v>0</v>
      </c>
      <c r="F30" s="237">
        <v>0</v>
      </c>
      <c r="G30" s="237">
        <v>0</v>
      </c>
      <c r="H30" s="237">
        <v>7</v>
      </c>
      <c r="I30" s="237">
        <v>1</v>
      </c>
      <c r="J30" s="237">
        <v>0</v>
      </c>
      <c r="K30" s="237">
        <v>0</v>
      </c>
      <c r="L30" s="237">
        <v>0</v>
      </c>
      <c r="M30" s="237">
        <v>0</v>
      </c>
      <c r="N30" s="237">
        <v>0</v>
      </c>
      <c r="O30" s="237">
        <v>0</v>
      </c>
      <c r="P30" s="237">
        <v>0</v>
      </c>
      <c r="Q30" s="237">
        <v>0</v>
      </c>
      <c r="R30" s="237">
        <v>0</v>
      </c>
      <c r="S30" s="237">
        <v>0</v>
      </c>
      <c r="T30" s="237">
        <v>1</v>
      </c>
      <c r="U30" s="237">
        <v>0</v>
      </c>
      <c r="V30" s="237">
        <v>0</v>
      </c>
      <c r="W30" s="237">
        <v>0</v>
      </c>
      <c r="X30" s="237">
        <v>0</v>
      </c>
      <c r="Y30" s="237">
        <v>0</v>
      </c>
      <c r="Z30" s="237">
        <v>0</v>
      </c>
      <c r="AA30" s="237">
        <v>0</v>
      </c>
      <c r="AB30" s="237">
        <v>95</v>
      </c>
      <c r="AC30" s="237">
        <v>0</v>
      </c>
      <c r="AD30" s="237">
        <v>0</v>
      </c>
      <c r="AE30" s="237">
        <v>0</v>
      </c>
      <c r="AF30" s="237">
        <v>0</v>
      </c>
      <c r="AG30" s="237">
        <v>0</v>
      </c>
      <c r="AH30" s="237">
        <v>0</v>
      </c>
      <c r="AI30" s="237">
        <v>0</v>
      </c>
      <c r="AJ30" s="237">
        <v>0</v>
      </c>
      <c r="AK30" s="237">
        <v>0</v>
      </c>
      <c r="AL30" s="237">
        <v>0</v>
      </c>
      <c r="AM30" s="237">
        <v>0</v>
      </c>
      <c r="AN30" s="237">
        <v>0</v>
      </c>
      <c r="AO30" s="237">
        <v>0</v>
      </c>
      <c r="AP30" s="237">
        <v>0</v>
      </c>
      <c r="AQ30" s="237">
        <v>0</v>
      </c>
      <c r="AR30" s="237">
        <v>0</v>
      </c>
      <c r="AS30" s="237">
        <v>0</v>
      </c>
      <c r="AT30" s="237">
        <v>0</v>
      </c>
      <c r="AU30" s="237">
        <v>0</v>
      </c>
      <c r="AV30" s="237">
        <v>0</v>
      </c>
      <c r="AW30" s="237">
        <v>0</v>
      </c>
      <c r="AX30" s="237">
        <v>0</v>
      </c>
      <c r="AY30" s="237">
        <v>0</v>
      </c>
      <c r="AZ30" s="237">
        <v>0</v>
      </c>
      <c r="BA30" s="237">
        <v>0</v>
      </c>
      <c r="BB30" s="237">
        <v>0</v>
      </c>
      <c r="BC30" s="237">
        <v>0</v>
      </c>
      <c r="BD30" s="237">
        <v>10</v>
      </c>
      <c r="BE30" s="237">
        <v>3</v>
      </c>
      <c r="BF30" s="237">
        <v>0</v>
      </c>
      <c r="BG30" s="237">
        <v>1</v>
      </c>
      <c r="BH30" s="237">
        <v>2</v>
      </c>
      <c r="BI30" s="237">
        <v>0</v>
      </c>
      <c r="BJ30" s="237">
        <v>0</v>
      </c>
      <c r="BK30" s="116"/>
      <c r="BL30" s="238">
        <v>120</v>
      </c>
    </row>
    <row r="31" spans="1:64" s="97" customFormat="1" ht="32.1" customHeight="1">
      <c r="A31" s="240" t="s">
        <v>78</v>
      </c>
      <c r="B31" s="114"/>
      <c r="C31" s="237">
        <v>0</v>
      </c>
      <c r="D31" s="237">
        <v>0</v>
      </c>
      <c r="E31" s="237">
        <v>0</v>
      </c>
      <c r="F31" s="237">
        <v>0</v>
      </c>
      <c r="G31" s="237">
        <v>0</v>
      </c>
      <c r="H31" s="237">
        <v>0</v>
      </c>
      <c r="I31" s="237">
        <v>0</v>
      </c>
      <c r="J31" s="237">
        <v>0</v>
      </c>
      <c r="K31" s="237">
        <v>0</v>
      </c>
      <c r="L31" s="237">
        <v>0</v>
      </c>
      <c r="M31" s="237">
        <v>0</v>
      </c>
      <c r="N31" s="237">
        <v>0</v>
      </c>
      <c r="O31" s="237">
        <v>0</v>
      </c>
      <c r="P31" s="237">
        <v>45</v>
      </c>
      <c r="Q31" s="237">
        <v>0</v>
      </c>
      <c r="R31" s="237">
        <v>0</v>
      </c>
      <c r="S31" s="237">
        <v>0</v>
      </c>
      <c r="T31" s="237">
        <v>0</v>
      </c>
      <c r="U31" s="237">
        <v>0</v>
      </c>
      <c r="V31" s="237">
        <v>0</v>
      </c>
      <c r="W31" s="237">
        <v>0</v>
      </c>
      <c r="X31" s="237">
        <v>0</v>
      </c>
      <c r="Y31" s="237">
        <v>0</v>
      </c>
      <c r="Z31" s="237">
        <v>0</v>
      </c>
      <c r="AA31" s="237">
        <v>0</v>
      </c>
      <c r="AB31" s="237">
        <v>9</v>
      </c>
      <c r="AC31" s="237">
        <v>0</v>
      </c>
      <c r="AD31" s="237">
        <v>0</v>
      </c>
      <c r="AE31" s="237">
        <v>0</v>
      </c>
      <c r="AF31" s="237">
        <v>0</v>
      </c>
      <c r="AG31" s="237">
        <v>0</v>
      </c>
      <c r="AH31" s="237">
        <v>73</v>
      </c>
      <c r="AI31" s="237">
        <v>0</v>
      </c>
      <c r="AJ31" s="237">
        <v>0</v>
      </c>
      <c r="AK31" s="237">
        <v>0</v>
      </c>
      <c r="AL31" s="237">
        <v>9</v>
      </c>
      <c r="AM31" s="237">
        <v>0</v>
      </c>
      <c r="AN31" s="237">
        <v>0</v>
      </c>
      <c r="AO31" s="237">
        <v>0</v>
      </c>
      <c r="AP31" s="237">
        <v>0</v>
      </c>
      <c r="AQ31" s="237">
        <v>0</v>
      </c>
      <c r="AR31" s="237">
        <v>0</v>
      </c>
      <c r="AS31" s="237">
        <v>0</v>
      </c>
      <c r="AT31" s="237">
        <v>0</v>
      </c>
      <c r="AU31" s="237">
        <v>0</v>
      </c>
      <c r="AV31" s="237">
        <v>0</v>
      </c>
      <c r="AW31" s="237">
        <v>0</v>
      </c>
      <c r="AX31" s="237">
        <v>0</v>
      </c>
      <c r="AY31" s="237">
        <v>0</v>
      </c>
      <c r="AZ31" s="237">
        <v>0</v>
      </c>
      <c r="BA31" s="237">
        <v>0</v>
      </c>
      <c r="BB31" s="237">
        <v>1</v>
      </c>
      <c r="BC31" s="237">
        <v>0</v>
      </c>
      <c r="BD31" s="237">
        <v>0</v>
      </c>
      <c r="BE31" s="237">
        <v>0</v>
      </c>
      <c r="BF31" s="237">
        <v>0</v>
      </c>
      <c r="BG31" s="237">
        <v>0</v>
      </c>
      <c r="BH31" s="237">
        <v>0</v>
      </c>
      <c r="BI31" s="237">
        <v>0</v>
      </c>
      <c r="BJ31" s="237">
        <v>0</v>
      </c>
      <c r="BK31" s="116"/>
      <c r="BL31" s="238">
        <v>137</v>
      </c>
    </row>
    <row r="32" spans="1:64" s="97" customFormat="1" ht="32.1" customHeight="1">
      <c r="A32" s="240" t="s">
        <v>79</v>
      </c>
      <c r="B32" s="114"/>
      <c r="C32" s="237">
        <v>1</v>
      </c>
      <c r="D32" s="237">
        <v>0</v>
      </c>
      <c r="E32" s="237">
        <v>0</v>
      </c>
      <c r="F32" s="237">
        <v>0</v>
      </c>
      <c r="G32" s="237">
        <v>0</v>
      </c>
      <c r="H32" s="237">
        <v>0</v>
      </c>
      <c r="I32" s="237">
        <v>0</v>
      </c>
      <c r="J32" s="237">
        <v>0</v>
      </c>
      <c r="K32" s="237">
        <v>0</v>
      </c>
      <c r="L32" s="237">
        <v>1</v>
      </c>
      <c r="M32" s="237">
        <v>0</v>
      </c>
      <c r="N32" s="237">
        <v>0</v>
      </c>
      <c r="O32" s="237">
        <v>0</v>
      </c>
      <c r="P32" s="237">
        <v>0</v>
      </c>
      <c r="Q32" s="237">
        <v>0</v>
      </c>
      <c r="R32" s="237">
        <v>0</v>
      </c>
      <c r="S32" s="237">
        <v>0</v>
      </c>
      <c r="T32" s="237">
        <v>0</v>
      </c>
      <c r="U32" s="237">
        <v>0</v>
      </c>
      <c r="V32" s="237">
        <v>0</v>
      </c>
      <c r="W32" s="237">
        <v>0</v>
      </c>
      <c r="X32" s="237">
        <v>0</v>
      </c>
      <c r="Y32" s="237">
        <v>0</v>
      </c>
      <c r="Z32" s="237">
        <v>0</v>
      </c>
      <c r="AA32" s="237">
        <v>0</v>
      </c>
      <c r="AB32" s="237">
        <v>0</v>
      </c>
      <c r="AC32" s="237">
        <v>35</v>
      </c>
      <c r="AD32" s="237">
        <v>0</v>
      </c>
      <c r="AE32" s="237">
        <v>0</v>
      </c>
      <c r="AF32" s="237">
        <v>1</v>
      </c>
      <c r="AG32" s="237">
        <v>2</v>
      </c>
      <c r="AH32" s="237">
        <v>6</v>
      </c>
      <c r="AI32" s="237">
        <v>0</v>
      </c>
      <c r="AJ32" s="237">
        <v>2</v>
      </c>
      <c r="AK32" s="237">
        <v>0</v>
      </c>
      <c r="AL32" s="237">
        <v>0</v>
      </c>
      <c r="AM32" s="237">
        <v>0</v>
      </c>
      <c r="AN32" s="237">
        <v>0</v>
      </c>
      <c r="AO32" s="237">
        <v>0</v>
      </c>
      <c r="AP32" s="237">
        <v>0</v>
      </c>
      <c r="AQ32" s="237">
        <v>0</v>
      </c>
      <c r="AR32" s="237">
        <v>0</v>
      </c>
      <c r="AS32" s="237">
        <v>0</v>
      </c>
      <c r="AT32" s="237">
        <v>26</v>
      </c>
      <c r="AU32" s="237">
        <v>0</v>
      </c>
      <c r="AV32" s="237">
        <v>0</v>
      </c>
      <c r="AW32" s="237">
        <v>0</v>
      </c>
      <c r="AX32" s="237">
        <v>3</v>
      </c>
      <c r="AY32" s="237">
        <v>0</v>
      </c>
      <c r="AZ32" s="237">
        <v>0</v>
      </c>
      <c r="BA32" s="237">
        <v>0</v>
      </c>
      <c r="BB32" s="237">
        <v>0</v>
      </c>
      <c r="BC32" s="237">
        <v>0</v>
      </c>
      <c r="BD32" s="237">
        <v>0</v>
      </c>
      <c r="BE32" s="237">
        <v>0</v>
      </c>
      <c r="BF32" s="237">
        <v>1</v>
      </c>
      <c r="BG32" s="237">
        <v>1</v>
      </c>
      <c r="BH32" s="237">
        <v>0</v>
      </c>
      <c r="BI32" s="237">
        <v>0</v>
      </c>
      <c r="BJ32" s="237">
        <v>0</v>
      </c>
      <c r="BK32" s="116"/>
      <c r="BL32" s="238">
        <v>79</v>
      </c>
    </row>
    <row r="33" spans="1:64" s="97" customFormat="1" ht="32.1" customHeight="1">
      <c r="A33" s="240" t="s">
        <v>80</v>
      </c>
      <c r="B33" s="114"/>
      <c r="C33" s="237">
        <v>0</v>
      </c>
      <c r="D33" s="237">
        <v>0</v>
      </c>
      <c r="E33" s="237">
        <v>1</v>
      </c>
      <c r="F33" s="237">
        <v>0</v>
      </c>
      <c r="G33" s="237">
        <v>0</v>
      </c>
      <c r="H33" s="237">
        <v>2</v>
      </c>
      <c r="I33" s="237">
        <v>0</v>
      </c>
      <c r="J33" s="237">
        <v>0</v>
      </c>
      <c r="K33" s="237">
        <v>0</v>
      </c>
      <c r="L33" s="237">
        <v>0</v>
      </c>
      <c r="M33" s="237">
        <v>0</v>
      </c>
      <c r="N33" s="237">
        <v>0</v>
      </c>
      <c r="O33" s="237">
        <v>4</v>
      </c>
      <c r="P33" s="237">
        <v>0</v>
      </c>
      <c r="Q33" s="237">
        <v>0</v>
      </c>
      <c r="R33" s="237">
        <v>1</v>
      </c>
      <c r="S33" s="237">
        <v>0</v>
      </c>
      <c r="T33" s="237">
        <v>0</v>
      </c>
      <c r="U33" s="237">
        <v>0</v>
      </c>
      <c r="V33" s="237">
        <v>0</v>
      </c>
      <c r="W33" s="237">
        <v>0</v>
      </c>
      <c r="X33" s="237">
        <v>0</v>
      </c>
      <c r="Y33" s="237">
        <v>0</v>
      </c>
      <c r="Z33" s="237">
        <v>1</v>
      </c>
      <c r="AA33" s="237">
        <v>0</v>
      </c>
      <c r="AB33" s="237">
        <v>0</v>
      </c>
      <c r="AC33" s="237">
        <v>50</v>
      </c>
      <c r="AD33" s="237">
        <v>0</v>
      </c>
      <c r="AE33" s="237">
        <v>0</v>
      </c>
      <c r="AF33" s="237">
        <v>1</v>
      </c>
      <c r="AG33" s="237">
        <v>4</v>
      </c>
      <c r="AH33" s="237">
        <v>12</v>
      </c>
      <c r="AI33" s="237">
        <v>0</v>
      </c>
      <c r="AJ33" s="237">
        <v>0</v>
      </c>
      <c r="AK33" s="237">
        <v>0</v>
      </c>
      <c r="AL33" s="237">
        <v>0</v>
      </c>
      <c r="AM33" s="237">
        <v>3</v>
      </c>
      <c r="AN33" s="237">
        <v>0</v>
      </c>
      <c r="AO33" s="237">
        <v>0</v>
      </c>
      <c r="AP33" s="237">
        <v>0</v>
      </c>
      <c r="AQ33" s="237">
        <v>0</v>
      </c>
      <c r="AR33" s="237">
        <v>0</v>
      </c>
      <c r="AS33" s="237">
        <v>0</v>
      </c>
      <c r="AT33" s="237">
        <v>8</v>
      </c>
      <c r="AU33" s="237">
        <v>0</v>
      </c>
      <c r="AV33" s="237">
        <v>0</v>
      </c>
      <c r="AW33" s="237">
        <v>0</v>
      </c>
      <c r="AX33" s="237">
        <v>0</v>
      </c>
      <c r="AY33" s="237">
        <v>0</v>
      </c>
      <c r="AZ33" s="237">
        <v>0</v>
      </c>
      <c r="BA33" s="237">
        <v>0</v>
      </c>
      <c r="BB33" s="237">
        <v>0</v>
      </c>
      <c r="BC33" s="237">
        <v>2</v>
      </c>
      <c r="BD33" s="237">
        <v>10</v>
      </c>
      <c r="BE33" s="237">
        <v>10</v>
      </c>
      <c r="BF33" s="237">
        <v>34</v>
      </c>
      <c r="BG33" s="237">
        <v>7</v>
      </c>
      <c r="BH33" s="237">
        <v>0</v>
      </c>
      <c r="BI33" s="237">
        <v>12</v>
      </c>
      <c r="BJ33" s="237">
        <v>2</v>
      </c>
      <c r="BK33" s="116"/>
      <c r="BL33" s="238">
        <v>164</v>
      </c>
    </row>
    <row r="34" spans="1:64" s="97" customFormat="1" ht="32.1" customHeight="1">
      <c r="A34" s="240" t="s">
        <v>81</v>
      </c>
      <c r="B34" s="114"/>
      <c r="C34" s="237">
        <v>0</v>
      </c>
      <c r="D34" s="237">
        <v>0</v>
      </c>
      <c r="E34" s="237">
        <v>0</v>
      </c>
      <c r="F34" s="237">
        <v>0</v>
      </c>
      <c r="G34" s="237">
        <v>1</v>
      </c>
      <c r="H34" s="237">
        <v>24</v>
      </c>
      <c r="I34" s="237">
        <v>0</v>
      </c>
      <c r="J34" s="237">
        <v>17</v>
      </c>
      <c r="K34" s="237">
        <v>0</v>
      </c>
      <c r="L34" s="237">
        <v>0</v>
      </c>
      <c r="M34" s="237">
        <v>0</v>
      </c>
      <c r="N34" s="237">
        <v>0</v>
      </c>
      <c r="O34" s="237">
        <v>0</v>
      </c>
      <c r="P34" s="237">
        <v>0</v>
      </c>
      <c r="Q34" s="237">
        <v>0</v>
      </c>
      <c r="R34" s="237">
        <v>0</v>
      </c>
      <c r="S34" s="237">
        <v>0</v>
      </c>
      <c r="T34" s="237">
        <v>0</v>
      </c>
      <c r="U34" s="237">
        <v>0</v>
      </c>
      <c r="V34" s="237">
        <v>1</v>
      </c>
      <c r="W34" s="237">
        <v>0</v>
      </c>
      <c r="X34" s="237">
        <v>0</v>
      </c>
      <c r="Y34" s="237">
        <v>0</v>
      </c>
      <c r="Z34" s="237">
        <v>0</v>
      </c>
      <c r="AA34" s="237">
        <v>0</v>
      </c>
      <c r="AB34" s="237">
        <v>0</v>
      </c>
      <c r="AC34" s="237">
        <v>0</v>
      </c>
      <c r="AD34" s="237">
        <v>0</v>
      </c>
      <c r="AE34" s="237">
        <v>0</v>
      </c>
      <c r="AF34" s="237">
        <v>2</v>
      </c>
      <c r="AG34" s="237">
        <v>0</v>
      </c>
      <c r="AH34" s="237">
        <v>0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  <c r="BB34" s="237">
        <v>0</v>
      </c>
      <c r="BC34" s="237">
        <v>0</v>
      </c>
      <c r="BD34" s="237">
        <v>9</v>
      </c>
      <c r="BE34" s="237">
        <v>4</v>
      </c>
      <c r="BF34" s="237">
        <v>0</v>
      </c>
      <c r="BG34" s="237">
        <v>1</v>
      </c>
      <c r="BH34" s="237">
        <v>2</v>
      </c>
      <c r="BI34" s="237">
        <v>0</v>
      </c>
      <c r="BJ34" s="237">
        <v>0</v>
      </c>
      <c r="BK34" s="116"/>
      <c r="BL34" s="238">
        <v>61</v>
      </c>
    </row>
    <row r="35" spans="1:64" s="97" customFormat="1" ht="32.1" customHeight="1">
      <c r="A35" s="240" t="s">
        <v>82</v>
      </c>
      <c r="B35" s="114"/>
      <c r="C35" s="237">
        <v>0</v>
      </c>
      <c r="D35" s="237">
        <v>0</v>
      </c>
      <c r="E35" s="237">
        <v>0</v>
      </c>
      <c r="F35" s="237">
        <v>0</v>
      </c>
      <c r="G35" s="237">
        <v>1</v>
      </c>
      <c r="H35" s="237">
        <v>0</v>
      </c>
      <c r="I35" s="237">
        <v>0</v>
      </c>
      <c r="J35" s="237">
        <v>0</v>
      </c>
      <c r="K35" s="237">
        <v>0</v>
      </c>
      <c r="L35" s="237">
        <v>0</v>
      </c>
      <c r="M35" s="237">
        <v>0</v>
      </c>
      <c r="N35" s="237">
        <v>0</v>
      </c>
      <c r="O35" s="237">
        <v>0</v>
      </c>
      <c r="P35" s="237">
        <v>6</v>
      </c>
      <c r="Q35" s="237">
        <v>1</v>
      </c>
      <c r="R35" s="237">
        <v>0</v>
      </c>
      <c r="S35" s="237">
        <v>0</v>
      </c>
      <c r="T35" s="237">
        <v>0</v>
      </c>
      <c r="U35" s="237">
        <v>1</v>
      </c>
      <c r="V35" s="237">
        <v>0</v>
      </c>
      <c r="W35" s="237">
        <v>0</v>
      </c>
      <c r="X35" s="237">
        <v>0</v>
      </c>
      <c r="Y35" s="237">
        <v>0</v>
      </c>
      <c r="Z35" s="237">
        <v>0</v>
      </c>
      <c r="AA35" s="237">
        <v>0</v>
      </c>
      <c r="AB35" s="237">
        <v>4</v>
      </c>
      <c r="AC35" s="237">
        <v>0</v>
      </c>
      <c r="AD35" s="237">
        <v>0</v>
      </c>
      <c r="AE35" s="237">
        <v>0</v>
      </c>
      <c r="AF35" s="237">
        <v>1</v>
      </c>
      <c r="AG35" s="237">
        <v>1</v>
      </c>
      <c r="AH35" s="237">
        <v>3</v>
      </c>
      <c r="AI35" s="237">
        <v>0</v>
      </c>
      <c r="AJ35" s="237">
        <v>0</v>
      </c>
      <c r="AK35" s="237">
        <v>0</v>
      </c>
      <c r="AL35" s="237">
        <v>0</v>
      </c>
      <c r="AM35" s="237">
        <v>0</v>
      </c>
      <c r="AN35" s="237">
        <v>0</v>
      </c>
      <c r="AO35" s="237">
        <v>0</v>
      </c>
      <c r="AP35" s="237">
        <v>0</v>
      </c>
      <c r="AQ35" s="237">
        <v>0</v>
      </c>
      <c r="AR35" s="237">
        <v>0</v>
      </c>
      <c r="AS35" s="237">
        <v>0</v>
      </c>
      <c r="AT35" s="237">
        <v>0</v>
      </c>
      <c r="AU35" s="237">
        <v>2</v>
      </c>
      <c r="AV35" s="237">
        <v>0</v>
      </c>
      <c r="AW35" s="237">
        <v>0</v>
      </c>
      <c r="AX35" s="237">
        <v>0</v>
      </c>
      <c r="AY35" s="237">
        <v>0</v>
      </c>
      <c r="AZ35" s="237">
        <v>0</v>
      </c>
      <c r="BA35" s="237">
        <v>0</v>
      </c>
      <c r="BB35" s="237">
        <v>3</v>
      </c>
      <c r="BC35" s="237">
        <v>0</v>
      </c>
      <c r="BD35" s="237">
        <v>0</v>
      </c>
      <c r="BE35" s="237">
        <v>0</v>
      </c>
      <c r="BF35" s="237">
        <v>0</v>
      </c>
      <c r="BG35" s="237">
        <v>3</v>
      </c>
      <c r="BH35" s="237">
        <v>0</v>
      </c>
      <c r="BI35" s="237">
        <v>1</v>
      </c>
      <c r="BJ35" s="237">
        <v>0</v>
      </c>
      <c r="BK35" s="116"/>
      <c r="BL35" s="238">
        <v>27</v>
      </c>
    </row>
    <row r="36" spans="1:64" s="97" customFormat="1" ht="32.1" customHeight="1">
      <c r="A36" s="240" t="s">
        <v>83</v>
      </c>
      <c r="B36" s="114"/>
      <c r="C36" s="237">
        <v>1</v>
      </c>
      <c r="D36" s="237">
        <v>0</v>
      </c>
      <c r="E36" s="237">
        <v>0</v>
      </c>
      <c r="F36" s="237">
        <v>0</v>
      </c>
      <c r="G36" s="237">
        <v>0</v>
      </c>
      <c r="H36" s="237">
        <v>1</v>
      </c>
      <c r="I36" s="237">
        <v>0</v>
      </c>
      <c r="J36" s="237">
        <v>0</v>
      </c>
      <c r="K36" s="237">
        <v>0</v>
      </c>
      <c r="L36" s="237">
        <v>0</v>
      </c>
      <c r="M36" s="237">
        <v>0</v>
      </c>
      <c r="N36" s="237">
        <v>0</v>
      </c>
      <c r="O36" s="237">
        <v>0</v>
      </c>
      <c r="P36" s="237">
        <v>0</v>
      </c>
      <c r="Q36" s="237">
        <v>0</v>
      </c>
      <c r="R36" s="237">
        <v>0</v>
      </c>
      <c r="S36" s="237">
        <v>0</v>
      </c>
      <c r="T36" s="237">
        <v>0</v>
      </c>
      <c r="U36" s="237">
        <v>0</v>
      </c>
      <c r="V36" s="237">
        <v>0</v>
      </c>
      <c r="W36" s="237">
        <v>0</v>
      </c>
      <c r="X36" s="237">
        <v>0</v>
      </c>
      <c r="Y36" s="237">
        <v>0</v>
      </c>
      <c r="Z36" s="237">
        <v>0</v>
      </c>
      <c r="AA36" s="237">
        <v>0</v>
      </c>
      <c r="AB36" s="237">
        <v>1</v>
      </c>
      <c r="AC36" s="237">
        <v>0</v>
      </c>
      <c r="AD36" s="237">
        <v>0</v>
      </c>
      <c r="AE36" s="237">
        <v>1</v>
      </c>
      <c r="AF36" s="237">
        <v>0</v>
      </c>
      <c r="AG36" s="237">
        <v>0</v>
      </c>
      <c r="AH36" s="237">
        <v>15</v>
      </c>
      <c r="AI36" s="237">
        <v>0</v>
      </c>
      <c r="AJ36" s="237">
        <v>1</v>
      </c>
      <c r="AK36" s="237">
        <v>0</v>
      </c>
      <c r="AL36" s="237">
        <v>0</v>
      </c>
      <c r="AM36" s="237">
        <v>0</v>
      </c>
      <c r="AN36" s="237">
        <v>0</v>
      </c>
      <c r="AO36" s="237">
        <v>0</v>
      </c>
      <c r="AP36" s="237">
        <v>0</v>
      </c>
      <c r="AQ36" s="237">
        <v>0</v>
      </c>
      <c r="AR36" s="237">
        <v>0</v>
      </c>
      <c r="AS36" s="237">
        <v>0</v>
      </c>
      <c r="AT36" s="237">
        <v>0</v>
      </c>
      <c r="AU36" s="237">
        <v>0</v>
      </c>
      <c r="AV36" s="237">
        <v>0</v>
      </c>
      <c r="AW36" s="237">
        <v>0</v>
      </c>
      <c r="AX36" s="237">
        <v>0</v>
      </c>
      <c r="AY36" s="237">
        <v>0</v>
      </c>
      <c r="AZ36" s="237">
        <v>0</v>
      </c>
      <c r="BA36" s="237">
        <v>0</v>
      </c>
      <c r="BB36" s="237">
        <v>1</v>
      </c>
      <c r="BC36" s="237">
        <v>0</v>
      </c>
      <c r="BD36" s="237">
        <v>0</v>
      </c>
      <c r="BE36" s="237">
        <v>0</v>
      </c>
      <c r="BF36" s="237">
        <v>0</v>
      </c>
      <c r="BG36" s="237">
        <v>0</v>
      </c>
      <c r="BH36" s="237">
        <v>0</v>
      </c>
      <c r="BI36" s="237">
        <v>0</v>
      </c>
      <c r="BJ36" s="237">
        <v>0</v>
      </c>
      <c r="BK36" s="116"/>
      <c r="BL36" s="238">
        <v>21</v>
      </c>
    </row>
    <row r="37" spans="1:64" s="97" customFormat="1" ht="32.1" customHeight="1">
      <c r="A37" s="240" t="s">
        <v>84</v>
      </c>
      <c r="B37" s="114"/>
      <c r="C37" s="237">
        <v>0</v>
      </c>
      <c r="D37" s="237">
        <v>0</v>
      </c>
      <c r="E37" s="237">
        <v>0</v>
      </c>
      <c r="F37" s="237">
        <v>2</v>
      </c>
      <c r="G37" s="237">
        <v>2</v>
      </c>
      <c r="H37" s="237">
        <v>0</v>
      </c>
      <c r="I37" s="237">
        <v>0</v>
      </c>
      <c r="J37" s="237">
        <v>0</v>
      </c>
      <c r="K37" s="237">
        <v>0</v>
      </c>
      <c r="L37" s="237">
        <v>0</v>
      </c>
      <c r="M37" s="237">
        <v>0</v>
      </c>
      <c r="N37" s="237">
        <v>0</v>
      </c>
      <c r="O37" s="237">
        <v>0</v>
      </c>
      <c r="P37" s="237">
        <v>42</v>
      </c>
      <c r="Q37" s="237">
        <v>0</v>
      </c>
      <c r="R37" s="237">
        <v>0</v>
      </c>
      <c r="S37" s="237">
        <v>0</v>
      </c>
      <c r="T37" s="237">
        <v>0</v>
      </c>
      <c r="U37" s="237">
        <v>0</v>
      </c>
      <c r="V37" s="237">
        <v>0</v>
      </c>
      <c r="W37" s="237">
        <v>0</v>
      </c>
      <c r="X37" s="237">
        <v>0</v>
      </c>
      <c r="Y37" s="237">
        <v>0</v>
      </c>
      <c r="Z37" s="237">
        <v>0</v>
      </c>
      <c r="AA37" s="237">
        <v>0</v>
      </c>
      <c r="AB37" s="237">
        <v>1</v>
      </c>
      <c r="AC37" s="237">
        <v>0</v>
      </c>
      <c r="AD37" s="237">
        <v>0</v>
      </c>
      <c r="AE37" s="237">
        <v>22</v>
      </c>
      <c r="AF37" s="237">
        <v>2</v>
      </c>
      <c r="AG37" s="237">
        <v>1</v>
      </c>
      <c r="AH37" s="237">
        <v>252</v>
      </c>
      <c r="AI37" s="237">
        <v>1</v>
      </c>
      <c r="AJ37" s="237">
        <v>24</v>
      </c>
      <c r="AK37" s="237">
        <v>0</v>
      </c>
      <c r="AL37" s="237">
        <v>0</v>
      </c>
      <c r="AM37" s="237">
        <v>0</v>
      </c>
      <c r="AN37" s="237">
        <v>0</v>
      </c>
      <c r="AO37" s="237">
        <v>23</v>
      </c>
      <c r="AP37" s="237">
        <v>20</v>
      </c>
      <c r="AQ37" s="237">
        <v>0</v>
      </c>
      <c r="AR37" s="237">
        <v>0</v>
      </c>
      <c r="AS37" s="237">
        <v>0</v>
      </c>
      <c r="AT37" s="237">
        <v>0</v>
      </c>
      <c r="AU37" s="237">
        <v>0</v>
      </c>
      <c r="AV37" s="237">
        <v>0</v>
      </c>
      <c r="AW37" s="237">
        <v>2</v>
      </c>
      <c r="AX37" s="237">
        <v>0</v>
      </c>
      <c r="AY37" s="237">
        <v>0</v>
      </c>
      <c r="AZ37" s="237">
        <v>0</v>
      </c>
      <c r="BA37" s="237">
        <v>0</v>
      </c>
      <c r="BB37" s="237">
        <v>127</v>
      </c>
      <c r="BC37" s="237">
        <v>0</v>
      </c>
      <c r="BD37" s="237">
        <v>1</v>
      </c>
      <c r="BE37" s="237">
        <v>5</v>
      </c>
      <c r="BF37" s="237">
        <v>0</v>
      </c>
      <c r="BG37" s="237">
        <v>15</v>
      </c>
      <c r="BH37" s="237">
        <v>0</v>
      </c>
      <c r="BI37" s="237">
        <v>0</v>
      </c>
      <c r="BJ37" s="237">
        <v>0</v>
      </c>
      <c r="BK37" s="116"/>
      <c r="BL37" s="238">
        <v>542</v>
      </c>
    </row>
    <row r="38" spans="1:64" s="97" customFormat="1" ht="32.1" customHeight="1">
      <c r="A38" s="240" t="s">
        <v>85</v>
      </c>
      <c r="B38" s="114"/>
      <c r="C38" s="237">
        <v>0</v>
      </c>
      <c r="D38" s="237">
        <v>0</v>
      </c>
      <c r="E38" s="237">
        <v>0</v>
      </c>
      <c r="F38" s="237">
        <v>0</v>
      </c>
      <c r="G38" s="237">
        <v>0</v>
      </c>
      <c r="H38" s="237">
        <v>0</v>
      </c>
      <c r="I38" s="237">
        <v>0</v>
      </c>
      <c r="J38" s="237">
        <v>1</v>
      </c>
      <c r="K38" s="237">
        <v>0</v>
      </c>
      <c r="L38" s="237">
        <v>0</v>
      </c>
      <c r="M38" s="237">
        <v>0</v>
      </c>
      <c r="N38" s="237">
        <v>0</v>
      </c>
      <c r="O38" s="237">
        <v>0</v>
      </c>
      <c r="P38" s="237">
        <v>0</v>
      </c>
      <c r="Q38" s="237">
        <v>0</v>
      </c>
      <c r="R38" s="237">
        <v>0</v>
      </c>
      <c r="S38" s="237">
        <v>0</v>
      </c>
      <c r="T38" s="237">
        <v>0</v>
      </c>
      <c r="U38" s="237">
        <v>0</v>
      </c>
      <c r="V38" s="237">
        <v>0</v>
      </c>
      <c r="W38" s="237">
        <v>0</v>
      </c>
      <c r="X38" s="237">
        <v>0</v>
      </c>
      <c r="Y38" s="237">
        <v>0</v>
      </c>
      <c r="Z38" s="237">
        <v>0</v>
      </c>
      <c r="AA38" s="237">
        <v>0</v>
      </c>
      <c r="AB38" s="237">
        <v>264</v>
      </c>
      <c r="AC38" s="237">
        <v>0</v>
      </c>
      <c r="AD38" s="237">
        <v>0</v>
      </c>
      <c r="AE38" s="237">
        <v>0</v>
      </c>
      <c r="AF38" s="237">
        <v>4</v>
      </c>
      <c r="AG38" s="237">
        <v>0</v>
      </c>
      <c r="AH38" s="237">
        <v>0</v>
      </c>
      <c r="AI38" s="237">
        <v>0</v>
      </c>
      <c r="AJ38" s="237">
        <v>0</v>
      </c>
      <c r="AK38" s="237">
        <v>0</v>
      </c>
      <c r="AL38" s="237">
        <v>0</v>
      </c>
      <c r="AM38" s="237">
        <v>0</v>
      </c>
      <c r="AN38" s="237">
        <v>0</v>
      </c>
      <c r="AO38" s="237">
        <v>0</v>
      </c>
      <c r="AP38" s="237">
        <v>0</v>
      </c>
      <c r="AQ38" s="237">
        <v>0</v>
      </c>
      <c r="AR38" s="237">
        <v>0</v>
      </c>
      <c r="AS38" s="237">
        <v>0</v>
      </c>
      <c r="AT38" s="237">
        <v>0</v>
      </c>
      <c r="AU38" s="237">
        <v>0</v>
      </c>
      <c r="AV38" s="237">
        <v>0</v>
      </c>
      <c r="AW38" s="237">
        <v>0</v>
      </c>
      <c r="AX38" s="237">
        <v>0</v>
      </c>
      <c r="AY38" s="237">
        <v>0</v>
      </c>
      <c r="AZ38" s="237">
        <v>0</v>
      </c>
      <c r="BA38" s="237">
        <v>0</v>
      </c>
      <c r="BB38" s="237">
        <v>0</v>
      </c>
      <c r="BC38" s="237">
        <v>0</v>
      </c>
      <c r="BD38" s="237">
        <v>1</v>
      </c>
      <c r="BE38" s="237">
        <v>1</v>
      </c>
      <c r="BF38" s="237">
        <v>0</v>
      </c>
      <c r="BG38" s="237">
        <v>1</v>
      </c>
      <c r="BH38" s="237">
        <v>0</v>
      </c>
      <c r="BI38" s="237">
        <v>0</v>
      </c>
      <c r="BJ38" s="237">
        <v>0</v>
      </c>
      <c r="BK38" s="116"/>
      <c r="BL38" s="238">
        <v>272</v>
      </c>
    </row>
    <row r="39" spans="1:64" s="97" customFormat="1" ht="32.1" customHeight="1">
      <c r="A39" s="240" t="s">
        <v>86</v>
      </c>
      <c r="B39" s="114"/>
      <c r="C39" s="237">
        <v>0</v>
      </c>
      <c r="D39" s="237">
        <v>0</v>
      </c>
      <c r="E39" s="237">
        <v>0</v>
      </c>
      <c r="F39" s="237">
        <v>0</v>
      </c>
      <c r="G39" s="237">
        <v>0</v>
      </c>
      <c r="H39" s="237">
        <v>0</v>
      </c>
      <c r="I39" s="237">
        <v>0</v>
      </c>
      <c r="J39" s="237">
        <v>0</v>
      </c>
      <c r="K39" s="237">
        <v>0</v>
      </c>
      <c r="L39" s="237">
        <v>3</v>
      </c>
      <c r="M39" s="237">
        <v>0</v>
      </c>
      <c r="N39" s="237">
        <v>0</v>
      </c>
      <c r="O39" s="237">
        <v>0</v>
      </c>
      <c r="P39" s="237">
        <v>1</v>
      </c>
      <c r="Q39" s="237">
        <v>0</v>
      </c>
      <c r="R39" s="237">
        <v>5</v>
      </c>
      <c r="S39" s="237">
        <v>0</v>
      </c>
      <c r="T39" s="237">
        <v>0</v>
      </c>
      <c r="U39" s="237">
        <v>0</v>
      </c>
      <c r="V39" s="237">
        <v>0</v>
      </c>
      <c r="W39" s="237">
        <v>0</v>
      </c>
      <c r="X39" s="237">
        <v>0</v>
      </c>
      <c r="Y39" s="237">
        <v>0</v>
      </c>
      <c r="Z39" s="237">
        <v>0</v>
      </c>
      <c r="AA39" s="237">
        <v>0</v>
      </c>
      <c r="AB39" s="237">
        <v>0</v>
      </c>
      <c r="AC39" s="237">
        <v>0</v>
      </c>
      <c r="AD39" s="237">
        <v>0</v>
      </c>
      <c r="AE39" s="237">
        <v>0</v>
      </c>
      <c r="AF39" s="237">
        <v>0</v>
      </c>
      <c r="AG39" s="237">
        <v>0</v>
      </c>
      <c r="AH39" s="237">
        <v>1</v>
      </c>
      <c r="AI39" s="237">
        <v>0</v>
      </c>
      <c r="AJ39" s="237">
        <v>0</v>
      </c>
      <c r="AK39" s="237">
        <v>0</v>
      </c>
      <c r="AL39" s="237">
        <v>0</v>
      </c>
      <c r="AM39" s="237">
        <v>0</v>
      </c>
      <c r="AN39" s="237">
        <v>0</v>
      </c>
      <c r="AO39" s="237">
        <v>1</v>
      </c>
      <c r="AP39" s="237">
        <v>0</v>
      </c>
      <c r="AQ39" s="237">
        <v>0</v>
      </c>
      <c r="AR39" s="237">
        <v>0</v>
      </c>
      <c r="AS39" s="237">
        <v>0</v>
      </c>
      <c r="AT39" s="237">
        <v>0</v>
      </c>
      <c r="AU39" s="237">
        <v>0</v>
      </c>
      <c r="AV39" s="237">
        <v>0</v>
      </c>
      <c r="AW39" s="237">
        <v>1</v>
      </c>
      <c r="AX39" s="237">
        <v>3</v>
      </c>
      <c r="AY39" s="237">
        <v>17</v>
      </c>
      <c r="AZ39" s="237">
        <v>0</v>
      </c>
      <c r="BA39" s="237">
        <v>0</v>
      </c>
      <c r="BB39" s="237">
        <v>0</v>
      </c>
      <c r="BC39" s="237">
        <v>0</v>
      </c>
      <c r="BD39" s="237">
        <v>0</v>
      </c>
      <c r="BE39" s="237">
        <v>0</v>
      </c>
      <c r="BF39" s="237">
        <v>0</v>
      </c>
      <c r="BG39" s="237">
        <v>1</v>
      </c>
      <c r="BH39" s="237">
        <v>0</v>
      </c>
      <c r="BI39" s="237">
        <v>0</v>
      </c>
      <c r="BJ39" s="237">
        <v>0</v>
      </c>
      <c r="BK39" s="116"/>
      <c r="BL39" s="238">
        <v>33</v>
      </c>
    </row>
    <row r="40" spans="1:64" s="97" customFormat="1" ht="8.1" customHeight="1">
      <c r="A40" s="119"/>
      <c r="B40" s="115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17"/>
      <c r="BL40" s="120"/>
    </row>
    <row r="41" spans="1:64" s="98" customFormat="1" ht="32.1" customHeight="1">
      <c r="A41" s="243" t="s">
        <v>194</v>
      </c>
      <c r="B41" s="123"/>
      <c r="C41" s="242">
        <v>76</v>
      </c>
      <c r="D41" s="242">
        <v>6</v>
      </c>
      <c r="E41" s="242">
        <v>41</v>
      </c>
      <c r="F41" s="242">
        <v>5</v>
      </c>
      <c r="G41" s="242">
        <v>184</v>
      </c>
      <c r="H41" s="242">
        <v>215</v>
      </c>
      <c r="I41" s="242">
        <v>11</v>
      </c>
      <c r="J41" s="242">
        <v>20</v>
      </c>
      <c r="K41" s="242">
        <v>1</v>
      </c>
      <c r="L41" s="242">
        <v>156</v>
      </c>
      <c r="M41" s="242">
        <v>2</v>
      </c>
      <c r="N41" s="242">
        <v>9</v>
      </c>
      <c r="O41" s="242">
        <v>4</v>
      </c>
      <c r="P41" s="242">
        <v>111</v>
      </c>
      <c r="Q41" s="242">
        <v>20</v>
      </c>
      <c r="R41" s="242">
        <v>145</v>
      </c>
      <c r="S41" s="242">
        <v>4</v>
      </c>
      <c r="T41" s="242">
        <v>1</v>
      </c>
      <c r="U41" s="242">
        <v>9</v>
      </c>
      <c r="V41" s="242">
        <v>1</v>
      </c>
      <c r="W41" s="242">
        <v>2</v>
      </c>
      <c r="X41" s="242">
        <v>2</v>
      </c>
      <c r="Y41" s="242">
        <v>0</v>
      </c>
      <c r="Z41" s="242">
        <v>8</v>
      </c>
      <c r="AA41" s="242">
        <v>1</v>
      </c>
      <c r="AB41" s="242">
        <v>430</v>
      </c>
      <c r="AC41" s="242">
        <v>87</v>
      </c>
      <c r="AD41" s="242">
        <v>151</v>
      </c>
      <c r="AE41" s="242">
        <v>347</v>
      </c>
      <c r="AF41" s="242">
        <v>161</v>
      </c>
      <c r="AG41" s="242">
        <v>405</v>
      </c>
      <c r="AH41" s="242">
        <v>1506</v>
      </c>
      <c r="AI41" s="242">
        <v>1</v>
      </c>
      <c r="AJ41" s="242">
        <v>405</v>
      </c>
      <c r="AK41" s="242">
        <v>1</v>
      </c>
      <c r="AL41" s="242">
        <v>9</v>
      </c>
      <c r="AM41" s="242">
        <v>3</v>
      </c>
      <c r="AN41" s="242">
        <v>2</v>
      </c>
      <c r="AO41" s="242">
        <v>42</v>
      </c>
      <c r="AP41" s="242">
        <v>24</v>
      </c>
      <c r="AQ41" s="242">
        <v>2</v>
      </c>
      <c r="AR41" s="242">
        <v>0</v>
      </c>
      <c r="AS41" s="242">
        <v>11</v>
      </c>
      <c r="AT41" s="242">
        <v>483</v>
      </c>
      <c r="AU41" s="242">
        <v>75</v>
      </c>
      <c r="AV41" s="242">
        <v>2</v>
      </c>
      <c r="AW41" s="242">
        <v>28</v>
      </c>
      <c r="AX41" s="242">
        <v>119</v>
      </c>
      <c r="AY41" s="242">
        <v>20</v>
      </c>
      <c r="AZ41" s="242">
        <v>145</v>
      </c>
      <c r="BA41" s="242">
        <v>19</v>
      </c>
      <c r="BB41" s="242">
        <v>246</v>
      </c>
      <c r="BC41" s="242">
        <v>22</v>
      </c>
      <c r="BD41" s="242">
        <v>456</v>
      </c>
      <c r="BE41" s="242">
        <v>402</v>
      </c>
      <c r="BF41" s="242">
        <v>41</v>
      </c>
      <c r="BG41" s="242">
        <v>533</v>
      </c>
      <c r="BH41" s="242">
        <v>62</v>
      </c>
      <c r="BI41" s="242">
        <v>105</v>
      </c>
      <c r="BJ41" s="242">
        <v>105</v>
      </c>
      <c r="BK41" s="124"/>
      <c r="BL41" s="242">
        <v>7484</v>
      </c>
    </row>
    <row r="42" spans="1:64" s="97" customFormat="1" ht="8.1" customHeight="1">
      <c r="A42" s="121"/>
      <c r="B42" s="115"/>
      <c r="C42" s="500"/>
      <c r="D42" s="500"/>
      <c r="E42" s="500"/>
      <c r="F42" s="500"/>
      <c r="G42" s="500"/>
      <c r="H42" s="500"/>
      <c r="I42" s="500"/>
      <c r="J42" s="500"/>
      <c r="K42" s="500"/>
      <c r="L42" s="500"/>
      <c r="M42" s="500"/>
      <c r="N42" s="500"/>
      <c r="O42" s="500"/>
      <c r="P42" s="500"/>
      <c r="Q42" s="500"/>
      <c r="R42" s="500"/>
      <c r="S42" s="500"/>
      <c r="T42" s="500"/>
      <c r="U42" s="500"/>
      <c r="V42" s="500"/>
      <c r="W42" s="500"/>
      <c r="X42" s="500"/>
      <c r="Y42" s="500"/>
      <c r="Z42" s="500"/>
      <c r="AA42" s="500"/>
      <c r="AB42" s="500"/>
      <c r="AC42" s="500"/>
      <c r="AD42" s="500"/>
      <c r="AE42" s="500"/>
      <c r="AF42" s="500"/>
      <c r="AG42" s="500"/>
      <c r="AH42" s="500"/>
      <c r="AI42" s="500"/>
      <c r="AJ42" s="500"/>
      <c r="AK42" s="500"/>
      <c r="AL42" s="500"/>
      <c r="AM42" s="500"/>
      <c r="AN42" s="500"/>
      <c r="AO42" s="500"/>
      <c r="AP42" s="500"/>
      <c r="AQ42" s="500"/>
      <c r="AR42" s="500"/>
      <c r="AS42" s="500"/>
      <c r="AT42" s="500"/>
      <c r="AU42" s="500"/>
      <c r="AV42" s="500"/>
      <c r="AW42" s="500"/>
      <c r="AX42" s="500"/>
      <c r="AY42" s="500"/>
      <c r="AZ42" s="500"/>
      <c r="BA42" s="500"/>
      <c r="BB42" s="500"/>
      <c r="BC42" s="500"/>
      <c r="BD42" s="500"/>
      <c r="BE42" s="500"/>
      <c r="BF42" s="500"/>
      <c r="BG42" s="500"/>
      <c r="BH42" s="500"/>
      <c r="BI42" s="500"/>
      <c r="BJ42" s="500"/>
      <c r="BK42" s="117"/>
      <c r="BL42" s="122"/>
    </row>
    <row r="43" spans="1:64" s="97" customFormat="1" ht="32.1" customHeight="1">
      <c r="A43" s="240" t="s">
        <v>367</v>
      </c>
      <c r="B43" s="115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114"/>
      <c r="BL43" s="238">
        <v>0</v>
      </c>
    </row>
    <row r="44" spans="1:64" s="97" customFormat="1" ht="33" customHeight="1">
      <c r="A44" s="240" t="s">
        <v>184</v>
      </c>
      <c r="B44" s="114"/>
      <c r="C44" s="237">
        <v>0</v>
      </c>
      <c r="D44" s="237">
        <v>0</v>
      </c>
      <c r="E44" s="237">
        <v>0</v>
      </c>
      <c r="F44" s="237">
        <v>0</v>
      </c>
      <c r="G44" s="237">
        <v>0</v>
      </c>
      <c r="H44" s="237">
        <v>0</v>
      </c>
      <c r="I44" s="237">
        <v>0</v>
      </c>
      <c r="J44" s="237">
        <v>0</v>
      </c>
      <c r="K44" s="237">
        <v>0</v>
      </c>
      <c r="L44" s="237">
        <v>14</v>
      </c>
      <c r="M44" s="237">
        <v>0</v>
      </c>
      <c r="N44" s="237">
        <v>0</v>
      </c>
      <c r="O44" s="237">
        <v>0</v>
      </c>
      <c r="P44" s="237">
        <v>0</v>
      </c>
      <c r="Q44" s="237">
        <v>0</v>
      </c>
      <c r="R44" s="237">
        <v>3</v>
      </c>
      <c r="S44" s="237">
        <v>0</v>
      </c>
      <c r="T44" s="237">
        <v>0</v>
      </c>
      <c r="U44" s="237">
        <v>0</v>
      </c>
      <c r="V44" s="237">
        <v>0</v>
      </c>
      <c r="W44" s="237">
        <v>0</v>
      </c>
      <c r="X44" s="237">
        <v>0</v>
      </c>
      <c r="Y44" s="237">
        <v>0</v>
      </c>
      <c r="Z44" s="237">
        <v>0</v>
      </c>
      <c r="AA44" s="237">
        <v>0</v>
      </c>
      <c r="AB44" s="237">
        <v>7</v>
      </c>
      <c r="AC44" s="237">
        <v>0</v>
      </c>
      <c r="AD44" s="237">
        <v>0</v>
      </c>
      <c r="AE44" s="237">
        <v>0</v>
      </c>
      <c r="AF44" s="237">
        <v>0</v>
      </c>
      <c r="AG44" s="237">
        <v>1</v>
      </c>
      <c r="AH44" s="237">
        <v>5</v>
      </c>
      <c r="AI44" s="237">
        <v>0</v>
      </c>
      <c r="AJ44" s="237">
        <v>0</v>
      </c>
      <c r="AK44" s="237">
        <v>0</v>
      </c>
      <c r="AL44" s="237">
        <v>0</v>
      </c>
      <c r="AM44" s="237">
        <v>0</v>
      </c>
      <c r="AN44" s="237">
        <v>0</v>
      </c>
      <c r="AO44" s="237">
        <v>0</v>
      </c>
      <c r="AP44" s="237">
        <v>0</v>
      </c>
      <c r="AQ44" s="237">
        <v>0</v>
      </c>
      <c r="AR44" s="237">
        <v>0</v>
      </c>
      <c r="AS44" s="237">
        <v>0</v>
      </c>
      <c r="AT44" s="237">
        <v>1</v>
      </c>
      <c r="AU44" s="237">
        <v>0</v>
      </c>
      <c r="AV44" s="237">
        <v>0</v>
      </c>
      <c r="AW44" s="237">
        <v>0</v>
      </c>
      <c r="AX44" s="237">
        <v>0</v>
      </c>
      <c r="AY44" s="237">
        <v>2</v>
      </c>
      <c r="AZ44" s="237">
        <v>0</v>
      </c>
      <c r="BA44" s="237">
        <v>0</v>
      </c>
      <c r="BB44" s="237">
        <v>0</v>
      </c>
      <c r="BC44" s="237">
        <v>0</v>
      </c>
      <c r="BD44" s="237">
        <v>0</v>
      </c>
      <c r="BE44" s="237">
        <v>0</v>
      </c>
      <c r="BF44" s="237">
        <v>0</v>
      </c>
      <c r="BG44" s="237">
        <v>1</v>
      </c>
      <c r="BH44" s="237">
        <v>0</v>
      </c>
      <c r="BI44" s="237">
        <v>0</v>
      </c>
      <c r="BJ44" s="237">
        <v>0</v>
      </c>
      <c r="BK44" s="114"/>
      <c r="BL44" s="238">
        <v>34</v>
      </c>
    </row>
    <row r="45" spans="1:64" s="97" customFormat="1" ht="32.1" customHeight="1">
      <c r="A45" s="240" t="s">
        <v>185</v>
      </c>
      <c r="B45" s="114"/>
      <c r="C45" s="237">
        <v>0</v>
      </c>
      <c r="D45" s="237">
        <v>0</v>
      </c>
      <c r="E45" s="237">
        <v>0</v>
      </c>
      <c r="F45" s="237">
        <v>0</v>
      </c>
      <c r="G45" s="237">
        <v>1</v>
      </c>
      <c r="H45" s="237">
        <v>1</v>
      </c>
      <c r="I45" s="237">
        <v>0</v>
      </c>
      <c r="J45" s="237">
        <v>0</v>
      </c>
      <c r="K45" s="237">
        <v>0</v>
      </c>
      <c r="L45" s="237">
        <v>0</v>
      </c>
      <c r="M45" s="237">
        <v>0</v>
      </c>
      <c r="N45" s="237">
        <v>0</v>
      </c>
      <c r="O45" s="237">
        <v>0</v>
      </c>
      <c r="P45" s="237">
        <v>0</v>
      </c>
      <c r="Q45" s="237">
        <v>0</v>
      </c>
      <c r="R45" s="237">
        <v>1</v>
      </c>
      <c r="S45" s="237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  <c r="Z45" s="237">
        <v>0</v>
      </c>
      <c r="AA45" s="237">
        <v>0</v>
      </c>
      <c r="AB45" s="237">
        <v>3</v>
      </c>
      <c r="AC45" s="237">
        <v>0</v>
      </c>
      <c r="AD45" s="237">
        <v>2</v>
      </c>
      <c r="AE45" s="237">
        <v>1</v>
      </c>
      <c r="AF45" s="237">
        <v>0</v>
      </c>
      <c r="AG45" s="237">
        <v>1</v>
      </c>
      <c r="AH45" s="237">
        <v>6</v>
      </c>
      <c r="AI45" s="237">
        <v>0</v>
      </c>
      <c r="AJ45" s="237">
        <v>6</v>
      </c>
      <c r="AK45" s="237">
        <v>0</v>
      </c>
      <c r="AL45" s="237">
        <v>0</v>
      </c>
      <c r="AM45" s="237">
        <v>0</v>
      </c>
      <c r="AN45" s="237">
        <v>0</v>
      </c>
      <c r="AO45" s="237">
        <v>0</v>
      </c>
      <c r="AP45" s="237">
        <v>0</v>
      </c>
      <c r="AQ45" s="237">
        <v>0</v>
      </c>
      <c r="AR45" s="237">
        <v>0</v>
      </c>
      <c r="AS45" s="237">
        <v>0</v>
      </c>
      <c r="AT45" s="237">
        <v>0</v>
      </c>
      <c r="AU45" s="237">
        <v>0</v>
      </c>
      <c r="AV45" s="237">
        <v>0</v>
      </c>
      <c r="AW45" s="237">
        <v>0</v>
      </c>
      <c r="AX45" s="237">
        <v>1</v>
      </c>
      <c r="AY45" s="237">
        <v>0</v>
      </c>
      <c r="AZ45" s="237">
        <v>0</v>
      </c>
      <c r="BA45" s="237">
        <v>0</v>
      </c>
      <c r="BB45" s="237">
        <v>1</v>
      </c>
      <c r="BC45" s="237">
        <v>0</v>
      </c>
      <c r="BD45" s="237">
        <v>0</v>
      </c>
      <c r="BE45" s="237">
        <v>1</v>
      </c>
      <c r="BF45" s="237">
        <v>0</v>
      </c>
      <c r="BG45" s="237">
        <v>2</v>
      </c>
      <c r="BH45" s="237">
        <v>0</v>
      </c>
      <c r="BI45" s="237">
        <v>0</v>
      </c>
      <c r="BJ45" s="237">
        <v>0</v>
      </c>
      <c r="BK45" s="114"/>
      <c r="BL45" s="238">
        <v>27</v>
      </c>
    </row>
    <row r="46" spans="1:64" s="97" customFormat="1" ht="32.1" customHeight="1">
      <c r="A46" s="240" t="s">
        <v>186</v>
      </c>
      <c r="B46" s="114"/>
      <c r="C46" s="237">
        <v>0</v>
      </c>
      <c r="D46" s="237">
        <v>0</v>
      </c>
      <c r="E46" s="237">
        <v>0</v>
      </c>
      <c r="F46" s="237">
        <v>0</v>
      </c>
      <c r="G46" s="237">
        <v>0</v>
      </c>
      <c r="H46" s="237">
        <v>0</v>
      </c>
      <c r="I46" s="237">
        <v>0</v>
      </c>
      <c r="J46" s="237">
        <v>0</v>
      </c>
      <c r="K46" s="237">
        <v>0</v>
      </c>
      <c r="L46" s="237">
        <v>0</v>
      </c>
      <c r="M46" s="237">
        <v>0</v>
      </c>
      <c r="N46" s="237">
        <v>0</v>
      </c>
      <c r="O46" s="237">
        <v>0</v>
      </c>
      <c r="P46" s="237">
        <v>0</v>
      </c>
      <c r="Q46" s="237">
        <v>0</v>
      </c>
      <c r="R46" s="237">
        <v>0</v>
      </c>
      <c r="S46" s="237">
        <v>0</v>
      </c>
      <c r="T46" s="237">
        <v>0</v>
      </c>
      <c r="U46" s="237">
        <v>0</v>
      </c>
      <c r="V46" s="237">
        <v>0</v>
      </c>
      <c r="W46" s="237">
        <v>0</v>
      </c>
      <c r="X46" s="237">
        <v>0</v>
      </c>
      <c r="Y46" s="237">
        <v>0</v>
      </c>
      <c r="Z46" s="237">
        <v>0</v>
      </c>
      <c r="AA46" s="237">
        <v>0</v>
      </c>
      <c r="AB46" s="237">
        <v>0</v>
      </c>
      <c r="AC46" s="237">
        <v>0</v>
      </c>
      <c r="AD46" s="237">
        <v>1</v>
      </c>
      <c r="AE46" s="237">
        <v>0</v>
      </c>
      <c r="AF46" s="237">
        <v>0</v>
      </c>
      <c r="AG46" s="237">
        <v>0</v>
      </c>
      <c r="AH46" s="237">
        <v>0</v>
      </c>
      <c r="AI46" s="237">
        <v>0</v>
      </c>
      <c r="AJ46" s="237">
        <v>0</v>
      </c>
      <c r="AK46" s="237">
        <v>0</v>
      </c>
      <c r="AL46" s="237">
        <v>0</v>
      </c>
      <c r="AM46" s="237">
        <v>0</v>
      </c>
      <c r="AN46" s="237">
        <v>0</v>
      </c>
      <c r="AO46" s="237">
        <v>0</v>
      </c>
      <c r="AP46" s="237">
        <v>0</v>
      </c>
      <c r="AQ46" s="237">
        <v>0</v>
      </c>
      <c r="AR46" s="237">
        <v>0</v>
      </c>
      <c r="AS46" s="237">
        <v>0</v>
      </c>
      <c r="AT46" s="237">
        <v>0</v>
      </c>
      <c r="AU46" s="237">
        <v>0</v>
      </c>
      <c r="AV46" s="237">
        <v>0</v>
      </c>
      <c r="AW46" s="237">
        <v>0</v>
      </c>
      <c r="AX46" s="237">
        <v>0</v>
      </c>
      <c r="AY46" s="237">
        <v>1</v>
      </c>
      <c r="AZ46" s="237">
        <v>0</v>
      </c>
      <c r="BA46" s="237">
        <v>0</v>
      </c>
      <c r="BB46" s="237">
        <v>0</v>
      </c>
      <c r="BC46" s="237">
        <v>0</v>
      </c>
      <c r="BD46" s="237">
        <v>0</v>
      </c>
      <c r="BE46" s="237">
        <v>0</v>
      </c>
      <c r="BF46" s="237">
        <v>0</v>
      </c>
      <c r="BG46" s="237">
        <v>0</v>
      </c>
      <c r="BH46" s="237">
        <v>0</v>
      </c>
      <c r="BI46" s="237">
        <v>0</v>
      </c>
      <c r="BJ46" s="237">
        <v>0</v>
      </c>
      <c r="BK46" s="114"/>
      <c r="BL46" s="238">
        <v>2</v>
      </c>
    </row>
    <row r="47" spans="1:64" s="97" customFormat="1" ht="32.1" customHeight="1">
      <c r="A47" s="240" t="s">
        <v>187</v>
      </c>
      <c r="B47" s="114"/>
      <c r="C47" s="237">
        <v>0</v>
      </c>
      <c r="D47" s="237">
        <v>0</v>
      </c>
      <c r="E47" s="237">
        <v>0</v>
      </c>
      <c r="F47" s="237">
        <v>0</v>
      </c>
      <c r="G47" s="237">
        <v>0</v>
      </c>
      <c r="H47" s="237">
        <v>1</v>
      </c>
      <c r="I47" s="237">
        <v>0</v>
      </c>
      <c r="J47" s="237">
        <v>0</v>
      </c>
      <c r="K47" s="237">
        <v>0</v>
      </c>
      <c r="L47" s="237">
        <v>0</v>
      </c>
      <c r="M47" s="237">
        <v>0</v>
      </c>
      <c r="N47" s="237">
        <v>0</v>
      </c>
      <c r="O47" s="237">
        <v>0</v>
      </c>
      <c r="P47" s="237">
        <v>0</v>
      </c>
      <c r="Q47" s="237">
        <v>0</v>
      </c>
      <c r="R47" s="237">
        <v>0</v>
      </c>
      <c r="S47" s="237">
        <v>0</v>
      </c>
      <c r="T47" s="237">
        <v>0</v>
      </c>
      <c r="U47" s="237">
        <v>0</v>
      </c>
      <c r="V47" s="237">
        <v>0</v>
      </c>
      <c r="W47" s="237">
        <v>0</v>
      </c>
      <c r="X47" s="237">
        <v>0</v>
      </c>
      <c r="Y47" s="237">
        <v>0</v>
      </c>
      <c r="Z47" s="237">
        <v>0</v>
      </c>
      <c r="AA47" s="237">
        <v>0</v>
      </c>
      <c r="AB47" s="237">
        <v>0</v>
      </c>
      <c r="AC47" s="237">
        <v>0</v>
      </c>
      <c r="AD47" s="237">
        <v>0</v>
      </c>
      <c r="AE47" s="237">
        <v>0</v>
      </c>
      <c r="AF47" s="237">
        <v>0</v>
      </c>
      <c r="AG47" s="237">
        <v>0</v>
      </c>
      <c r="AH47" s="237">
        <v>1</v>
      </c>
      <c r="AI47" s="237">
        <v>0</v>
      </c>
      <c r="AJ47" s="237">
        <v>0</v>
      </c>
      <c r="AK47" s="237">
        <v>0</v>
      </c>
      <c r="AL47" s="237">
        <v>0</v>
      </c>
      <c r="AM47" s="237">
        <v>0</v>
      </c>
      <c r="AN47" s="237">
        <v>0</v>
      </c>
      <c r="AO47" s="237">
        <v>0</v>
      </c>
      <c r="AP47" s="237">
        <v>0</v>
      </c>
      <c r="AQ47" s="237">
        <v>0</v>
      </c>
      <c r="AR47" s="237">
        <v>0</v>
      </c>
      <c r="AS47" s="237">
        <v>0</v>
      </c>
      <c r="AT47" s="237">
        <v>0</v>
      </c>
      <c r="AU47" s="237">
        <v>0</v>
      </c>
      <c r="AV47" s="237">
        <v>0</v>
      </c>
      <c r="AW47" s="237">
        <v>0</v>
      </c>
      <c r="AX47" s="237">
        <v>0</v>
      </c>
      <c r="AY47" s="237">
        <v>0</v>
      </c>
      <c r="AZ47" s="237">
        <v>0</v>
      </c>
      <c r="BA47" s="237">
        <v>0</v>
      </c>
      <c r="BB47" s="237">
        <v>0</v>
      </c>
      <c r="BC47" s="237">
        <v>0</v>
      </c>
      <c r="BD47" s="237">
        <v>0</v>
      </c>
      <c r="BE47" s="237">
        <v>0</v>
      </c>
      <c r="BF47" s="237">
        <v>0</v>
      </c>
      <c r="BG47" s="237">
        <v>0</v>
      </c>
      <c r="BH47" s="237">
        <v>0</v>
      </c>
      <c r="BI47" s="237">
        <v>0</v>
      </c>
      <c r="BJ47" s="237">
        <v>0</v>
      </c>
      <c r="BK47" s="114"/>
      <c r="BL47" s="238">
        <v>2</v>
      </c>
    </row>
    <row r="48" spans="1:64" s="97" customFormat="1" ht="32.1" customHeight="1">
      <c r="A48" s="240" t="s">
        <v>188</v>
      </c>
      <c r="B48" s="114"/>
      <c r="C48" s="237">
        <v>0</v>
      </c>
      <c r="D48" s="237">
        <v>0</v>
      </c>
      <c r="E48" s="237">
        <v>0</v>
      </c>
      <c r="F48" s="237">
        <v>0</v>
      </c>
      <c r="G48" s="237">
        <v>0</v>
      </c>
      <c r="H48" s="237">
        <v>2</v>
      </c>
      <c r="I48" s="237">
        <v>0</v>
      </c>
      <c r="J48" s="237">
        <v>0</v>
      </c>
      <c r="K48" s="237">
        <v>0</v>
      </c>
      <c r="L48" s="237">
        <v>0</v>
      </c>
      <c r="M48" s="237">
        <v>0</v>
      </c>
      <c r="N48" s="237">
        <v>0</v>
      </c>
      <c r="O48" s="237">
        <v>1</v>
      </c>
      <c r="P48" s="237">
        <v>0</v>
      </c>
      <c r="Q48" s="237">
        <v>0</v>
      </c>
      <c r="R48" s="237">
        <v>0</v>
      </c>
      <c r="S48" s="237">
        <v>0</v>
      </c>
      <c r="T48" s="237">
        <v>0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  <c r="Z48" s="237">
        <v>0</v>
      </c>
      <c r="AA48" s="237">
        <v>0</v>
      </c>
      <c r="AB48" s="237">
        <v>2</v>
      </c>
      <c r="AC48" s="237">
        <v>3</v>
      </c>
      <c r="AD48" s="237">
        <v>0</v>
      </c>
      <c r="AE48" s="237">
        <v>0</v>
      </c>
      <c r="AF48" s="237">
        <v>0</v>
      </c>
      <c r="AG48" s="237">
        <v>0</v>
      </c>
      <c r="AH48" s="237">
        <v>0</v>
      </c>
      <c r="AI48" s="237">
        <v>0</v>
      </c>
      <c r="AJ48" s="237">
        <v>0</v>
      </c>
      <c r="AK48" s="237">
        <v>0</v>
      </c>
      <c r="AL48" s="237">
        <v>0</v>
      </c>
      <c r="AM48" s="237">
        <v>0</v>
      </c>
      <c r="AN48" s="237">
        <v>0</v>
      </c>
      <c r="AO48" s="237">
        <v>0</v>
      </c>
      <c r="AP48" s="237">
        <v>0</v>
      </c>
      <c r="AQ48" s="237">
        <v>0</v>
      </c>
      <c r="AR48" s="237">
        <v>0</v>
      </c>
      <c r="AS48" s="237">
        <v>0</v>
      </c>
      <c r="AT48" s="237">
        <v>0</v>
      </c>
      <c r="AU48" s="237">
        <v>0</v>
      </c>
      <c r="AV48" s="237">
        <v>0</v>
      </c>
      <c r="AW48" s="237">
        <v>0</v>
      </c>
      <c r="AX48" s="237">
        <v>0</v>
      </c>
      <c r="AY48" s="237">
        <v>1</v>
      </c>
      <c r="AZ48" s="237">
        <v>0</v>
      </c>
      <c r="BA48" s="237">
        <v>0</v>
      </c>
      <c r="BB48" s="237">
        <v>0</v>
      </c>
      <c r="BC48" s="237">
        <v>0</v>
      </c>
      <c r="BD48" s="237">
        <v>0</v>
      </c>
      <c r="BE48" s="237">
        <v>0</v>
      </c>
      <c r="BF48" s="237">
        <v>11</v>
      </c>
      <c r="BG48" s="237">
        <v>1</v>
      </c>
      <c r="BH48" s="237">
        <v>0</v>
      </c>
      <c r="BI48" s="237">
        <v>2</v>
      </c>
      <c r="BJ48" s="237">
        <v>0</v>
      </c>
      <c r="BK48" s="114"/>
      <c r="BL48" s="238">
        <v>23</v>
      </c>
    </row>
    <row r="49" spans="1:64" s="97" customFormat="1" ht="32.1" customHeight="1">
      <c r="A49" s="240" t="s">
        <v>189</v>
      </c>
      <c r="B49" s="114"/>
      <c r="C49" s="237">
        <v>0</v>
      </c>
      <c r="D49" s="237">
        <v>0</v>
      </c>
      <c r="E49" s="237">
        <v>0</v>
      </c>
      <c r="F49" s="237">
        <v>0</v>
      </c>
      <c r="G49" s="237">
        <v>0</v>
      </c>
      <c r="H49" s="237">
        <v>0</v>
      </c>
      <c r="I49" s="237">
        <v>0</v>
      </c>
      <c r="J49" s="237">
        <v>0</v>
      </c>
      <c r="K49" s="237">
        <v>0</v>
      </c>
      <c r="L49" s="237">
        <v>0</v>
      </c>
      <c r="M49" s="237">
        <v>0</v>
      </c>
      <c r="N49" s="237">
        <v>0</v>
      </c>
      <c r="O49" s="237">
        <v>0</v>
      </c>
      <c r="P49" s="237">
        <v>0</v>
      </c>
      <c r="Q49" s="237">
        <v>0</v>
      </c>
      <c r="R49" s="237">
        <v>1</v>
      </c>
      <c r="S49" s="237">
        <v>0</v>
      </c>
      <c r="T49" s="237">
        <v>0</v>
      </c>
      <c r="U49" s="237">
        <v>0</v>
      </c>
      <c r="V49" s="237">
        <v>1</v>
      </c>
      <c r="W49" s="237">
        <v>0</v>
      </c>
      <c r="X49" s="237">
        <v>0</v>
      </c>
      <c r="Y49" s="237">
        <v>0</v>
      </c>
      <c r="Z49" s="237">
        <v>0</v>
      </c>
      <c r="AA49" s="237">
        <v>0</v>
      </c>
      <c r="AB49" s="237">
        <v>3</v>
      </c>
      <c r="AC49" s="237">
        <v>0</v>
      </c>
      <c r="AD49" s="237">
        <v>0</v>
      </c>
      <c r="AE49" s="237">
        <v>0</v>
      </c>
      <c r="AF49" s="237">
        <v>0</v>
      </c>
      <c r="AG49" s="237">
        <v>0</v>
      </c>
      <c r="AH49" s="237">
        <v>0</v>
      </c>
      <c r="AI49" s="237">
        <v>0</v>
      </c>
      <c r="AJ49" s="237">
        <v>0</v>
      </c>
      <c r="AK49" s="237">
        <v>0</v>
      </c>
      <c r="AL49" s="237">
        <v>0</v>
      </c>
      <c r="AM49" s="237">
        <v>0</v>
      </c>
      <c r="AN49" s="237">
        <v>0</v>
      </c>
      <c r="AO49" s="237">
        <v>0</v>
      </c>
      <c r="AP49" s="237">
        <v>0</v>
      </c>
      <c r="AQ49" s="237">
        <v>0</v>
      </c>
      <c r="AR49" s="237">
        <v>1</v>
      </c>
      <c r="AS49" s="237">
        <v>0</v>
      </c>
      <c r="AT49" s="237">
        <v>1</v>
      </c>
      <c r="AU49" s="237">
        <v>2</v>
      </c>
      <c r="AV49" s="237">
        <v>0</v>
      </c>
      <c r="AW49" s="237">
        <v>0</v>
      </c>
      <c r="AX49" s="237">
        <v>0</v>
      </c>
      <c r="AY49" s="237">
        <v>0</v>
      </c>
      <c r="AZ49" s="237">
        <v>0</v>
      </c>
      <c r="BA49" s="237">
        <v>0</v>
      </c>
      <c r="BB49" s="237">
        <v>1</v>
      </c>
      <c r="BC49" s="237">
        <v>0</v>
      </c>
      <c r="BD49" s="237">
        <v>1</v>
      </c>
      <c r="BE49" s="237">
        <v>2</v>
      </c>
      <c r="BF49" s="237">
        <v>0</v>
      </c>
      <c r="BG49" s="237">
        <v>0</v>
      </c>
      <c r="BH49" s="237">
        <v>0</v>
      </c>
      <c r="BI49" s="237">
        <v>0</v>
      </c>
      <c r="BJ49" s="237">
        <v>0</v>
      </c>
      <c r="BK49" s="114"/>
      <c r="BL49" s="238">
        <v>13</v>
      </c>
    </row>
    <row r="50" spans="1:64" s="97" customFormat="1" ht="32.1" customHeight="1">
      <c r="A50" s="240" t="s">
        <v>363</v>
      </c>
      <c r="B50" s="114"/>
      <c r="C50" s="237">
        <v>0</v>
      </c>
      <c r="D50" s="237">
        <v>0</v>
      </c>
      <c r="E50" s="237">
        <v>2</v>
      </c>
      <c r="F50" s="237">
        <v>0</v>
      </c>
      <c r="G50" s="237">
        <v>1</v>
      </c>
      <c r="H50" s="237">
        <v>0</v>
      </c>
      <c r="I50" s="237">
        <v>0</v>
      </c>
      <c r="J50" s="237">
        <v>0</v>
      </c>
      <c r="K50" s="237">
        <v>0</v>
      </c>
      <c r="L50" s="237">
        <v>0</v>
      </c>
      <c r="M50" s="237">
        <v>0</v>
      </c>
      <c r="N50" s="237">
        <v>0</v>
      </c>
      <c r="O50" s="237">
        <v>0</v>
      </c>
      <c r="P50" s="237">
        <v>0</v>
      </c>
      <c r="Q50" s="237">
        <v>0</v>
      </c>
      <c r="R50" s="237">
        <v>1</v>
      </c>
      <c r="S50" s="237">
        <v>0</v>
      </c>
      <c r="T50" s="237">
        <v>0</v>
      </c>
      <c r="U50" s="237">
        <v>0</v>
      </c>
      <c r="V50" s="237">
        <v>0</v>
      </c>
      <c r="W50" s="237">
        <v>0</v>
      </c>
      <c r="X50" s="237">
        <v>0</v>
      </c>
      <c r="Y50" s="237">
        <v>1</v>
      </c>
      <c r="Z50" s="237">
        <v>0</v>
      </c>
      <c r="AA50" s="237">
        <v>0</v>
      </c>
      <c r="AB50" s="237">
        <v>12</v>
      </c>
      <c r="AC50" s="237">
        <v>0</v>
      </c>
      <c r="AD50" s="237">
        <v>0</v>
      </c>
      <c r="AE50" s="237">
        <v>3</v>
      </c>
      <c r="AF50" s="237">
        <v>5</v>
      </c>
      <c r="AG50" s="237">
        <v>5</v>
      </c>
      <c r="AH50" s="237">
        <v>4</v>
      </c>
      <c r="AI50" s="237">
        <v>0</v>
      </c>
      <c r="AJ50" s="237">
        <v>1</v>
      </c>
      <c r="AK50" s="237">
        <v>0</v>
      </c>
      <c r="AL50" s="237">
        <v>0</v>
      </c>
      <c r="AM50" s="237">
        <v>0</v>
      </c>
      <c r="AN50" s="237">
        <v>0</v>
      </c>
      <c r="AO50" s="237">
        <v>0</v>
      </c>
      <c r="AP50" s="237">
        <v>0</v>
      </c>
      <c r="AQ50" s="237">
        <v>0</v>
      </c>
      <c r="AR50" s="237">
        <v>0</v>
      </c>
      <c r="AS50" s="237">
        <v>0</v>
      </c>
      <c r="AT50" s="237">
        <v>0</v>
      </c>
      <c r="AU50" s="237">
        <v>0</v>
      </c>
      <c r="AV50" s="237">
        <v>0</v>
      </c>
      <c r="AW50" s="237">
        <v>0</v>
      </c>
      <c r="AX50" s="237">
        <v>0</v>
      </c>
      <c r="AY50" s="237">
        <v>1</v>
      </c>
      <c r="AZ50" s="237">
        <v>0</v>
      </c>
      <c r="BA50" s="237">
        <v>0</v>
      </c>
      <c r="BB50" s="237">
        <v>2</v>
      </c>
      <c r="BC50" s="237">
        <v>2</v>
      </c>
      <c r="BD50" s="237">
        <v>2</v>
      </c>
      <c r="BE50" s="237">
        <v>9</v>
      </c>
      <c r="BF50" s="237">
        <v>0</v>
      </c>
      <c r="BG50" s="237">
        <v>44</v>
      </c>
      <c r="BH50" s="237">
        <v>2</v>
      </c>
      <c r="BI50" s="237">
        <v>4</v>
      </c>
      <c r="BJ50" s="237">
        <v>0</v>
      </c>
      <c r="BK50" s="114"/>
      <c r="BL50" s="238">
        <v>101</v>
      </c>
    </row>
    <row r="51" spans="1:64" s="97" customFormat="1" ht="32.1" customHeight="1">
      <c r="A51" s="240" t="s">
        <v>191</v>
      </c>
      <c r="B51" s="114"/>
      <c r="C51" s="237">
        <v>0</v>
      </c>
      <c r="D51" s="237">
        <v>0</v>
      </c>
      <c r="E51" s="237">
        <v>0</v>
      </c>
      <c r="F51" s="237">
        <v>0</v>
      </c>
      <c r="G51" s="237">
        <v>0</v>
      </c>
      <c r="H51" s="237">
        <v>0</v>
      </c>
      <c r="I51" s="237">
        <v>0</v>
      </c>
      <c r="J51" s="237">
        <v>0</v>
      </c>
      <c r="K51" s="237">
        <v>0</v>
      </c>
      <c r="L51" s="237">
        <v>0</v>
      </c>
      <c r="M51" s="237">
        <v>0</v>
      </c>
      <c r="N51" s="237">
        <v>0</v>
      </c>
      <c r="O51" s="237">
        <v>0</v>
      </c>
      <c r="P51" s="237">
        <v>0</v>
      </c>
      <c r="Q51" s="237">
        <v>0</v>
      </c>
      <c r="R51" s="237">
        <v>0</v>
      </c>
      <c r="S51" s="237">
        <v>0</v>
      </c>
      <c r="T51" s="237">
        <v>0</v>
      </c>
      <c r="U51" s="237">
        <v>0</v>
      </c>
      <c r="V51" s="237">
        <v>0</v>
      </c>
      <c r="W51" s="237">
        <v>0</v>
      </c>
      <c r="X51" s="237">
        <v>0</v>
      </c>
      <c r="Y51" s="237">
        <v>0</v>
      </c>
      <c r="Z51" s="237">
        <v>0</v>
      </c>
      <c r="AA51" s="237">
        <v>0</v>
      </c>
      <c r="AB51" s="237">
        <v>1</v>
      </c>
      <c r="AC51" s="237">
        <v>0</v>
      </c>
      <c r="AD51" s="237">
        <v>2</v>
      </c>
      <c r="AE51" s="237">
        <v>0</v>
      </c>
      <c r="AF51" s="237">
        <v>0</v>
      </c>
      <c r="AG51" s="237">
        <v>3</v>
      </c>
      <c r="AH51" s="237">
        <v>7</v>
      </c>
      <c r="AI51" s="237">
        <v>0</v>
      </c>
      <c r="AJ51" s="237">
        <v>1</v>
      </c>
      <c r="AK51" s="237">
        <v>0</v>
      </c>
      <c r="AL51" s="237">
        <v>0</v>
      </c>
      <c r="AM51" s="237">
        <v>0</v>
      </c>
      <c r="AN51" s="237">
        <v>0</v>
      </c>
      <c r="AO51" s="237">
        <v>0</v>
      </c>
      <c r="AP51" s="237">
        <v>0</v>
      </c>
      <c r="AQ51" s="237">
        <v>0</v>
      </c>
      <c r="AR51" s="237">
        <v>0</v>
      </c>
      <c r="AS51" s="237">
        <v>0</v>
      </c>
      <c r="AT51" s="237">
        <v>0</v>
      </c>
      <c r="AU51" s="237">
        <v>0</v>
      </c>
      <c r="AV51" s="237">
        <v>0</v>
      </c>
      <c r="AW51" s="237">
        <v>0</v>
      </c>
      <c r="AX51" s="237">
        <v>0</v>
      </c>
      <c r="AY51" s="237">
        <v>0</v>
      </c>
      <c r="AZ51" s="237">
        <v>1</v>
      </c>
      <c r="BA51" s="237">
        <v>0</v>
      </c>
      <c r="BB51" s="237">
        <v>1</v>
      </c>
      <c r="BC51" s="237">
        <v>0</v>
      </c>
      <c r="BD51" s="237">
        <v>0</v>
      </c>
      <c r="BE51" s="237">
        <v>0</v>
      </c>
      <c r="BF51" s="237">
        <v>0</v>
      </c>
      <c r="BG51" s="237">
        <v>1</v>
      </c>
      <c r="BH51" s="237">
        <v>0</v>
      </c>
      <c r="BI51" s="237">
        <v>1</v>
      </c>
      <c r="BJ51" s="237">
        <v>0</v>
      </c>
      <c r="BK51" s="114"/>
      <c r="BL51" s="238">
        <v>18</v>
      </c>
    </row>
    <row r="52" spans="1:64" s="97" customFormat="1" ht="32.1" customHeight="1">
      <c r="A52" s="240" t="s">
        <v>180</v>
      </c>
      <c r="B52" s="114"/>
      <c r="C52" s="237">
        <v>0</v>
      </c>
      <c r="D52" s="237">
        <v>0</v>
      </c>
      <c r="E52" s="237">
        <v>0</v>
      </c>
      <c r="F52" s="237">
        <v>0</v>
      </c>
      <c r="G52" s="237">
        <v>0</v>
      </c>
      <c r="H52" s="237">
        <v>1</v>
      </c>
      <c r="I52" s="237">
        <v>0</v>
      </c>
      <c r="J52" s="237">
        <v>0</v>
      </c>
      <c r="K52" s="237">
        <v>0</v>
      </c>
      <c r="L52" s="237">
        <v>0</v>
      </c>
      <c r="M52" s="237">
        <v>0</v>
      </c>
      <c r="N52" s="237">
        <v>0</v>
      </c>
      <c r="O52" s="237">
        <v>0</v>
      </c>
      <c r="P52" s="237">
        <v>0</v>
      </c>
      <c r="Q52" s="237">
        <v>0</v>
      </c>
      <c r="R52" s="237">
        <v>0</v>
      </c>
      <c r="S52" s="237">
        <v>0</v>
      </c>
      <c r="T52" s="237">
        <v>0</v>
      </c>
      <c r="U52" s="237">
        <v>0</v>
      </c>
      <c r="V52" s="237">
        <v>0</v>
      </c>
      <c r="W52" s="237">
        <v>0</v>
      </c>
      <c r="X52" s="237">
        <v>0</v>
      </c>
      <c r="Y52" s="237">
        <v>0</v>
      </c>
      <c r="Z52" s="237">
        <v>0</v>
      </c>
      <c r="AA52" s="237">
        <v>0</v>
      </c>
      <c r="AB52" s="237">
        <v>0</v>
      </c>
      <c r="AC52" s="237">
        <v>0</v>
      </c>
      <c r="AD52" s="237">
        <v>0</v>
      </c>
      <c r="AE52" s="237">
        <v>0</v>
      </c>
      <c r="AF52" s="237">
        <v>0</v>
      </c>
      <c r="AG52" s="237">
        <v>1</v>
      </c>
      <c r="AH52" s="237">
        <v>2</v>
      </c>
      <c r="AI52" s="237">
        <v>0</v>
      </c>
      <c r="AJ52" s="237">
        <v>0</v>
      </c>
      <c r="AK52" s="237">
        <v>0</v>
      </c>
      <c r="AL52" s="237">
        <v>0</v>
      </c>
      <c r="AM52" s="237">
        <v>0</v>
      </c>
      <c r="AN52" s="237">
        <v>0</v>
      </c>
      <c r="AO52" s="237">
        <v>0</v>
      </c>
      <c r="AP52" s="237">
        <v>0</v>
      </c>
      <c r="AQ52" s="237">
        <v>0</v>
      </c>
      <c r="AR52" s="237">
        <v>0</v>
      </c>
      <c r="AS52" s="237">
        <v>0</v>
      </c>
      <c r="AT52" s="237">
        <v>0</v>
      </c>
      <c r="AU52" s="237">
        <v>0</v>
      </c>
      <c r="AV52" s="237">
        <v>0</v>
      </c>
      <c r="AW52" s="237">
        <v>0</v>
      </c>
      <c r="AX52" s="237">
        <v>2</v>
      </c>
      <c r="AY52" s="237">
        <v>0</v>
      </c>
      <c r="AZ52" s="237">
        <v>0</v>
      </c>
      <c r="BA52" s="237">
        <v>0</v>
      </c>
      <c r="BB52" s="237">
        <v>1</v>
      </c>
      <c r="BC52" s="237">
        <v>0</v>
      </c>
      <c r="BD52" s="237">
        <v>2</v>
      </c>
      <c r="BE52" s="237">
        <v>4</v>
      </c>
      <c r="BF52" s="237">
        <v>0</v>
      </c>
      <c r="BG52" s="237">
        <v>1</v>
      </c>
      <c r="BH52" s="237">
        <v>2</v>
      </c>
      <c r="BI52" s="237">
        <v>0</v>
      </c>
      <c r="BJ52" s="237">
        <v>0</v>
      </c>
      <c r="BK52" s="114"/>
      <c r="BL52" s="238">
        <v>16</v>
      </c>
    </row>
    <row r="53" spans="1:64" s="97" customFormat="1" ht="32.1" customHeight="1">
      <c r="A53" s="240" t="s">
        <v>181</v>
      </c>
      <c r="B53" s="114"/>
      <c r="C53" s="237">
        <v>1</v>
      </c>
      <c r="D53" s="237">
        <v>0</v>
      </c>
      <c r="E53" s="237">
        <v>0</v>
      </c>
      <c r="F53" s="237">
        <v>0</v>
      </c>
      <c r="G53" s="237">
        <v>0</v>
      </c>
      <c r="H53" s="237">
        <v>0</v>
      </c>
      <c r="I53" s="237">
        <v>0</v>
      </c>
      <c r="J53" s="237">
        <v>0</v>
      </c>
      <c r="K53" s="237">
        <v>0</v>
      </c>
      <c r="L53" s="237">
        <v>0</v>
      </c>
      <c r="M53" s="237">
        <v>0</v>
      </c>
      <c r="N53" s="237">
        <v>0</v>
      </c>
      <c r="O53" s="237">
        <v>0</v>
      </c>
      <c r="P53" s="237">
        <v>0</v>
      </c>
      <c r="Q53" s="237">
        <v>0</v>
      </c>
      <c r="R53" s="237">
        <v>0</v>
      </c>
      <c r="S53" s="237">
        <v>0</v>
      </c>
      <c r="T53" s="237">
        <v>0</v>
      </c>
      <c r="U53" s="237">
        <v>0</v>
      </c>
      <c r="V53" s="237">
        <v>0</v>
      </c>
      <c r="W53" s="237">
        <v>0</v>
      </c>
      <c r="X53" s="237">
        <v>0</v>
      </c>
      <c r="Y53" s="237">
        <v>0</v>
      </c>
      <c r="Z53" s="237">
        <v>0</v>
      </c>
      <c r="AA53" s="237">
        <v>0</v>
      </c>
      <c r="AB53" s="237">
        <v>0</v>
      </c>
      <c r="AC53" s="237">
        <v>0</v>
      </c>
      <c r="AD53" s="237">
        <v>0</v>
      </c>
      <c r="AE53" s="237">
        <v>0</v>
      </c>
      <c r="AF53" s="237">
        <v>0</v>
      </c>
      <c r="AG53" s="237">
        <v>1</v>
      </c>
      <c r="AH53" s="237">
        <v>8</v>
      </c>
      <c r="AI53" s="237">
        <v>0</v>
      </c>
      <c r="AJ53" s="237">
        <v>2</v>
      </c>
      <c r="AK53" s="237">
        <v>0</v>
      </c>
      <c r="AL53" s="237">
        <v>0</v>
      </c>
      <c r="AM53" s="237">
        <v>0</v>
      </c>
      <c r="AN53" s="237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1</v>
      </c>
      <c r="BC53" s="237">
        <v>0</v>
      </c>
      <c r="BD53" s="237">
        <v>2</v>
      </c>
      <c r="BE53" s="237">
        <v>0</v>
      </c>
      <c r="BF53" s="237">
        <v>0</v>
      </c>
      <c r="BG53" s="237">
        <v>1</v>
      </c>
      <c r="BH53" s="237">
        <v>0</v>
      </c>
      <c r="BI53" s="237">
        <v>0</v>
      </c>
      <c r="BJ53" s="237">
        <v>0</v>
      </c>
      <c r="BK53" s="114"/>
      <c r="BL53" s="238">
        <v>16</v>
      </c>
    </row>
    <row r="54" spans="1:64" s="97" customFormat="1" ht="32.1" customHeight="1">
      <c r="A54" s="240" t="s">
        <v>183</v>
      </c>
      <c r="B54" s="114"/>
      <c r="C54" s="237">
        <v>0</v>
      </c>
      <c r="D54" s="237">
        <v>0</v>
      </c>
      <c r="E54" s="237">
        <v>0</v>
      </c>
      <c r="F54" s="237">
        <v>0</v>
      </c>
      <c r="G54" s="237">
        <v>0</v>
      </c>
      <c r="H54" s="237">
        <v>0</v>
      </c>
      <c r="I54" s="237">
        <v>0</v>
      </c>
      <c r="J54" s="237">
        <v>0</v>
      </c>
      <c r="K54" s="237">
        <v>0</v>
      </c>
      <c r="L54" s="237">
        <v>0</v>
      </c>
      <c r="M54" s="237">
        <v>0</v>
      </c>
      <c r="N54" s="237">
        <v>0</v>
      </c>
      <c r="O54" s="237">
        <v>0</v>
      </c>
      <c r="P54" s="237">
        <v>0</v>
      </c>
      <c r="Q54" s="237">
        <v>0</v>
      </c>
      <c r="R54" s="237">
        <v>0</v>
      </c>
      <c r="S54" s="237">
        <v>0</v>
      </c>
      <c r="T54" s="237">
        <v>0</v>
      </c>
      <c r="U54" s="237">
        <v>0</v>
      </c>
      <c r="V54" s="237">
        <v>0</v>
      </c>
      <c r="W54" s="237">
        <v>0</v>
      </c>
      <c r="X54" s="237">
        <v>0</v>
      </c>
      <c r="Y54" s="237">
        <v>0</v>
      </c>
      <c r="Z54" s="237">
        <v>0</v>
      </c>
      <c r="AA54" s="237">
        <v>0</v>
      </c>
      <c r="AB54" s="237">
        <v>4</v>
      </c>
      <c r="AC54" s="237">
        <v>1</v>
      </c>
      <c r="AD54" s="237">
        <v>0</v>
      </c>
      <c r="AE54" s="237">
        <v>0</v>
      </c>
      <c r="AF54" s="237">
        <v>0</v>
      </c>
      <c r="AG54" s="237">
        <v>0</v>
      </c>
      <c r="AH54" s="237">
        <v>0</v>
      </c>
      <c r="AI54" s="237">
        <v>0</v>
      </c>
      <c r="AJ54" s="237">
        <v>1</v>
      </c>
      <c r="AK54" s="237">
        <v>0</v>
      </c>
      <c r="AL54" s="237">
        <v>0</v>
      </c>
      <c r="AM54" s="237">
        <v>0</v>
      </c>
      <c r="AN54" s="237">
        <v>0</v>
      </c>
      <c r="AO54" s="237">
        <v>0</v>
      </c>
      <c r="AP54" s="237">
        <v>0</v>
      </c>
      <c r="AQ54" s="237">
        <v>0</v>
      </c>
      <c r="AR54" s="237">
        <v>0</v>
      </c>
      <c r="AS54" s="237">
        <v>0</v>
      </c>
      <c r="AT54" s="237">
        <v>2</v>
      </c>
      <c r="AU54" s="237">
        <v>2</v>
      </c>
      <c r="AV54" s="237">
        <v>0</v>
      </c>
      <c r="AW54" s="237">
        <v>0</v>
      </c>
      <c r="AX54" s="237">
        <v>0</v>
      </c>
      <c r="AY54" s="237">
        <v>0</v>
      </c>
      <c r="AZ54" s="237">
        <v>0</v>
      </c>
      <c r="BA54" s="237">
        <v>0</v>
      </c>
      <c r="BB54" s="237">
        <v>1</v>
      </c>
      <c r="BC54" s="237">
        <v>0</v>
      </c>
      <c r="BD54" s="237">
        <v>0</v>
      </c>
      <c r="BE54" s="237">
        <v>0</v>
      </c>
      <c r="BF54" s="237">
        <v>0</v>
      </c>
      <c r="BG54" s="237">
        <v>1</v>
      </c>
      <c r="BH54" s="237">
        <v>0</v>
      </c>
      <c r="BI54" s="237">
        <v>0</v>
      </c>
      <c r="BJ54" s="237">
        <v>0</v>
      </c>
      <c r="BK54" s="114"/>
      <c r="BL54" s="238">
        <v>12</v>
      </c>
    </row>
    <row r="55" spans="1:64" s="97" customFormat="1" ht="32.1" customHeight="1">
      <c r="A55" s="240" t="s">
        <v>182</v>
      </c>
      <c r="B55" s="114"/>
      <c r="C55" s="237">
        <v>0</v>
      </c>
      <c r="D55" s="237">
        <v>0</v>
      </c>
      <c r="E55" s="237">
        <v>0</v>
      </c>
      <c r="F55" s="237">
        <v>0</v>
      </c>
      <c r="G55" s="237">
        <v>0</v>
      </c>
      <c r="H55" s="237">
        <v>0</v>
      </c>
      <c r="I55" s="237">
        <v>0</v>
      </c>
      <c r="J55" s="237">
        <v>0</v>
      </c>
      <c r="K55" s="237">
        <v>0</v>
      </c>
      <c r="L55" s="237">
        <v>1</v>
      </c>
      <c r="M55" s="237">
        <v>0</v>
      </c>
      <c r="N55" s="237">
        <v>0</v>
      </c>
      <c r="O55" s="237">
        <v>0</v>
      </c>
      <c r="P55" s="237">
        <v>1</v>
      </c>
      <c r="Q55" s="237">
        <v>0</v>
      </c>
      <c r="R55" s="237">
        <v>0</v>
      </c>
      <c r="S55" s="237">
        <v>0</v>
      </c>
      <c r="T55" s="237">
        <v>0</v>
      </c>
      <c r="U55" s="237">
        <v>0</v>
      </c>
      <c r="V55" s="237">
        <v>0</v>
      </c>
      <c r="W55" s="237">
        <v>0</v>
      </c>
      <c r="X55" s="237">
        <v>0</v>
      </c>
      <c r="Y55" s="237">
        <v>0</v>
      </c>
      <c r="Z55" s="237">
        <v>0</v>
      </c>
      <c r="AA55" s="237">
        <v>0</v>
      </c>
      <c r="AB55" s="237">
        <v>0</v>
      </c>
      <c r="AC55" s="237">
        <v>0</v>
      </c>
      <c r="AD55" s="237">
        <v>0</v>
      </c>
      <c r="AE55" s="237">
        <v>0</v>
      </c>
      <c r="AF55" s="237">
        <v>0</v>
      </c>
      <c r="AG55" s="237">
        <v>0</v>
      </c>
      <c r="AH55" s="237">
        <v>3</v>
      </c>
      <c r="AI55" s="237">
        <v>0</v>
      </c>
      <c r="AJ55" s="237">
        <v>0</v>
      </c>
      <c r="AK55" s="237">
        <v>0</v>
      </c>
      <c r="AL55" s="237">
        <v>0</v>
      </c>
      <c r="AM55" s="237">
        <v>0</v>
      </c>
      <c r="AN55" s="237">
        <v>0</v>
      </c>
      <c r="AO55" s="237">
        <v>0</v>
      </c>
      <c r="AP55" s="237">
        <v>0</v>
      </c>
      <c r="AQ55" s="237">
        <v>0</v>
      </c>
      <c r="AR55" s="237">
        <v>0</v>
      </c>
      <c r="AS55" s="237">
        <v>0</v>
      </c>
      <c r="AT55" s="237">
        <v>0</v>
      </c>
      <c r="AU55" s="237">
        <v>0</v>
      </c>
      <c r="AV55" s="237">
        <v>0</v>
      </c>
      <c r="AW55" s="237">
        <v>0</v>
      </c>
      <c r="AX55" s="237">
        <v>0</v>
      </c>
      <c r="AY55" s="237">
        <v>2</v>
      </c>
      <c r="AZ55" s="237">
        <v>0</v>
      </c>
      <c r="BA55" s="237">
        <v>0</v>
      </c>
      <c r="BB55" s="237">
        <v>0</v>
      </c>
      <c r="BC55" s="237">
        <v>0</v>
      </c>
      <c r="BD55" s="237">
        <v>0</v>
      </c>
      <c r="BE55" s="237">
        <v>0</v>
      </c>
      <c r="BF55" s="237">
        <v>0</v>
      </c>
      <c r="BG55" s="237">
        <v>2</v>
      </c>
      <c r="BH55" s="237">
        <v>0</v>
      </c>
      <c r="BI55" s="237">
        <v>1</v>
      </c>
      <c r="BJ55" s="237">
        <v>0</v>
      </c>
      <c r="BK55" s="114"/>
      <c r="BL55" s="238">
        <v>10</v>
      </c>
    </row>
    <row r="56" spans="1:64" s="97" customFormat="1" ht="32.1" customHeight="1">
      <c r="A56" s="240" t="s">
        <v>192</v>
      </c>
      <c r="B56" s="114"/>
      <c r="C56" s="237">
        <v>0</v>
      </c>
      <c r="D56" s="237">
        <v>0</v>
      </c>
      <c r="E56" s="237">
        <v>0</v>
      </c>
      <c r="F56" s="237">
        <v>0</v>
      </c>
      <c r="G56" s="237">
        <v>0</v>
      </c>
      <c r="H56" s="237">
        <v>0</v>
      </c>
      <c r="I56" s="237">
        <v>0</v>
      </c>
      <c r="J56" s="237">
        <v>0</v>
      </c>
      <c r="K56" s="237">
        <v>0</v>
      </c>
      <c r="L56" s="237">
        <v>0</v>
      </c>
      <c r="M56" s="237">
        <v>0</v>
      </c>
      <c r="N56" s="237">
        <v>0</v>
      </c>
      <c r="O56" s="237">
        <v>0</v>
      </c>
      <c r="P56" s="237">
        <v>0</v>
      </c>
      <c r="Q56" s="237">
        <v>0</v>
      </c>
      <c r="R56" s="237">
        <v>0</v>
      </c>
      <c r="S56" s="237">
        <v>0</v>
      </c>
      <c r="T56" s="237">
        <v>0</v>
      </c>
      <c r="U56" s="237">
        <v>0</v>
      </c>
      <c r="V56" s="237">
        <v>0</v>
      </c>
      <c r="W56" s="237">
        <v>0</v>
      </c>
      <c r="X56" s="237">
        <v>0</v>
      </c>
      <c r="Y56" s="237">
        <v>0</v>
      </c>
      <c r="Z56" s="237">
        <v>0</v>
      </c>
      <c r="AA56" s="237">
        <v>0</v>
      </c>
      <c r="AB56" s="237">
        <v>0</v>
      </c>
      <c r="AC56" s="237">
        <v>0</v>
      </c>
      <c r="AD56" s="237">
        <v>0</v>
      </c>
      <c r="AE56" s="237">
        <v>0</v>
      </c>
      <c r="AF56" s="237">
        <v>0</v>
      </c>
      <c r="AG56" s="237">
        <v>1</v>
      </c>
      <c r="AH56" s="237">
        <v>0</v>
      </c>
      <c r="AI56" s="237">
        <v>0</v>
      </c>
      <c r="AJ56" s="237">
        <v>0</v>
      </c>
      <c r="AK56" s="237">
        <v>0</v>
      </c>
      <c r="AL56" s="237">
        <v>0</v>
      </c>
      <c r="AM56" s="237">
        <v>0</v>
      </c>
      <c r="AN56" s="237">
        <v>0</v>
      </c>
      <c r="AO56" s="237">
        <v>0</v>
      </c>
      <c r="AP56" s="237">
        <v>0</v>
      </c>
      <c r="AQ56" s="237">
        <v>0</v>
      </c>
      <c r="AR56" s="237">
        <v>0</v>
      </c>
      <c r="AS56" s="237">
        <v>0</v>
      </c>
      <c r="AT56" s="237">
        <v>0</v>
      </c>
      <c r="AU56" s="237">
        <v>0</v>
      </c>
      <c r="AV56" s="237">
        <v>0</v>
      </c>
      <c r="AW56" s="237">
        <v>0</v>
      </c>
      <c r="AX56" s="237">
        <v>0</v>
      </c>
      <c r="AY56" s="237">
        <v>1</v>
      </c>
      <c r="AZ56" s="237">
        <v>0</v>
      </c>
      <c r="BA56" s="237">
        <v>0</v>
      </c>
      <c r="BB56" s="237">
        <v>0</v>
      </c>
      <c r="BC56" s="237">
        <v>0</v>
      </c>
      <c r="BD56" s="237">
        <v>0</v>
      </c>
      <c r="BE56" s="237">
        <v>2</v>
      </c>
      <c r="BF56" s="237">
        <v>0</v>
      </c>
      <c r="BG56" s="237">
        <v>0</v>
      </c>
      <c r="BH56" s="237">
        <v>0</v>
      </c>
      <c r="BI56" s="237">
        <v>1</v>
      </c>
      <c r="BJ56" s="237">
        <v>0</v>
      </c>
      <c r="BK56" s="114"/>
      <c r="BL56" s="238">
        <v>5</v>
      </c>
    </row>
    <row r="57" spans="1:64" s="98" customFormat="1" ht="32.1" customHeight="1">
      <c r="A57" s="243" t="s">
        <v>194</v>
      </c>
      <c r="B57" s="123"/>
      <c r="C57" s="242">
        <v>1</v>
      </c>
      <c r="D57" s="242">
        <v>0</v>
      </c>
      <c r="E57" s="242">
        <v>2</v>
      </c>
      <c r="F57" s="242">
        <v>0</v>
      </c>
      <c r="G57" s="242">
        <v>2</v>
      </c>
      <c r="H57" s="242">
        <v>5</v>
      </c>
      <c r="I57" s="242">
        <v>0</v>
      </c>
      <c r="J57" s="242">
        <v>0</v>
      </c>
      <c r="K57" s="242">
        <v>0</v>
      </c>
      <c r="L57" s="242">
        <v>15</v>
      </c>
      <c r="M57" s="242">
        <v>0</v>
      </c>
      <c r="N57" s="242">
        <v>0</v>
      </c>
      <c r="O57" s="242">
        <v>1</v>
      </c>
      <c r="P57" s="242">
        <v>1</v>
      </c>
      <c r="Q57" s="242">
        <v>0</v>
      </c>
      <c r="R57" s="242">
        <v>6</v>
      </c>
      <c r="S57" s="242">
        <v>0</v>
      </c>
      <c r="T57" s="242">
        <v>0</v>
      </c>
      <c r="U57" s="242">
        <v>0</v>
      </c>
      <c r="V57" s="242">
        <v>1</v>
      </c>
      <c r="W57" s="242">
        <v>0</v>
      </c>
      <c r="X57" s="242">
        <v>0</v>
      </c>
      <c r="Y57" s="242">
        <v>1</v>
      </c>
      <c r="Z57" s="242">
        <v>0</v>
      </c>
      <c r="AA57" s="242">
        <v>0</v>
      </c>
      <c r="AB57" s="242">
        <v>32</v>
      </c>
      <c r="AC57" s="242">
        <v>4</v>
      </c>
      <c r="AD57" s="242">
        <v>5</v>
      </c>
      <c r="AE57" s="242">
        <v>4</v>
      </c>
      <c r="AF57" s="242">
        <v>5</v>
      </c>
      <c r="AG57" s="242">
        <v>13</v>
      </c>
      <c r="AH57" s="242">
        <v>36</v>
      </c>
      <c r="AI57" s="242">
        <v>0</v>
      </c>
      <c r="AJ57" s="242">
        <v>11</v>
      </c>
      <c r="AK57" s="242">
        <v>0</v>
      </c>
      <c r="AL57" s="242">
        <v>0</v>
      </c>
      <c r="AM57" s="242">
        <v>0</v>
      </c>
      <c r="AN57" s="242">
        <v>0</v>
      </c>
      <c r="AO57" s="242">
        <v>0</v>
      </c>
      <c r="AP57" s="242">
        <v>0</v>
      </c>
      <c r="AQ57" s="242">
        <v>0</v>
      </c>
      <c r="AR57" s="242">
        <v>1</v>
      </c>
      <c r="AS57" s="242">
        <v>0</v>
      </c>
      <c r="AT57" s="242">
        <v>4</v>
      </c>
      <c r="AU57" s="242">
        <v>4</v>
      </c>
      <c r="AV57" s="242">
        <v>0</v>
      </c>
      <c r="AW57" s="242">
        <v>0</v>
      </c>
      <c r="AX57" s="242">
        <v>3</v>
      </c>
      <c r="AY57" s="242">
        <v>8</v>
      </c>
      <c r="AZ57" s="242">
        <v>1</v>
      </c>
      <c r="BA57" s="242">
        <v>0</v>
      </c>
      <c r="BB57" s="242">
        <v>8</v>
      </c>
      <c r="BC57" s="242">
        <v>2</v>
      </c>
      <c r="BD57" s="242">
        <v>7</v>
      </c>
      <c r="BE57" s="242">
        <v>18</v>
      </c>
      <c r="BF57" s="242">
        <v>11</v>
      </c>
      <c r="BG57" s="242">
        <v>54</v>
      </c>
      <c r="BH57" s="242">
        <v>4</v>
      </c>
      <c r="BI57" s="242">
        <v>9</v>
      </c>
      <c r="BJ57" s="242">
        <v>0</v>
      </c>
      <c r="BK57" s="124"/>
      <c r="BL57" s="242">
        <v>279</v>
      </c>
    </row>
    <row r="58" spans="1:64" ht="8.1" customHeight="1">
      <c r="A58" s="125"/>
      <c r="B58" s="55"/>
      <c r="C58" s="126"/>
      <c r="D58" s="125"/>
      <c r="E58" s="126"/>
    </row>
    <row r="59" spans="1:64" ht="32.1" customHeight="1">
      <c r="A59" s="243" t="s">
        <v>90</v>
      </c>
      <c r="B59" s="123"/>
      <c r="C59" s="242">
        <v>77</v>
      </c>
      <c r="D59" s="242">
        <v>6</v>
      </c>
      <c r="E59" s="242">
        <v>43</v>
      </c>
      <c r="F59" s="242">
        <v>5</v>
      </c>
      <c r="G59" s="242">
        <v>186</v>
      </c>
      <c r="H59" s="242">
        <v>220</v>
      </c>
      <c r="I59" s="242">
        <v>11</v>
      </c>
      <c r="J59" s="242">
        <v>20</v>
      </c>
      <c r="K59" s="242">
        <v>1</v>
      </c>
      <c r="L59" s="242">
        <v>171</v>
      </c>
      <c r="M59" s="242">
        <v>2</v>
      </c>
      <c r="N59" s="242">
        <v>9</v>
      </c>
      <c r="O59" s="242">
        <v>5</v>
      </c>
      <c r="P59" s="242">
        <v>112</v>
      </c>
      <c r="Q59" s="242">
        <v>20</v>
      </c>
      <c r="R59" s="242">
        <v>151</v>
      </c>
      <c r="S59" s="242">
        <v>4</v>
      </c>
      <c r="T59" s="242">
        <v>1</v>
      </c>
      <c r="U59" s="242">
        <v>9</v>
      </c>
      <c r="V59" s="242">
        <v>2</v>
      </c>
      <c r="W59" s="242">
        <v>2</v>
      </c>
      <c r="X59" s="242">
        <v>2</v>
      </c>
      <c r="Y59" s="242">
        <v>1</v>
      </c>
      <c r="Z59" s="242">
        <v>8</v>
      </c>
      <c r="AA59" s="242">
        <v>1</v>
      </c>
      <c r="AB59" s="242">
        <v>462</v>
      </c>
      <c r="AC59" s="242">
        <v>91</v>
      </c>
      <c r="AD59" s="242">
        <v>156</v>
      </c>
      <c r="AE59" s="242">
        <v>351</v>
      </c>
      <c r="AF59" s="242">
        <v>166</v>
      </c>
      <c r="AG59" s="242">
        <v>418</v>
      </c>
      <c r="AH59" s="242">
        <v>1542</v>
      </c>
      <c r="AI59" s="242">
        <v>1</v>
      </c>
      <c r="AJ59" s="242">
        <v>416</v>
      </c>
      <c r="AK59" s="242">
        <v>1</v>
      </c>
      <c r="AL59" s="242">
        <v>9</v>
      </c>
      <c r="AM59" s="242">
        <v>3</v>
      </c>
      <c r="AN59" s="242">
        <v>2</v>
      </c>
      <c r="AO59" s="242">
        <v>42</v>
      </c>
      <c r="AP59" s="242">
        <v>24</v>
      </c>
      <c r="AQ59" s="242">
        <v>2</v>
      </c>
      <c r="AR59" s="242">
        <v>1</v>
      </c>
      <c r="AS59" s="242">
        <v>11</v>
      </c>
      <c r="AT59" s="242">
        <v>487</v>
      </c>
      <c r="AU59" s="242">
        <v>79</v>
      </c>
      <c r="AV59" s="242">
        <v>2</v>
      </c>
      <c r="AW59" s="242">
        <v>28</v>
      </c>
      <c r="AX59" s="242">
        <v>122</v>
      </c>
      <c r="AY59" s="242">
        <v>28</v>
      </c>
      <c r="AZ59" s="242">
        <v>146</v>
      </c>
      <c r="BA59" s="242">
        <v>19</v>
      </c>
      <c r="BB59" s="242">
        <v>254</v>
      </c>
      <c r="BC59" s="242">
        <v>24</v>
      </c>
      <c r="BD59" s="242">
        <v>463</v>
      </c>
      <c r="BE59" s="242">
        <v>420</v>
      </c>
      <c r="BF59" s="242">
        <v>52</v>
      </c>
      <c r="BG59" s="242">
        <v>587</v>
      </c>
      <c r="BH59" s="242">
        <v>66</v>
      </c>
      <c r="BI59" s="242">
        <v>114</v>
      </c>
      <c r="BJ59" s="242">
        <v>105</v>
      </c>
      <c r="BK59" s="124"/>
      <c r="BL59" s="242">
        <v>7763</v>
      </c>
    </row>
    <row r="60" spans="1:64">
      <c r="A60" s="55"/>
    </row>
    <row r="61" spans="1:64" ht="20.100000000000001" customHeight="1">
      <c r="A61" s="127" t="s">
        <v>278</v>
      </c>
    </row>
    <row r="62" spans="1:64" ht="20.100000000000001" customHeight="1">
      <c r="A62" s="127" t="s">
        <v>360</v>
      </c>
    </row>
    <row r="63" spans="1:64" ht="20.100000000000001" customHeight="1">
      <c r="A63" s="127" t="s">
        <v>361</v>
      </c>
    </row>
    <row r="64" spans="1:64" ht="20.100000000000001" customHeight="1">
      <c r="A64" s="127" t="s">
        <v>362</v>
      </c>
    </row>
    <row r="65" spans="1:1" ht="20.100000000000001" customHeight="1">
      <c r="A65" s="127" t="s">
        <v>267</v>
      </c>
    </row>
    <row r="66" spans="1:1" ht="20.100000000000001" customHeight="1">
      <c r="A66" s="127" t="s">
        <v>268</v>
      </c>
    </row>
    <row r="67" spans="1:1" ht="20.100000000000001" customHeight="1"/>
  </sheetData>
  <mergeCells count="6">
    <mergeCell ref="A2:BL2"/>
    <mergeCell ref="C5:BJ5"/>
    <mergeCell ref="C42:BJ42"/>
    <mergeCell ref="A5:A6"/>
    <mergeCell ref="BL5:BL6"/>
    <mergeCell ref="A3:BL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&amp;R&amp;"Montserrat,Normal"&amp;8 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59AF5-4A30-4D08-A220-93E7250B77C9}">
  <dimension ref="A1:AC66"/>
  <sheetViews>
    <sheetView view="pageBreakPreview" topLeftCell="A25" zoomScale="55" zoomScaleNormal="100" zoomScaleSheetLayoutView="55" workbookViewId="0">
      <selection activeCell="AF54" sqref="AF54"/>
    </sheetView>
  </sheetViews>
  <sheetFormatPr baseColWidth="10" defaultRowHeight="15"/>
  <cols>
    <col min="1" max="1" width="59.570312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53</v>
      </c>
    </row>
    <row r="2" spans="1:29" s="144" customFormat="1" ht="24.95" customHeight="1">
      <c r="A2" s="503" t="s">
        <v>368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  <c r="AA2" s="503"/>
      <c r="AB2" s="503"/>
      <c r="AC2" s="503"/>
    </row>
    <row r="3" spans="1:29" s="144" customFormat="1" ht="24.95" customHeight="1">
      <c r="A3" s="503" t="str">
        <f>UPPER(CONCATENATE("Junio 2023"))</f>
        <v>JUNIO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  <c r="AA3" s="503"/>
      <c r="AB3" s="503"/>
      <c r="AC3" s="503"/>
    </row>
    <row r="4" spans="1:29">
      <c r="A4" s="55"/>
    </row>
    <row r="5" spans="1:29">
      <c r="A5" s="504" t="s">
        <v>282</v>
      </c>
      <c r="B5" s="505"/>
      <c r="C5" s="504" t="s">
        <v>364</v>
      </c>
      <c r="D5" s="504"/>
      <c r="E5" s="504"/>
      <c r="F5" s="504"/>
      <c r="G5" s="504"/>
      <c r="H5" s="504"/>
      <c r="I5" s="504"/>
      <c r="J5" s="504"/>
      <c r="K5" s="504"/>
      <c r="L5" s="504"/>
      <c r="M5" s="505"/>
      <c r="N5" s="504" t="s">
        <v>90</v>
      </c>
      <c r="O5" s="505"/>
      <c r="P5" s="504" t="s">
        <v>365</v>
      </c>
      <c r="Q5" s="504"/>
      <c r="R5" s="504"/>
      <c r="S5" s="504"/>
      <c r="T5" s="504"/>
      <c r="U5" s="504"/>
      <c r="V5" s="504"/>
      <c r="W5" s="504"/>
      <c r="X5" s="504"/>
      <c r="Y5" s="504"/>
      <c r="Z5" s="505"/>
      <c r="AA5" s="504" t="s">
        <v>90</v>
      </c>
      <c r="AB5" s="505"/>
      <c r="AC5" s="504" t="s">
        <v>366</v>
      </c>
    </row>
    <row r="6" spans="1:29">
      <c r="A6" s="504"/>
      <c r="B6" s="505"/>
      <c r="C6" s="504" t="s">
        <v>271</v>
      </c>
      <c r="D6" s="504"/>
      <c r="E6" s="504"/>
      <c r="F6" s="504"/>
      <c r="G6" s="504"/>
      <c r="H6" s="506" t="s">
        <v>272</v>
      </c>
      <c r="I6" s="504"/>
      <c r="J6" s="504"/>
      <c r="K6" s="504"/>
      <c r="L6" s="504"/>
      <c r="M6" s="505"/>
      <c r="N6" s="504"/>
      <c r="O6" s="505"/>
      <c r="P6" s="504" t="s">
        <v>271</v>
      </c>
      <c r="Q6" s="504"/>
      <c r="R6" s="504"/>
      <c r="S6" s="504"/>
      <c r="T6" s="504"/>
      <c r="U6" s="504" t="s">
        <v>272</v>
      </c>
      <c r="V6" s="504"/>
      <c r="W6" s="504"/>
      <c r="X6" s="504"/>
      <c r="Y6" s="504"/>
      <c r="Z6" s="505"/>
      <c r="AA6" s="504"/>
      <c r="AB6" s="505"/>
      <c r="AC6" s="504"/>
    </row>
    <row r="7" spans="1:29" ht="24" customHeight="1">
      <c r="A7" s="504"/>
      <c r="B7" s="505"/>
      <c r="C7" s="504" t="s">
        <v>280</v>
      </c>
      <c r="D7" s="504"/>
      <c r="E7" s="504" t="s">
        <v>281</v>
      </c>
      <c r="F7" s="504"/>
      <c r="G7" s="504" t="s">
        <v>194</v>
      </c>
      <c r="H7" s="506" t="s">
        <v>280</v>
      </c>
      <c r="I7" s="504"/>
      <c r="J7" s="504" t="s">
        <v>281</v>
      </c>
      <c r="K7" s="504"/>
      <c r="L7" s="504" t="s">
        <v>194</v>
      </c>
      <c r="M7" s="505"/>
      <c r="N7" s="504"/>
      <c r="O7" s="505"/>
      <c r="P7" s="504" t="s">
        <v>280</v>
      </c>
      <c r="Q7" s="504"/>
      <c r="R7" s="504" t="s">
        <v>281</v>
      </c>
      <c r="S7" s="504"/>
      <c r="T7" s="504" t="s">
        <v>194</v>
      </c>
      <c r="U7" s="504" t="s">
        <v>280</v>
      </c>
      <c r="V7" s="504"/>
      <c r="W7" s="504" t="s">
        <v>281</v>
      </c>
      <c r="X7" s="504"/>
      <c r="Y7" s="504" t="s">
        <v>194</v>
      </c>
      <c r="Z7" s="505"/>
      <c r="AA7" s="504"/>
      <c r="AB7" s="505"/>
      <c r="AC7" s="504"/>
    </row>
    <row r="8" spans="1:29">
      <c r="A8" s="504"/>
      <c r="B8" s="505"/>
      <c r="C8" s="64" t="s">
        <v>274</v>
      </c>
      <c r="D8" s="64" t="s">
        <v>275</v>
      </c>
      <c r="E8" s="64" t="s">
        <v>274</v>
      </c>
      <c r="F8" s="64" t="s">
        <v>275</v>
      </c>
      <c r="G8" s="504"/>
      <c r="H8" s="135" t="s">
        <v>274</v>
      </c>
      <c r="I8" s="64" t="s">
        <v>275</v>
      </c>
      <c r="J8" s="64" t="s">
        <v>274</v>
      </c>
      <c r="K8" s="64" t="s">
        <v>275</v>
      </c>
      <c r="L8" s="504"/>
      <c r="M8" s="505"/>
      <c r="N8" s="504"/>
      <c r="O8" s="505"/>
      <c r="P8" s="64" t="s">
        <v>274</v>
      </c>
      <c r="Q8" s="64" t="s">
        <v>275</v>
      </c>
      <c r="R8" s="64" t="s">
        <v>274</v>
      </c>
      <c r="S8" s="64" t="s">
        <v>275</v>
      </c>
      <c r="T8" s="504"/>
      <c r="U8" s="64" t="s">
        <v>274</v>
      </c>
      <c r="V8" s="64" t="s">
        <v>275</v>
      </c>
      <c r="W8" s="64" t="s">
        <v>274</v>
      </c>
      <c r="X8" s="64" t="s">
        <v>275</v>
      </c>
      <c r="Y8" s="504"/>
      <c r="Z8" s="505"/>
      <c r="AA8" s="504"/>
      <c r="AB8" s="505"/>
      <c r="AC8" s="504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3" t="s">
        <v>55</v>
      </c>
      <c r="B10" s="129"/>
      <c r="C10" s="130">
        <v>11</v>
      </c>
      <c r="D10" s="130"/>
      <c r="E10" s="130">
        <v>19</v>
      </c>
      <c r="F10" s="130">
        <v>1</v>
      </c>
      <c r="G10" s="131">
        <v>31</v>
      </c>
      <c r="H10" s="130"/>
      <c r="I10" s="130"/>
      <c r="J10" s="130"/>
      <c r="K10" s="130"/>
      <c r="L10" s="131">
        <v>0</v>
      </c>
      <c r="M10" s="129"/>
      <c r="N10" s="131">
        <v>31</v>
      </c>
      <c r="O10" s="129"/>
      <c r="P10" s="130"/>
      <c r="Q10" s="130"/>
      <c r="R10" s="130">
        <v>5</v>
      </c>
      <c r="S10" s="130"/>
      <c r="T10" s="131">
        <v>5</v>
      </c>
      <c r="U10" s="130"/>
      <c r="V10" s="130"/>
      <c r="W10" s="130"/>
      <c r="X10" s="130"/>
      <c r="Y10" s="131">
        <v>0</v>
      </c>
      <c r="Z10" s="129"/>
      <c r="AA10" s="131">
        <v>5</v>
      </c>
      <c r="AB10" s="129"/>
      <c r="AC10" s="131">
        <v>36</v>
      </c>
    </row>
    <row r="11" spans="1:29" ht="24.95" customHeight="1">
      <c r="A11" s="103" t="s">
        <v>56</v>
      </c>
      <c r="B11" s="129"/>
      <c r="C11" s="130">
        <v>194</v>
      </c>
      <c r="D11" s="130">
        <v>36</v>
      </c>
      <c r="E11" s="130">
        <v>147</v>
      </c>
      <c r="F11" s="130">
        <v>32</v>
      </c>
      <c r="G11" s="131">
        <v>409</v>
      </c>
      <c r="H11" s="130">
        <v>46</v>
      </c>
      <c r="I11" s="130"/>
      <c r="J11" s="130">
        <v>52</v>
      </c>
      <c r="K11" s="130"/>
      <c r="L11" s="131">
        <v>98</v>
      </c>
      <c r="M11" s="129"/>
      <c r="N11" s="131">
        <v>507</v>
      </c>
      <c r="O11" s="129"/>
      <c r="P11" s="130">
        <v>4</v>
      </c>
      <c r="Q11" s="130">
        <v>3</v>
      </c>
      <c r="R11" s="130">
        <v>1</v>
      </c>
      <c r="S11" s="130"/>
      <c r="T11" s="131">
        <v>8</v>
      </c>
      <c r="U11" s="130">
        <v>2</v>
      </c>
      <c r="V11" s="130"/>
      <c r="W11" s="130"/>
      <c r="X11" s="130"/>
      <c r="Y11" s="131">
        <v>2</v>
      </c>
      <c r="Z11" s="129"/>
      <c r="AA11" s="131">
        <v>10</v>
      </c>
      <c r="AB11" s="129"/>
      <c r="AC11" s="131">
        <v>517</v>
      </c>
    </row>
    <row r="12" spans="1:29" ht="24.95" customHeight="1">
      <c r="A12" s="103" t="s">
        <v>57</v>
      </c>
      <c r="B12" s="129"/>
      <c r="C12" s="130">
        <v>26</v>
      </c>
      <c r="D12" s="130">
        <v>5</v>
      </c>
      <c r="E12" s="130">
        <v>44</v>
      </c>
      <c r="F12" s="130">
        <v>1</v>
      </c>
      <c r="G12" s="131">
        <v>76</v>
      </c>
      <c r="H12" s="130">
        <v>4</v>
      </c>
      <c r="I12" s="130">
        <v>1</v>
      </c>
      <c r="J12" s="130">
        <v>5</v>
      </c>
      <c r="K12" s="130">
        <v>1</v>
      </c>
      <c r="L12" s="131">
        <v>11</v>
      </c>
      <c r="M12" s="129"/>
      <c r="N12" s="131">
        <v>87</v>
      </c>
      <c r="O12" s="129"/>
      <c r="P12" s="130">
        <v>2</v>
      </c>
      <c r="Q12" s="130"/>
      <c r="R12" s="130">
        <v>2</v>
      </c>
      <c r="S12" s="130"/>
      <c r="T12" s="131">
        <v>4</v>
      </c>
      <c r="U12" s="130"/>
      <c r="V12" s="130"/>
      <c r="W12" s="130"/>
      <c r="X12" s="130"/>
      <c r="Y12" s="131">
        <v>0</v>
      </c>
      <c r="Z12" s="129"/>
      <c r="AA12" s="131">
        <v>4</v>
      </c>
      <c r="AB12" s="129"/>
      <c r="AC12" s="131">
        <v>91</v>
      </c>
    </row>
    <row r="13" spans="1:29" ht="24.95" customHeight="1">
      <c r="A13" s="103" t="s">
        <v>58</v>
      </c>
      <c r="B13" s="129"/>
      <c r="C13" s="130">
        <v>2</v>
      </c>
      <c r="D13" s="130"/>
      <c r="E13" s="130">
        <v>8</v>
      </c>
      <c r="F13" s="130">
        <v>1</v>
      </c>
      <c r="G13" s="131">
        <v>11</v>
      </c>
      <c r="H13" s="130"/>
      <c r="I13" s="130"/>
      <c r="J13" s="130"/>
      <c r="K13" s="130"/>
      <c r="L13" s="131">
        <v>0</v>
      </c>
      <c r="M13" s="129"/>
      <c r="N13" s="131">
        <v>11</v>
      </c>
      <c r="O13" s="129"/>
      <c r="P13" s="130">
        <v>3</v>
      </c>
      <c r="Q13" s="130"/>
      <c r="R13" s="130">
        <v>4</v>
      </c>
      <c r="S13" s="130"/>
      <c r="T13" s="131">
        <v>7</v>
      </c>
      <c r="U13" s="130"/>
      <c r="V13" s="130"/>
      <c r="W13" s="130"/>
      <c r="X13" s="130"/>
      <c r="Y13" s="131">
        <v>0</v>
      </c>
      <c r="Z13" s="129"/>
      <c r="AA13" s="131">
        <v>7</v>
      </c>
      <c r="AB13" s="129"/>
      <c r="AC13" s="131">
        <v>18</v>
      </c>
    </row>
    <row r="14" spans="1:29" ht="24.95" customHeight="1">
      <c r="A14" s="103" t="s">
        <v>61</v>
      </c>
      <c r="B14" s="129"/>
      <c r="C14" s="130">
        <v>41</v>
      </c>
      <c r="D14" s="130">
        <v>3</v>
      </c>
      <c r="E14" s="130">
        <v>48</v>
      </c>
      <c r="F14" s="130">
        <v>5</v>
      </c>
      <c r="G14" s="131">
        <v>97</v>
      </c>
      <c r="H14" s="130"/>
      <c r="I14" s="130"/>
      <c r="J14" s="130"/>
      <c r="K14" s="130">
        <v>1</v>
      </c>
      <c r="L14" s="131">
        <v>1</v>
      </c>
      <c r="M14" s="129"/>
      <c r="N14" s="131">
        <v>98</v>
      </c>
      <c r="O14" s="129"/>
      <c r="P14" s="130"/>
      <c r="Q14" s="130"/>
      <c r="R14" s="130"/>
      <c r="S14" s="130"/>
      <c r="T14" s="131">
        <v>0</v>
      </c>
      <c r="U14" s="130"/>
      <c r="V14" s="130"/>
      <c r="W14" s="130"/>
      <c r="X14" s="130"/>
      <c r="Y14" s="131">
        <v>0</v>
      </c>
      <c r="Z14" s="129"/>
      <c r="AA14" s="131">
        <v>0</v>
      </c>
      <c r="AB14" s="129"/>
      <c r="AC14" s="131">
        <v>98</v>
      </c>
    </row>
    <row r="15" spans="1:29" ht="24.95" customHeight="1">
      <c r="A15" s="103" t="s">
        <v>62</v>
      </c>
      <c r="B15" s="129"/>
      <c r="C15" s="130">
        <v>12</v>
      </c>
      <c r="D15" s="130">
        <v>21</v>
      </c>
      <c r="E15" s="130">
        <v>1</v>
      </c>
      <c r="F15" s="130">
        <v>29</v>
      </c>
      <c r="G15" s="131">
        <v>63</v>
      </c>
      <c r="H15" s="130"/>
      <c r="I15" s="130"/>
      <c r="J15" s="130"/>
      <c r="K15" s="130">
        <v>9</v>
      </c>
      <c r="L15" s="131">
        <v>9</v>
      </c>
      <c r="M15" s="129"/>
      <c r="N15" s="131">
        <v>72</v>
      </c>
      <c r="O15" s="129"/>
      <c r="P15" s="130">
        <v>6</v>
      </c>
      <c r="Q15" s="130"/>
      <c r="R15" s="130">
        <v>23</v>
      </c>
      <c r="S15" s="130"/>
      <c r="T15" s="131">
        <v>29</v>
      </c>
      <c r="U15" s="130"/>
      <c r="V15" s="130"/>
      <c r="W15" s="130">
        <v>3</v>
      </c>
      <c r="X15" s="130"/>
      <c r="Y15" s="131">
        <v>3</v>
      </c>
      <c r="Z15" s="129"/>
      <c r="AA15" s="131">
        <v>32</v>
      </c>
      <c r="AB15" s="129"/>
      <c r="AC15" s="131">
        <v>104</v>
      </c>
    </row>
    <row r="16" spans="1:29" ht="24.95" customHeight="1">
      <c r="A16" s="103" t="s">
        <v>63</v>
      </c>
      <c r="B16" s="129"/>
      <c r="C16" s="130">
        <v>154</v>
      </c>
      <c r="D16" s="130">
        <v>20</v>
      </c>
      <c r="E16" s="130">
        <v>273</v>
      </c>
      <c r="F16" s="130">
        <v>41</v>
      </c>
      <c r="G16" s="131">
        <v>488</v>
      </c>
      <c r="H16" s="130">
        <v>1</v>
      </c>
      <c r="I16" s="130">
        <v>3</v>
      </c>
      <c r="J16" s="130">
        <v>18</v>
      </c>
      <c r="K16" s="130">
        <v>5</v>
      </c>
      <c r="L16" s="131">
        <v>27</v>
      </c>
      <c r="M16" s="129"/>
      <c r="N16" s="131">
        <v>515</v>
      </c>
      <c r="O16" s="129"/>
      <c r="P16" s="130">
        <v>9</v>
      </c>
      <c r="Q16" s="130">
        <v>4</v>
      </c>
      <c r="R16" s="130">
        <v>57</v>
      </c>
      <c r="S16" s="130">
        <v>11</v>
      </c>
      <c r="T16" s="131">
        <v>81</v>
      </c>
      <c r="U16" s="130"/>
      <c r="V16" s="130"/>
      <c r="W16" s="130">
        <v>1</v>
      </c>
      <c r="X16" s="130"/>
      <c r="Y16" s="131">
        <v>1</v>
      </c>
      <c r="Z16" s="129"/>
      <c r="AA16" s="131">
        <v>82</v>
      </c>
      <c r="AB16" s="129"/>
      <c r="AC16" s="131">
        <v>597</v>
      </c>
    </row>
    <row r="17" spans="1:29" ht="24.95" customHeight="1">
      <c r="A17" s="103" t="s">
        <v>59</v>
      </c>
      <c r="B17" s="129"/>
      <c r="C17" s="130">
        <v>11</v>
      </c>
      <c r="D17" s="130">
        <v>6</v>
      </c>
      <c r="E17" s="130">
        <v>15</v>
      </c>
      <c r="F17" s="130">
        <v>11</v>
      </c>
      <c r="G17" s="131">
        <v>43</v>
      </c>
      <c r="H17" s="130"/>
      <c r="I17" s="130"/>
      <c r="J17" s="130"/>
      <c r="K17" s="130"/>
      <c r="L17" s="131">
        <v>0</v>
      </c>
      <c r="M17" s="129"/>
      <c r="N17" s="131">
        <v>43</v>
      </c>
      <c r="O17" s="129"/>
      <c r="P17" s="130"/>
      <c r="Q17" s="130"/>
      <c r="R17" s="130">
        <v>2</v>
      </c>
      <c r="S17" s="130"/>
      <c r="T17" s="131">
        <v>2</v>
      </c>
      <c r="U17" s="130"/>
      <c r="V17" s="130"/>
      <c r="W17" s="130"/>
      <c r="X17" s="130"/>
      <c r="Y17" s="131">
        <v>0</v>
      </c>
      <c r="Z17" s="129"/>
      <c r="AA17" s="131">
        <v>2</v>
      </c>
      <c r="AB17" s="129"/>
      <c r="AC17" s="131">
        <v>45</v>
      </c>
    </row>
    <row r="18" spans="1:29" ht="24.95" customHeight="1">
      <c r="A18" s="103" t="s">
        <v>60</v>
      </c>
      <c r="B18" s="129"/>
      <c r="C18" s="130">
        <v>17</v>
      </c>
      <c r="D18" s="130">
        <v>2</v>
      </c>
      <c r="E18" s="130">
        <v>45</v>
      </c>
      <c r="F18" s="130">
        <v>4</v>
      </c>
      <c r="G18" s="131">
        <v>68</v>
      </c>
      <c r="H18" s="130">
        <v>5</v>
      </c>
      <c r="I18" s="130">
        <v>2</v>
      </c>
      <c r="J18" s="130">
        <v>7</v>
      </c>
      <c r="K18" s="130">
        <v>1</v>
      </c>
      <c r="L18" s="131">
        <v>15</v>
      </c>
      <c r="M18" s="129"/>
      <c r="N18" s="131">
        <v>83</v>
      </c>
      <c r="O18" s="129"/>
      <c r="P18" s="130">
        <v>1</v>
      </c>
      <c r="Q18" s="130"/>
      <c r="R18" s="130">
        <v>4</v>
      </c>
      <c r="S18" s="130"/>
      <c r="T18" s="131">
        <v>5</v>
      </c>
      <c r="U18" s="130"/>
      <c r="V18" s="130"/>
      <c r="W18" s="130">
        <v>1</v>
      </c>
      <c r="X18" s="130"/>
      <c r="Y18" s="131">
        <v>1</v>
      </c>
      <c r="Z18" s="129"/>
      <c r="AA18" s="131">
        <v>6</v>
      </c>
      <c r="AB18" s="129"/>
      <c r="AC18" s="131">
        <v>89</v>
      </c>
    </row>
    <row r="19" spans="1:29" ht="24.95" customHeight="1">
      <c r="A19" s="103" t="s">
        <v>64</v>
      </c>
      <c r="B19" s="129"/>
      <c r="C19" s="130">
        <v>20</v>
      </c>
      <c r="D19" s="130">
        <v>1</v>
      </c>
      <c r="E19" s="130">
        <v>38</v>
      </c>
      <c r="F19" s="130">
        <v>6</v>
      </c>
      <c r="G19" s="131">
        <v>65</v>
      </c>
      <c r="H19" s="130"/>
      <c r="I19" s="130"/>
      <c r="J19" s="130"/>
      <c r="K19" s="130"/>
      <c r="L19" s="131">
        <v>0</v>
      </c>
      <c r="M19" s="129"/>
      <c r="N19" s="131">
        <v>65</v>
      </c>
      <c r="O19" s="129"/>
      <c r="P19" s="130"/>
      <c r="Q19" s="130"/>
      <c r="R19" s="130"/>
      <c r="S19" s="130"/>
      <c r="T19" s="131">
        <v>0</v>
      </c>
      <c r="U19" s="130"/>
      <c r="V19" s="130"/>
      <c r="W19" s="130"/>
      <c r="X19" s="130"/>
      <c r="Y19" s="131">
        <v>0</v>
      </c>
      <c r="Z19" s="129"/>
      <c r="AA19" s="131">
        <v>0</v>
      </c>
      <c r="AB19" s="129"/>
      <c r="AC19" s="131">
        <v>65</v>
      </c>
    </row>
    <row r="20" spans="1:29" ht="24.95" customHeight="1">
      <c r="A20" s="103" t="s">
        <v>69</v>
      </c>
      <c r="B20" s="129"/>
      <c r="C20" s="130">
        <v>29</v>
      </c>
      <c r="D20" s="130">
        <v>4</v>
      </c>
      <c r="E20" s="130">
        <v>125</v>
      </c>
      <c r="F20" s="130">
        <v>5</v>
      </c>
      <c r="G20" s="131">
        <v>163</v>
      </c>
      <c r="H20" s="130">
        <v>1</v>
      </c>
      <c r="I20" s="130"/>
      <c r="J20" s="130">
        <v>1</v>
      </c>
      <c r="K20" s="130"/>
      <c r="L20" s="131">
        <v>2</v>
      </c>
      <c r="M20" s="129"/>
      <c r="N20" s="131">
        <v>165</v>
      </c>
      <c r="O20" s="129"/>
      <c r="P20" s="130">
        <v>26</v>
      </c>
      <c r="Q20" s="130"/>
      <c r="R20" s="130">
        <v>111</v>
      </c>
      <c r="S20" s="130">
        <v>7</v>
      </c>
      <c r="T20" s="131">
        <v>144</v>
      </c>
      <c r="U20" s="130"/>
      <c r="V20" s="130"/>
      <c r="W20" s="130"/>
      <c r="X20" s="130"/>
      <c r="Y20" s="131">
        <v>0</v>
      </c>
      <c r="Z20" s="129"/>
      <c r="AA20" s="131">
        <v>144</v>
      </c>
      <c r="AB20" s="129"/>
      <c r="AC20" s="131">
        <v>309</v>
      </c>
    </row>
    <row r="21" spans="1:29" ht="24.95" customHeight="1">
      <c r="A21" s="103" t="s">
        <v>65</v>
      </c>
      <c r="B21" s="129"/>
      <c r="C21" s="130">
        <v>56</v>
      </c>
      <c r="D21" s="130">
        <v>14</v>
      </c>
      <c r="E21" s="130">
        <v>211</v>
      </c>
      <c r="F21" s="130">
        <v>30</v>
      </c>
      <c r="G21" s="131">
        <v>311</v>
      </c>
      <c r="H21" s="130">
        <v>2</v>
      </c>
      <c r="I21" s="130">
        <v>4</v>
      </c>
      <c r="J21" s="130">
        <v>4</v>
      </c>
      <c r="K21" s="130">
        <v>3</v>
      </c>
      <c r="L21" s="131">
        <v>13</v>
      </c>
      <c r="M21" s="129"/>
      <c r="N21" s="131">
        <v>324</v>
      </c>
      <c r="O21" s="129"/>
      <c r="P21" s="130"/>
      <c r="Q21" s="130"/>
      <c r="R21" s="130"/>
      <c r="S21" s="130"/>
      <c r="T21" s="131">
        <v>0</v>
      </c>
      <c r="U21" s="130"/>
      <c r="V21" s="130"/>
      <c r="W21" s="130"/>
      <c r="X21" s="130"/>
      <c r="Y21" s="131">
        <v>0</v>
      </c>
      <c r="Z21" s="129"/>
      <c r="AA21" s="131">
        <v>0</v>
      </c>
      <c r="AB21" s="129"/>
      <c r="AC21" s="131">
        <v>324</v>
      </c>
    </row>
    <row r="22" spans="1:29" ht="24.95" customHeight="1">
      <c r="A22" s="103" t="s">
        <v>66</v>
      </c>
      <c r="B22" s="129"/>
      <c r="C22" s="130">
        <v>17</v>
      </c>
      <c r="D22" s="130">
        <v>2</v>
      </c>
      <c r="E22" s="130">
        <v>39</v>
      </c>
      <c r="F22" s="130">
        <v>7</v>
      </c>
      <c r="G22" s="131">
        <v>65</v>
      </c>
      <c r="H22" s="130">
        <v>1</v>
      </c>
      <c r="I22" s="130"/>
      <c r="J22" s="130">
        <v>1</v>
      </c>
      <c r="K22" s="130"/>
      <c r="L22" s="131">
        <v>2</v>
      </c>
      <c r="M22" s="129"/>
      <c r="N22" s="131">
        <v>67</v>
      </c>
      <c r="O22" s="129"/>
      <c r="P22" s="130">
        <v>2</v>
      </c>
      <c r="Q22" s="130"/>
      <c r="R22" s="130">
        <v>28</v>
      </c>
      <c r="S22" s="130">
        <v>1</v>
      </c>
      <c r="T22" s="131">
        <v>31</v>
      </c>
      <c r="U22" s="130"/>
      <c r="V22" s="130"/>
      <c r="W22" s="130"/>
      <c r="X22" s="130"/>
      <c r="Y22" s="131">
        <v>0</v>
      </c>
      <c r="Z22" s="129"/>
      <c r="AA22" s="131">
        <v>31</v>
      </c>
      <c r="AB22" s="129"/>
      <c r="AC22" s="131">
        <v>98</v>
      </c>
    </row>
    <row r="23" spans="1:29" ht="24.95" customHeight="1">
      <c r="A23" s="103" t="s">
        <v>67</v>
      </c>
      <c r="B23" s="129"/>
      <c r="C23" s="130">
        <v>14</v>
      </c>
      <c r="D23" s="130">
        <v>4</v>
      </c>
      <c r="E23" s="130">
        <v>58</v>
      </c>
      <c r="F23" s="130">
        <v>17</v>
      </c>
      <c r="G23" s="131">
        <v>93</v>
      </c>
      <c r="H23" s="130"/>
      <c r="I23" s="130"/>
      <c r="J23" s="130">
        <v>1</v>
      </c>
      <c r="K23" s="130">
        <v>1</v>
      </c>
      <c r="L23" s="131">
        <v>2</v>
      </c>
      <c r="M23" s="129"/>
      <c r="N23" s="131">
        <v>95</v>
      </c>
      <c r="O23" s="129"/>
      <c r="P23" s="130">
        <v>2</v>
      </c>
      <c r="Q23" s="130"/>
      <c r="R23" s="130">
        <v>12</v>
      </c>
      <c r="S23" s="130">
        <v>1</v>
      </c>
      <c r="T23" s="131">
        <v>15</v>
      </c>
      <c r="U23" s="130"/>
      <c r="V23" s="130"/>
      <c r="W23" s="130"/>
      <c r="X23" s="130"/>
      <c r="Y23" s="131">
        <v>0</v>
      </c>
      <c r="Z23" s="129"/>
      <c r="AA23" s="131">
        <v>15</v>
      </c>
      <c r="AB23" s="129"/>
      <c r="AC23" s="131">
        <v>110</v>
      </c>
    </row>
    <row r="24" spans="1:29" ht="24.95" customHeight="1">
      <c r="A24" s="103" t="s">
        <v>68</v>
      </c>
      <c r="B24" s="129"/>
      <c r="C24" s="130">
        <v>115</v>
      </c>
      <c r="D24" s="130">
        <v>7</v>
      </c>
      <c r="E24" s="130">
        <v>25</v>
      </c>
      <c r="F24" s="130">
        <v>17</v>
      </c>
      <c r="G24" s="131">
        <v>164</v>
      </c>
      <c r="H24" s="130">
        <v>58</v>
      </c>
      <c r="I24" s="130">
        <v>2</v>
      </c>
      <c r="J24" s="130">
        <v>36</v>
      </c>
      <c r="K24" s="130">
        <v>2</v>
      </c>
      <c r="L24" s="131">
        <v>98</v>
      </c>
      <c r="M24" s="129"/>
      <c r="N24" s="131">
        <v>262</v>
      </c>
      <c r="O24" s="129"/>
      <c r="P24" s="130">
        <v>14</v>
      </c>
      <c r="Q24" s="130"/>
      <c r="R24" s="130">
        <v>1</v>
      </c>
      <c r="S24" s="130"/>
      <c r="T24" s="131">
        <v>15</v>
      </c>
      <c r="U24" s="130"/>
      <c r="V24" s="130"/>
      <c r="W24" s="130"/>
      <c r="X24" s="130"/>
      <c r="Y24" s="131">
        <v>0</v>
      </c>
      <c r="Z24" s="129"/>
      <c r="AA24" s="131">
        <v>15</v>
      </c>
      <c r="AB24" s="129"/>
      <c r="AC24" s="131">
        <v>277</v>
      </c>
    </row>
    <row r="25" spans="1:29" ht="24.95" customHeight="1">
      <c r="A25" s="103" t="s">
        <v>70</v>
      </c>
      <c r="B25" s="129"/>
      <c r="C25" s="130">
        <v>71</v>
      </c>
      <c r="D25" s="130">
        <v>22</v>
      </c>
      <c r="E25" s="130">
        <v>129</v>
      </c>
      <c r="F25" s="130">
        <v>23</v>
      </c>
      <c r="G25" s="131">
        <v>245</v>
      </c>
      <c r="H25" s="130">
        <v>9</v>
      </c>
      <c r="I25" s="130">
        <v>3</v>
      </c>
      <c r="J25" s="130">
        <v>14</v>
      </c>
      <c r="K25" s="130">
        <v>3</v>
      </c>
      <c r="L25" s="131">
        <v>29</v>
      </c>
      <c r="M25" s="129"/>
      <c r="N25" s="131">
        <v>274</v>
      </c>
      <c r="O25" s="129"/>
      <c r="P25" s="130">
        <v>12</v>
      </c>
      <c r="Q25" s="130">
        <v>1</v>
      </c>
      <c r="R25" s="130">
        <v>26</v>
      </c>
      <c r="S25" s="130">
        <v>1</v>
      </c>
      <c r="T25" s="131">
        <v>40</v>
      </c>
      <c r="U25" s="130">
        <v>2</v>
      </c>
      <c r="V25" s="130"/>
      <c r="W25" s="130">
        <v>4</v>
      </c>
      <c r="X25" s="130"/>
      <c r="Y25" s="131">
        <v>6</v>
      </c>
      <c r="Z25" s="129"/>
      <c r="AA25" s="131">
        <v>46</v>
      </c>
      <c r="AB25" s="129"/>
      <c r="AC25" s="131">
        <v>320</v>
      </c>
    </row>
    <row r="26" spans="1:29" ht="24.95" customHeight="1">
      <c r="A26" s="103" t="s">
        <v>71</v>
      </c>
      <c r="B26" s="129"/>
      <c r="C26" s="130">
        <v>12</v>
      </c>
      <c r="D26" s="130"/>
      <c r="E26" s="130">
        <v>30</v>
      </c>
      <c r="F26" s="130"/>
      <c r="G26" s="131">
        <v>42</v>
      </c>
      <c r="H26" s="130"/>
      <c r="I26" s="130"/>
      <c r="J26" s="130"/>
      <c r="K26" s="130"/>
      <c r="L26" s="131">
        <v>0</v>
      </c>
      <c r="M26" s="129"/>
      <c r="N26" s="131">
        <v>42</v>
      </c>
      <c r="O26" s="129"/>
      <c r="P26" s="130"/>
      <c r="Q26" s="130"/>
      <c r="R26" s="130"/>
      <c r="S26" s="130">
        <v>2</v>
      </c>
      <c r="T26" s="131">
        <v>2</v>
      </c>
      <c r="U26" s="130"/>
      <c r="V26" s="130"/>
      <c r="W26" s="130"/>
      <c r="X26" s="130"/>
      <c r="Y26" s="131">
        <v>0</v>
      </c>
      <c r="Z26" s="129"/>
      <c r="AA26" s="131">
        <v>2</v>
      </c>
      <c r="AB26" s="129"/>
      <c r="AC26" s="131">
        <v>44</v>
      </c>
    </row>
    <row r="27" spans="1:29" ht="24.95" customHeight="1">
      <c r="A27" s="103" t="s">
        <v>72</v>
      </c>
      <c r="B27" s="129"/>
      <c r="C27" s="130">
        <v>8</v>
      </c>
      <c r="D27" s="130">
        <v>4</v>
      </c>
      <c r="E27" s="130">
        <v>20</v>
      </c>
      <c r="F27" s="130">
        <v>5</v>
      </c>
      <c r="G27" s="131">
        <v>37</v>
      </c>
      <c r="H27" s="130"/>
      <c r="I27" s="130"/>
      <c r="J27" s="130"/>
      <c r="K27" s="130"/>
      <c r="L27" s="131">
        <v>0</v>
      </c>
      <c r="M27" s="129"/>
      <c r="N27" s="131">
        <v>37</v>
      </c>
      <c r="O27" s="129"/>
      <c r="P27" s="130">
        <v>4</v>
      </c>
      <c r="Q27" s="130"/>
      <c r="R27" s="130"/>
      <c r="S27" s="130"/>
      <c r="T27" s="131">
        <v>4</v>
      </c>
      <c r="U27" s="130"/>
      <c r="V27" s="130"/>
      <c r="W27" s="130"/>
      <c r="X27" s="130"/>
      <c r="Y27" s="131">
        <v>0</v>
      </c>
      <c r="Z27" s="129"/>
      <c r="AA27" s="131">
        <v>4</v>
      </c>
      <c r="AB27" s="129"/>
      <c r="AC27" s="131">
        <v>41</v>
      </c>
    </row>
    <row r="28" spans="1:29" ht="24.95" customHeight="1">
      <c r="A28" s="103" t="s">
        <v>73</v>
      </c>
      <c r="B28" s="129"/>
      <c r="C28" s="130">
        <v>112</v>
      </c>
      <c r="D28" s="130">
        <v>13</v>
      </c>
      <c r="E28" s="130">
        <v>162</v>
      </c>
      <c r="F28" s="130">
        <v>9</v>
      </c>
      <c r="G28" s="131">
        <v>296</v>
      </c>
      <c r="H28" s="130">
        <v>7</v>
      </c>
      <c r="I28" s="130"/>
      <c r="J28" s="130">
        <v>7</v>
      </c>
      <c r="K28" s="130"/>
      <c r="L28" s="131">
        <v>14</v>
      </c>
      <c r="M28" s="129"/>
      <c r="N28" s="131">
        <v>310</v>
      </c>
      <c r="O28" s="129"/>
      <c r="P28" s="130">
        <v>8</v>
      </c>
      <c r="Q28" s="130"/>
      <c r="R28" s="130">
        <v>31</v>
      </c>
      <c r="S28" s="130">
        <v>6</v>
      </c>
      <c r="T28" s="131">
        <v>45</v>
      </c>
      <c r="U28" s="130"/>
      <c r="V28" s="130"/>
      <c r="W28" s="130"/>
      <c r="X28" s="130"/>
      <c r="Y28" s="131">
        <v>0</v>
      </c>
      <c r="Z28" s="129"/>
      <c r="AA28" s="131">
        <v>45</v>
      </c>
      <c r="AB28" s="129"/>
      <c r="AC28" s="131">
        <v>355</v>
      </c>
    </row>
    <row r="29" spans="1:29" ht="24.95" customHeight="1">
      <c r="A29" s="103" t="s">
        <v>74</v>
      </c>
      <c r="B29" s="129"/>
      <c r="C29" s="130">
        <v>35</v>
      </c>
      <c r="D29" s="130"/>
      <c r="E29" s="130">
        <v>47</v>
      </c>
      <c r="F29" s="130"/>
      <c r="G29" s="131">
        <v>82</v>
      </c>
      <c r="H29" s="130"/>
      <c r="I29" s="130"/>
      <c r="J29" s="130"/>
      <c r="K29" s="130"/>
      <c r="L29" s="131">
        <v>0</v>
      </c>
      <c r="M29" s="129"/>
      <c r="N29" s="131">
        <v>82</v>
      </c>
      <c r="O29" s="129"/>
      <c r="P29" s="130"/>
      <c r="Q29" s="130"/>
      <c r="R29" s="130"/>
      <c r="S29" s="130"/>
      <c r="T29" s="131">
        <v>0</v>
      </c>
      <c r="U29" s="130"/>
      <c r="V29" s="130"/>
      <c r="W29" s="130"/>
      <c r="X29" s="130"/>
      <c r="Y29" s="131">
        <v>0</v>
      </c>
      <c r="Z29" s="129"/>
      <c r="AA29" s="131">
        <v>0</v>
      </c>
      <c r="AB29" s="129"/>
      <c r="AC29" s="131">
        <v>82</v>
      </c>
    </row>
    <row r="30" spans="1:29" ht="24.95" customHeight="1">
      <c r="A30" s="103" t="s">
        <v>75</v>
      </c>
      <c r="B30" s="129"/>
      <c r="C30" s="130">
        <v>84</v>
      </c>
      <c r="D30" s="130">
        <v>17</v>
      </c>
      <c r="E30" s="130">
        <v>73</v>
      </c>
      <c r="F30" s="130">
        <v>15</v>
      </c>
      <c r="G30" s="131">
        <v>189</v>
      </c>
      <c r="H30" s="130">
        <v>3</v>
      </c>
      <c r="I30" s="130"/>
      <c r="J30" s="130">
        <v>2</v>
      </c>
      <c r="K30" s="130"/>
      <c r="L30" s="131">
        <v>5</v>
      </c>
      <c r="M30" s="129"/>
      <c r="N30" s="131">
        <v>194</v>
      </c>
      <c r="O30" s="129"/>
      <c r="P30" s="130">
        <v>23</v>
      </c>
      <c r="Q30" s="130"/>
      <c r="R30" s="130">
        <v>3</v>
      </c>
      <c r="S30" s="130"/>
      <c r="T30" s="131">
        <v>26</v>
      </c>
      <c r="U30" s="130"/>
      <c r="V30" s="130"/>
      <c r="W30" s="130"/>
      <c r="X30" s="130"/>
      <c r="Y30" s="131">
        <v>0</v>
      </c>
      <c r="Z30" s="129"/>
      <c r="AA30" s="131">
        <v>26</v>
      </c>
      <c r="AB30" s="129"/>
      <c r="AC30" s="131">
        <v>220</v>
      </c>
    </row>
    <row r="31" spans="1:29" ht="24.95" customHeight="1">
      <c r="A31" s="103" t="s">
        <v>76</v>
      </c>
      <c r="B31" s="129"/>
      <c r="C31" s="130">
        <v>10</v>
      </c>
      <c r="D31" s="130"/>
      <c r="E31" s="130">
        <v>27</v>
      </c>
      <c r="F31" s="130"/>
      <c r="G31" s="131">
        <v>37</v>
      </c>
      <c r="H31" s="130"/>
      <c r="I31" s="130"/>
      <c r="J31" s="130"/>
      <c r="K31" s="130"/>
      <c r="L31" s="131">
        <v>0</v>
      </c>
      <c r="M31" s="129"/>
      <c r="N31" s="131">
        <v>37</v>
      </c>
      <c r="O31" s="129"/>
      <c r="P31" s="130"/>
      <c r="Q31" s="130"/>
      <c r="R31" s="130">
        <v>8</v>
      </c>
      <c r="S31" s="130">
        <v>2</v>
      </c>
      <c r="T31" s="131">
        <v>10</v>
      </c>
      <c r="U31" s="130"/>
      <c r="V31" s="130"/>
      <c r="W31" s="130"/>
      <c r="X31" s="130"/>
      <c r="Y31" s="131">
        <v>0</v>
      </c>
      <c r="Z31" s="129"/>
      <c r="AA31" s="131">
        <v>10</v>
      </c>
      <c r="AB31" s="129"/>
      <c r="AC31" s="131">
        <v>47</v>
      </c>
    </row>
    <row r="32" spans="1:29" ht="24.95" customHeight="1">
      <c r="A32" s="103" t="s">
        <v>77</v>
      </c>
      <c r="B32" s="129"/>
      <c r="C32" s="130">
        <v>46</v>
      </c>
      <c r="D32" s="130">
        <v>14</v>
      </c>
      <c r="E32" s="130">
        <v>15</v>
      </c>
      <c r="F32" s="130">
        <v>7</v>
      </c>
      <c r="G32" s="131">
        <v>82</v>
      </c>
      <c r="H32" s="130">
        <v>2</v>
      </c>
      <c r="I32" s="130"/>
      <c r="J32" s="130">
        <v>3</v>
      </c>
      <c r="K32" s="130"/>
      <c r="L32" s="131">
        <v>5</v>
      </c>
      <c r="M32" s="129"/>
      <c r="N32" s="131">
        <v>87</v>
      </c>
      <c r="O32" s="129"/>
      <c r="P32" s="130">
        <v>4</v>
      </c>
      <c r="Q32" s="130"/>
      <c r="R32" s="130">
        <v>1</v>
      </c>
      <c r="S32" s="130"/>
      <c r="T32" s="131">
        <v>5</v>
      </c>
      <c r="U32" s="130"/>
      <c r="V32" s="130"/>
      <c r="W32" s="130"/>
      <c r="X32" s="130"/>
      <c r="Y32" s="131">
        <v>0</v>
      </c>
      <c r="Z32" s="129"/>
      <c r="AA32" s="131">
        <v>5</v>
      </c>
      <c r="AB32" s="129"/>
      <c r="AC32" s="131">
        <v>92</v>
      </c>
    </row>
    <row r="33" spans="1:29" ht="24.95" customHeight="1">
      <c r="A33" s="103" t="s">
        <v>78</v>
      </c>
      <c r="B33" s="129"/>
      <c r="C33" s="130">
        <v>71</v>
      </c>
      <c r="D33" s="130">
        <v>11</v>
      </c>
      <c r="E33" s="130">
        <v>165</v>
      </c>
      <c r="F33" s="130">
        <v>13</v>
      </c>
      <c r="G33" s="131">
        <v>260</v>
      </c>
      <c r="H33" s="130">
        <v>2</v>
      </c>
      <c r="I33" s="130"/>
      <c r="J33" s="130">
        <v>21</v>
      </c>
      <c r="K33" s="130">
        <v>6</v>
      </c>
      <c r="L33" s="131">
        <v>29</v>
      </c>
      <c r="M33" s="129"/>
      <c r="N33" s="131">
        <v>289</v>
      </c>
      <c r="O33" s="129"/>
      <c r="P33" s="130">
        <v>14</v>
      </c>
      <c r="Q33" s="130"/>
      <c r="R33" s="130">
        <v>22</v>
      </c>
      <c r="S33" s="130">
        <v>1</v>
      </c>
      <c r="T33" s="131">
        <v>37</v>
      </c>
      <c r="U33" s="130"/>
      <c r="V33" s="130"/>
      <c r="W33" s="130">
        <v>1</v>
      </c>
      <c r="X33" s="130"/>
      <c r="Y33" s="131">
        <v>1</v>
      </c>
      <c r="Z33" s="129"/>
      <c r="AA33" s="131">
        <v>38</v>
      </c>
      <c r="AB33" s="129"/>
      <c r="AC33" s="131">
        <v>327</v>
      </c>
    </row>
    <row r="34" spans="1:29" ht="24.95" customHeight="1">
      <c r="A34" s="103" t="s">
        <v>79</v>
      </c>
      <c r="B34" s="129"/>
      <c r="C34" s="130">
        <v>22</v>
      </c>
      <c r="D34" s="130">
        <v>1</v>
      </c>
      <c r="E34" s="130">
        <v>92</v>
      </c>
      <c r="F34" s="130">
        <v>1</v>
      </c>
      <c r="G34" s="131">
        <v>116</v>
      </c>
      <c r="H34" s="130">
        <v>2</v>
      </c>
      <c r="I34" s="130"/>
      <c r="J34" s="130">
        <v>4</v>
      </c>
      <c r="K34" s="130"/>
      <c r="L34" s="131">
        <v>6</v>
      </c>
      <c r="M34" s="129"/>
      <c r="N34" s="131">
        <v>122</v>
      </c>
      <c r="O34" s="129"/>
      <c r="P34" s="130">
        <v>12</v>
      </c>
      <c r="Q34" s="130"/>
      <c r="R34" s="130"/>
      <c r="S34" s="130"/>
      <c r="T34" s="131">
        <v>12</v>
      </c>
      <c r="U34" s="130"/>
      <c r="V34" s="130"/>
      <c r="W34" s="130"/>
      <c r="X34" s="130"/>
      <c r="Y34" s="131">
        <v>0</v>
      </c>
      <c r="Z34" s="129"/>
      <c r="AA34" s="131">
        <v>12</v>
      </c>
      <c r="AB34" s="129"/>
      <c r="AC34" s="131">
        <v>134</v>
      </c>
    </row>
    <row r="35" spans="1:29" ht="24.95" customHeight="1">
      <c r="A35" s="103" t="s">
        <v>80</v>
      </c>
      <c r="B35" s="129"/>
      <c r="C35" s="130">
        <v>71</v>
      </c>
      <c r="D35" s="130">
        <v>11</v>
      </c>
      <c r="E35" s="130">
        <v>125</v>
      </c>
      <c r="F35" s="130">
        <v>21</v>
      </c>
      <c r="G35" s="131">
        <v>228</v>
      </c>
      <c r="H35" s="130"/>
      <c r="I35" s="130"/>
      <c r="J35" s="130">
        <v>4</v>
      </c>
      <c r="K35" s="130">
        <v>1</v>
      </c>
      <c r="L35" s="131">
        <v>5</v>
      </c>
      <c r="M35" s="129"/>
      <c r="N35" s="131">
        <v>233</v>
      </c>
      <c r="O35" s="129"/>
      <c r="P35" s="130">
        <v>33</v>
      </c>
      <c r="Q35" s="130"/>
      <c r="R35" s="130">
        <v>29</v>
      </c>
      <c r="S35" s="130">
        <v>2</v>
      </c>
      <c r="T35" s="131">
        <v>64</v>
      </c>
      <c r="U35" s="130"/>
      <c r="V35" s="130"/>
      <c r="W35" s="130"/>
      <c r="X35" s="130"/>
      <c r="Y35" s="131">
        <v>0</v>
      </c>
      <c r="Z35" s="129"/>
      <c r="AA35" s="131">
        <v>64</v>
      </c>
      <c r="AB35" s="129"/>
      <c r="AC35" s="131">
        <v>297</v>
      </c>
    </row>
    <row r="36" spans="1:29" ht="24.95" customHeight="1">
      <c r="A36" s="103" t="s">
        <v>81</v>
      </c>
      <c r="B36" s="129"/>
      <c r="C36" s="130">
        <v>15</v>
      </c>
      <c r="D36" s="130"/>
      <c r="E36" s="130">
        <v>48</v>
      </c>
      <c r="F36" s="130">
        <v>1</v>
      </c>
      <c r="G36" s="131">
        <v>64</v>
      </c>
      <c r="H36" s="130"/>
      <c r="I36" s="130"/>
      <c r="J36" s="130"/>
      <c r="K36" s="130"/>
      <c r="L36" s="131">
        <v>0</v>
      </c>
      <c r="M36" s="129"/>
      <c r="N36" s="131">
        <v>64</v>
      </c>
      <c r="O36" s="129"/>
      <c r="P36" s="130"/>
      <c r="Q36" s="130"/>
      <c r="R36" s="130"/>
      <c r="S36" s="130"/>
      <c r="T36" s="131">
        <v>0</v>
      </c>
      <c r="U36" s="130"/>
      <c r="V36" s="130"/>
      <c r="W36" s="130"/>
      <c r="X36" s="130"/>
      <c r="Y36" s="131">
        <v>0</v>
      </c>
      <c r="Z36" s="129"/>
      <c r="AA36" s="131">
        <v>0</v>
      </c>
      <c r="AB36" s="129"/>
      <c r="AC36" s="131">
        <v>64</v>
      </c>
    </row>
    <row r="37" spans="1:29" ht="24.95" customHeight="1">
      <c r="A37" s="103" t="s">
        <v>82</v>
      </c>
      <c r="B37" s="129"/>
      <c r="C37" s="130">
        <v>21</v>
      </c>
      <c r="D37" s="130">
        <v>1</v>
      </c>
      <c r="E37" s="130">
        <v>33</v>
      </c>
      <c r="F37" s="130">
        <v>1</v>
      </c>
      <c r="G37" s="131">
        <v>56</v>
      </c>
      <c r="H37" s="130"/>
      <c r="I37" s="130"/>
      <c r="J37" s="130">
        <v>2</v>
      </c>
      <c r="K37" s="130"/>
      <c r="L37" s="131">
        <v>2</v>
      </c>
      <c r="M37" s="129"/>
      <c r="N37" s="131">
        <v>58</v>
      </c>
      <c r="O37" s="129"/>
      <c r="P37" s="130">
        <v>1</v>
      </c>
      <c r="Q37" s="130"/>
      <c r="R37" s="130">
        <v>7</v>
      </c>
      <c r="S37" s="130"/>
      <c r="T37" s="131">
        <v>8</v>
      </c>
      <c r="U37" s="130"/>
      <c r="V37" s="130"/>
      <c r="W37" s="130"/>
      <c r="X37" s="130"/>
      <c r="Y37" s="131">
        <v>0</v>
      </c>
      <c r="Z37" s="129"/>
      <c r="AA37" s="131">
        <v>8</v>
      </c>
      <c r="AB37" s="129"/>
      <c r="AC37" s="131">
        <v>66</v>
      </c>
    </row>
    <row r="38" spans="1:29" ht="24.95" customHeight="1">
      <c r="A38" s="103" t="s">
        <v>83</v>
      </c>
      <c r="B38" s="129"/>
      <c r="C38" s="130">
        <v>20</v>
      </c>
      <c r="D38" s="130">
        <v>9</v>
      </c>
      <c r="E38" s="130">
        <v>16</v>
      </c>
      <c r="F38" s="130">
        <v>3</v>
      </c>
      <c r="G38" s="131">
        <v>48</v>
      </c>
      <c r="H38" s="130">
        <v>2</v>
      </c>
      <c r="I38" s="130"/>
      <c r="J38" s="130">
        <v>3</v>
      </c>
      <c r="K38" s="130"/>
      <c r="L38" s="131">
        <v>5</v>
      </c>
      <c r="M38" s="129"/>
      <c r="N38" s="131">
        <v>53</v>
      </c>
      <c r="O38" s="129"/>
      <c r="P38" s="130"/>
      <c r="Q38" s="130"/>
      <c r="R38" s="130"/>
      <c r="S38" s="130"/>
      <c r="T38" s="131">
        <v>0</v>
      </c>
      <c r="U38" s="130"/>
      <c r="V38" s="130"/>
      <c r="W38" s="130"/>
      <c r="X38" s="130"/>
      <c r="Y38" s="131">
        <v>0</v>
      </c>
      <c r="Z38" s="129"/>
      <c r="AA38" s="131">
        <v>0</v>
      </c>
      <c r="AB38" s="129"/>
      <c r="AC38" s="131">
        <v>53</v>
      </c>
    </row>
    <row r="39" spans="1:29" ht="24.95" customHeight="1">
      <c r="A39" s="103" t="s">
        <v>84</v>
      </c>
      <c r="B39" s="129"/>
      <c r="C39" s="130">
        <v>59</v>
      </c>
      <c r="D39" s="130">
        <v>1</v>
      </c>
      <c r="E39" s="130">
        <v>61</v>
      </c>
      <c r="F39" s="130">
        <v>8</v>
      </c>
      <c r="G39" s="131">
        <v>129</v>
      </c>
      <c r="H39" s="130"/>
      <c r="I39" s="130"/>
      <c r="J39" s="130"/>
      <c r="K39" s="130"/>
      <c r="L39" s="131">
        <v>0</v>
      </c>
      <c r="M39" s="129"/>
      <c r="N39" s="131">
        <v>129</v>
      </c>
      <c r="O39" s="129"/>
      <c r="P39" s="130"/>
      <c r="Q39" s="130"/>
      <c r="R39" s="130"/>
      <c r="S39" s="130"/>
      <c r="T39" s="131">
        <v>0</v>
      </c>
      <c r="U39" s="130">
        <v>5</v>
      </c>
      <c r="V39" s="130"/>
      <c r="W39" s="130"/>
      <c r="X39" s="130"/>
      <c r="Y39" s="131">
        <v>5</v>
      </c>
      <c r="Z39" s="129"/>
      <c r="AA39" s="131">
        <v>5</v>
      </c>
      <c r="AB39" s="129"/>
      <c r="AC39" s="131">
        <v>134</v>
      </c>
    </row>
    <row r="40" spans="1:29" ht="24.95" customHeight="1">
      <c r="A40" s="103" t="s">
        <v>85</v>
      </c>
      <c r="B40" s="129"/>
      <c r="C40" s="130">
        <v>3</v>
      </c>
      <c r="D40" s="130"/>
      <c r="E40" s="130">
        <v>24</v>
      </c>
      <c r="F40" s="130"/>
      <c r="G40" s="131">
        <v>27</v>
      </c>
      <c r="H40" s="130"/>
      <c r="I40" s="130"/>
      <c r="J40" s="130"/>
      <c r="K40" s="130"/>
      <c r="L40" s="131">
        <v>0</v>
      </c>
      <c r="M40" s="129"/>
      <c r="N40" s="131">
        <v>27</v>
      </c>
      <c r="O40" s="129"/>
      <c r="P40" s="130">
        <v>2</v>
      </c>
      <c r="Q40" s="130"/>
      <c r="R40" s="130">
        <v>5</v>
      </c>
      <c r="S40" s="130"/>
      <c r="T40" s="131">
        <v>7</v>
      </c>
      <c r="U40" s="130"/>
      <c r="V40" s="130"/>
      <c r="W40" s="130"/>
      <c r="X40" s="130"/>
      <c r="Y40" s="131">
        <v>0</v>
      </c>
      <c r="Z40" s="129"/>
      <c r="AA40" s="131">
        <v>7</v>
      </c>
      <c r="AB40" s="129"/>
      <c r="AC40" s="131">
        <v>34</v>
      </c>
    </row>
    <row r="41" spans="1:29" ht="24.95" customHeight="1">
      <c r="A41" s="103" t="s">
        <v>86</v>
      </c>
      <c r="B41" s="129"/>
      <c r="C41" s="130">
        <v>11</v>
      </c>
      <c r="D41" s="130"/>
      <c r="E41" s="130">
        <v>30</v>
      </c>
      <c r="F41" s="130">
        <v>4</v>
      </c>
      <c r="G41" s="131">
        <v>45</v>
      </c>
      <c r="H41" s="130">
        <v>9</v>
      </c>
      <c r="I41" s="130"/>
      <c r="J41" s="130">
        <v>5</v>
      </c>
      <c r="K41" s="130"/>
      <c r="L41" s="131">
        <v>14</v>
      </c>
      <c r="M41" s="129"/>
      <c r="N41" s="131">
        <v>59</v>
      </c>
      <c r="O41" s="129"/>
      <c r="P41" s="130">
        <v>4</v>
      </c>
      <c r="Q41" s="130"/>
      <c r="R41" s="130">
        <v>15</v>
      </c>
      <c r="S41" s="130"/>
      <c r="T41" s="131">
        <v>19</v>
      </c>
      <c r="U41" s="130"/>
      <c r="V41" s="130"/>
      <c r="W41" s="130"/>
      <c r="X41" s="130"/>
      <c r="Y41" s="131">
        <v>0</v>
      </c>
      <c r="Z41" s="129"/>
      <c r="AA41" s="131">
        <v>19</v>
      </c>
      <c r="AB41" s="129"/>
      <c r="AC41" s="131">
        <v>78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36" t="s">
        <v>194</v>
      </c>
      <c r="B43" s="132"/>
      <c r="C43" s="137">
        <v>1390</v>
      </c>
      <c r="D43" s="138">
        <v>229</v>
      </c>
      <c r="E43" s="137">
        <v>2193</v>
      </c>
      <c r="F43" s="138">
        <v>318</v>
      </c>
      <c r="G43" s="137">
        <v>4130</v>
      </c>
      <c r="H43" s="138">
        <v>154</v>
      </c>
      <c r="I43" s="138">
        <v>15</v>
      </c>
      <c r="J43" s="138">
        <v>190</v>
      </c>
      <c r="K43" s="138">
        <v>33</v>
      </c>
      <c r="L43" s="138">
        <v>392</v>
      </c>
      <c r="M43" s="132"/>
      <c r="N43" s="137">
        <v>4522</v>
      </c>
      <c r="O43" s="55"/>
      <c r="P43" s="138">
        <v>186</v>
      </c>
      <c r="Q43" s="138">
        <v>8</v>
      </c>
      <c r="R43" s="138">
        <v>397</v>
      </c>
      <c r="S43" s="138">
        <v>34</v>
      </c>
      <c r="T43" s="138">
        <v>625</v>
      </c>
      <c r="U43" s="138">
        <v>9</v>
      </c>
      <c r="V43" s="138">
        <v>0</v>
      </c>
      <c r="W43" s="138">
        <v>10</v>
      </c>
      <c r="X43" s="138">
        <v>0</v>
      </c>
      <c r="Y43" s="138">
        <v>19</v>
      </c>
      <c r="Z43" s="132"/>
      <c r="AA43" s="138">
        <v>644</v>
      </c>
      <c r="AB43" s="55"/>
      <c r="AC43" s="137">
        <v>5166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3" t="s">
        <v>367</v>
      </c>
      <c r="B45" s="129"/>
      <c r="C45" s="130">
        <v>25</v>
      </c>
      <c r="D45" s="130"/>
      <c r="E45" s="130">
        <v>4</v>
      </c>
      <c r="F45" s="130"/>
      <c r="G45" s="131">
        <v>29</v>
      </c>
      <c r="H45" s="130">
        <v>129</v>
      </c>
      <c r="I45" s="130"/>
      <c r="J45" s="130">
        <v>47</v>
      </c>
      <c r="K45" s="130"/>
      <c r="L45" s="131">
        <v>176</v>
      </c>
      <c r="M45" s="55"/>
      <c r="N45" s="131">
        <v>205</v>
      </c>
      <c r="O45" s="55"/>
      <c r="P45" s="130"/>
      <c r="Q45" s="130"/>
      <c r="R45" s="130"/>
      <c r="S45" s="130"/>
      <c r="T45" s="131">
        <v>0</v>
      </c>
      <c r="U45" s="130"/>
      <c r="V45" s="130"/>
      <c r="W45" s="130"/>
      <c r="X45" s="130"/>
      <c r="Y45" s="131">
        <v>0</v>
      </c>
      <c r="Z45" s="55"/>
      <c r="AA45" s="131">
        <v>0</v>
      </c>
      <c r="AB45" s="55"/>
      <c r="AC45" s="131">
        <v>205</v>
      </c>
    </row>
    <row r="46" spans="1:29" ht="24.95" customHeight="1">
      <c r="A46" s="103" t="s">
        <v>184</v>
      </c>
      <c r="B46" s="129"/>
      <c r="C46" s="130">
        <v>22</v>
      </c>
      <c r="D46" s="130"/>
      <c r="E46" s="130">
        <v>45</v>
      </c>
      <c r="F46" s="130"/>
      <c r="G46" s="131">
        <v>67</v>
      </c>
      <c r="H46" s="130">
        <v>60</v>
      </c>
      <c r="I46" s="130"/>
      <c r="J46" s="130">
        <v>32</v>
      </c>
      <c r="K46" s="130"/>
      <c r="L46" s="131">
        <v>92</v>
      </c>
      <c r="M46" s="55"/>
      <c r="N46" s="131">
        <v>159</v>
      </c>
      <c r="O46" s="55"/>
      <c r="P46" s="130"/>
      <c r="Q46" s="130"/>
      <c r="R46" s="130"/>
      <c r="S46" s="130"/>
      <c r="T46" s="131">
        <v>0</v>
      </c>
      <c r="U46" s="130"/>
      <c r="V46" s="130"/>
      <c r="W46" s="130"/>
      <c r="X46" s="130"/>
      <c r="Y46" s="131">
        <v>0</v>
      </c>
      <c r="Z46" s="55"/>
      <c r="AA46" s="131">
        <v>0</v>
      </c>
      <c r="AB46" s="55"/>
      <c r="AC46" s="131">
        <v>159</v>
      </c>
    </row>
    <row r="47" spans="1:29" ht="24.95" customHeight="1">
      <c r="A47" s="103" t="s">
        <v>185</v>
      </c>
      <c r="B47" s="129"/>
      <c r="C47" s="130">
        <v>6</v>
      </c>
      <c r="D47" s="130"/>
      <c r="E47" s="130">
        <v>8</v>
      </c>
      <c r="F47" s="130"/>
      <c r="G47" s="131">
        <v>14</v>
      </c>
      <c r="H47" s="130">
        <v>9</v>
      </c>
      <c r="I47" s="130"/>
      <c r="J47" s="130">
        <v>23</v>
      </c>
      <c r="K47" s="130"/>
      <c r="L47" s="131">
        <v>32</v>
      </c>
      <c r="M47" s="55"/>
      <c r="N47" s="131">
        <v>46</v>
      </c>
      <c r="O47" s="55"/>
      <c r="P47" s="130"/>
      <c r="Q47" s="130"/>
      <c r="R47" s="130"/>
      <c r="S47" s="130"/>
      <c r="T47" s="131">
        <v>0</v>
      </c>
      <c r="U47" s="130"/>
      <c r="V47" s="130"/>
      <c r="W47" s="130"/>
      <c r="X47" s="130"/>
      <c r="Y47" s="131">
        <v>0</v>
      </c>
      <c r="Z47" s="55"/>
      <c r="AA47" s="131">
        <v>0</v>
      </c>
      <c r="AB47" s="55"/>
      <c r="AC47" s="131">
        <v>46</v>
      </c>
    </row>
    <row r="48" spans="1:29" ht="24.95" customHeight="1">
      <c r="A48" s="103" t="s">
        <v>186</v>
      </c>
      <c r="B48" s="129"/>
      <c r="C48" s="130">
        <v>3</v>
      </c>
      <c r="D48" s="130"/>
      <c r="E48" s="130">
        <v>10</v>
      </c>
      <c r="F48" s="130"/>
      <c r="G48" s="131">
        <v>13</v>
      </c>
      <c r="H48" s="130">
        <v>7</v>
      </c>
      <c r="I48" s="130"/>
      <c r="J48" s="130">
        <v>26</v>
      </c>
      <c r="K48" s="130"/>
      <c r="L48" s="131">
        <v>33</v>
      </c>
      <c r="M48" s="55"/>
      <c r="N48" s="131">
        <v>46</v>
      </c>
      <c r="O48" s="55"/>
      <c r="P48" s="130"/>
      <c r="Q48" s="130"/>
      <c r="R48" s="130"/>
      <c r="S48" s="130"/>
      <c r="T48" s="131">
        <v>0</v>
      </c>
      <c r="U48" s="130"/>
      <c r="V48" s="130"/>
      <c r="W48" s="130"/>
      <c r="X48" s="130"/>
      <c r="Y48" s="131">
        <v>0</v>
      </c>
      <c r="Z48" s="55"/>
      <c r="AA48" s="131">
        <v>0</v>
      </c>
      <c r="AB48" s="55"/>
      <c r="AC48" s="131">
        <v>46</v>
      </c>
    </row>
    <row r="49" spans="1:29" ht="24.95" customHeight="1">
      <c r="A49" s="103" t="s">
        <v>187</v>
      </c>
      <c r="B49" s="129"/>
      <c r="C49" s="130">
        <v>2</v>
      </c>
      <c r="D49" s="130"/>
      <c r="E49" s="130">
        <v>15</v>
      </c>
      <c r="F49" s="130"/>
      <c r="G49" s="131">
        <v>17</v>
      </c>
      <c r="H49" s="130">
        <v>8</v>
      </c>
      <c r="I49" s="130"/>
      <c r="J49" s="130">
        <v>25</v>
      </c>
      <c r="K49" s="130"/>
      <c r="L49" s="131">
        <v>33</v>
      </c>
      <c r="M49" s="55"/>
      <c r="N49" s="131">
        <v>50</v>
      </c>
      <c r="O49" s="55"/>
      <c r="P49" s="130"/>
      <c r="Q49" s="130"/>
      <c r="R49" s="130"/>
      <c r="S49" s="130"/>
      <c r="T49" s="131">
        <v>0</v>
      </c>
      <c r="U49" s="130"/>
      <c r="V49" s="130"/>
      <c r="W49" s="130"/>
      <c r="X49" s="130"/>
      <c r="Y49" s="131">
        <v>0</v>
      </c>
      <c r="Z49" s="55"/>
      <c r="AA49" s="131">
        <v>0</v>
      </c>
      <c r="AB49" s="55"/>
      <c r="AC49" s="131">
        <v>50</v>
      </c>
    </row>
    <row r="50" spans="1:29" ht="24.95" customHeight="1">
      <c r="A50" s="103" t="s">
        <v>188</v>
      </c>
      <c r="B50" s="129"/>
      <c r="C50" s="130"/>
      <c r="D50" s="130"/>
      <c r="E50" s="130"/>
      <c r="F50" s="130"/>
      <c r="G50" s="131">
        <v>0</v>
      </c>
      <c r="H50" s="130"/>
      <c r="I50" s="130"/>
      <c r="J50" s="130"/>
      <c r="K50" s="130"/>
      <c r="L50" s="131">
        <v>0</v>
      </c>
      <c r="M50" s="55"/>
      <c r="N50" s="131">
        <v>0</v>
      </c>
      <c r="O50" s="55"/>
      <c r="P50" s="130"/>
      <c r="Q50" s="130"/>
      <c r="R50" s="130"/>
      <c r="S50" s="130"/>
      <c r="T50" s="131">
        <v>0</v>
      </c>
      <c r="U50" s="130"/>
      <c r="V50" s="130"/>
      <c r="W50" s="130"/>
      <c r="X50" s="130"/>
      <c r="Y50" s="131">
        <v>0</v>
      </c>
      <c r="Z50" s="55"/>
      <c r="AA50" s="131">
        <v>0</v>
      </c>
      <c r="AB50" s="55"/>
      <c r="AC50" s="131">
        <v>0</v>
      </c>
    </row>
    <row r="51" spans="1:29" ht="24.95" customHeight="1">
      <c r="A51" s="103" t="s">
        <v>189</v>
      </c>
      <c r="B51" s="129"/>
      <c r="C51" s="130"/>
      <c r="D51" s="130"/>
      <c r="E51" s="130">
        <v>1</v>
      </c>
      <c r="F51" s="130"/>
      <c r="G51" s="131">
        <v>1</v>
      </c>
      <c r="H51" s="130"/>
      <c r="I51" s="130"/>
      <c r="J51" s="130"/>
      <c r="K51" s="130"/>
      <c r="L51" s="131">
        <v>0</v>
      </c>
      <c r="M51" s="55"/>
      <c r="N51" s="131">
        <v>1</v>
      </c>
      <c r="O51" s="55"/>
      <c r="P51" s="130"/>
      <c r="Q51" s="130"/>
      <c r="R51" s="130"/>
      <c r="S51" s="130"/>
      <c r="T51" s="131">
        <v>0</v>
      </c>
      <c r="U51" s="130"/>
      <c r="V51" s="130"/>
      <c r="W51" s="130"/>
      <c r="X51" s="130"/>
      <c r="Y51" s="131">
        <v>0</v>
      </c>
      <c r="Z51" s="55"/>
      <c r="AA51" s="131">
        <v>0</v>
      </c>
      <c r="AB51" s="55"/>
      <c r="AC51" s="131">
        <v>1</v>
      </c>
    </row>
    <row r="52" spans="1:29" ht="24.95" customHeight="1">
      <c r="A52" s="103" t="s">
        <v>190</v>
      </c>
      <c r="B52" s="129"/>
      <c r="C52" s="130">
        <v>42</v>
      </c>
      <c r="D52" s="130"/>
      <c r="E52" s="130">
        <v>154</v>
      </c>
      <c r="F52" s="130"/>
      <c r="G52" s="131">
        <v>196</v>
      </c>
      <c r="H52" s="130">
        <v>96</v>
      </c>
      <c r="I52" s="130"/>
      <c r="J52" s="130">
        <v>136</v>
      </c>
      <c r="K52" s="130"/>
      <c r="L52" s="131">
        <v>232</v>
      </c>
      <c r="M52" s="55"/>
      <c r="N52" s="131">
        <v>428</v>
      </c>
      <c r="O52" s="55"/>
      <c r="P52" s="130"/>
      <c r="Q52" s="130"/>
      <c r="R52" s="130"/>
      <c r="S52" s="130"/>
      <c r="T52" s="131">
        <v>0</v>
      </c>
      <c r="U52" s="130"/>
      <c r="V52" s="130"/>
      <c r="W52" s="130"/>
      <c r="X52" s="130"/>
      <c r="Y52" s="131">
        <v>0</v>
      </c>
      <c r="Z52" s="55"/>
      <c r="AA52" s="131">
        <v>0</v>
      </c>
      <c r="AB52" s="55"/>
      <c r="AC52" s="131">
        <v>428</v>
      </c>
    </row>
    <row r="53" spans="1:29" ht="24.95" customHeight="1">
      <c r="A53" s="103" t="s">
        <v>191</v>
      </c>
      <c r="B53" s="129"/>
      <c r="C53" s="130">
        <v>2</v>
      </c>
      <c r="D53" s="130"/>
      <c r="E53" s="130">
        <v>6</v>
      </c>
      <c r="F53" s="130"/>
      <c r="G53" s="131">
        <v>8</v>
      </c>
      <c r="H53" s="130">
        <v>9</v>
      </c>
      <c r="I53" s="130"/>
      <c r="J53" s="130">
        <v>10</v>
      </c>
      <c r="K53" s="130"/>
      <c r="L53" s="131">
        <v>19</v>
      </c>
      <c r="M53" s="55"/>
      <c r="N53" s="131">
        <v>27</v>
      </c>
      <c r="O53" s="55"/>
      <c r="P53" s="130"/>
      <c r="Q53" s="130"/>
      <c r="R53" s="130"/>
      <c r="S53" s="130"/>
      <c r="T53" s="131">
        <v>0</v>
      </c>
      <c r="U53" s="130"/>
      <c r="V53" s="130"/>
      <c r="W53" s="130"/>
      <c r="X53" s="130"/>
      <c r="Y53" s="131">
        <v>0</v>
      </c>
      <c r="Z53" s="55"/>
      <c r="AA53" s="131">
        <v>0</v>
      </c>
      <c r="AB53" s="55"/>
      <c r="AC53" s="131">
        <v>27</v>
      </c>
    </row>
    <row r="54" spans="1:29" ht="24.95" customHeight="1">
      <c r="A54" s="103" t="s">
        <v>180</v>
      </c>
      <c r="B54" s="129"/>
      <c r="C54" s="130">
        <v>27</v>
      </c>
      <c r="D54" s="130"/>
      <c r="E54" s="130">
        <v>24</v>
      </c>
      <c r="F54" s="130"/>
      <c r="G54" s="131">
        <v>51</v>
      </c>
      <c r="H54" s="130">
        <v>21</v>
      </c>
      <c r="I54" s="130"/>
      <c r="J54" s="130">
        <v>23</v>
      </c>
      <c r="K54" s="130"/>
      <c r="L54" s="131">
        <v>44</v>
      </c>
      <c r="M54" s="55"/>
      <c r="N54" s="131">
        <v>95</v>
      </c>
      <c r="O54" s="55"/>
      <c r="P54" s="130"/>
      <c r="Q54" s="130"/>
      <c r="R54" s="130"/>
      <c r="S54" s="130"/>
      <c r="T54" s="131">
        <v>0</v>
      </c>
      <c r="U54" s="130"/>
      <c r="V54" s="130"/>
      <c r="W54" s="130"/>
      <c r="X54" s="130"/>
      <c r="Y54" s="131">
        <v>0</v>
      </c>
      <c r="Z54" s="55"/>
      <c r="AA54" s="131">
        <v>0</v>
      </c>
      <c r="AB54" s="55"/>
      <c r="AC54" s="131">
        <v>95</v>
      </c>
    </row>
    <row r="55" spans="1:29" ht="24.95" customHeight="1">
      <c r="A55" s="103" t="s">
        <v>181</v>
      </c>
      <c r="B55" s="129"/>
      <c r="C55" s="130"/>
      <c r="D55" s="130"/>
      <c r="E55" s="130"/>
      <c r="F55" s="130"/>
      <c r="G55" s="131">
        <v>0</v>
      </c>
      <c r="H55" s="130"/>
      <c r="I55" s="130"/>
      <c r="J55" s="130"/>
      <c r="K55" s="130"/>
      <c r="L55" s="131">
        <v>0</v>
      </c>
      <c r="M55" s="55"/>
      <c r="N55" s="131">
        <v>0</v>
      </c>
      <c r="O55" s="55"/>
      <c r="P55" s="130"/>
      <c r="Q55" s="130"/>
      <c r="R55" s="130"/>
      <c r="S55" s="130"/>
      <c r="T55" s="131">
        <v>0</v>
      </c>
      <c r="U55" s="130"/>
      <c r="V55" s="130"/>
      <c r="W55" s="130"/>
      <c r="X55" s="130"/>
      <c r="Y55" s="131">
        <v>0</v>
      </c>
      <c r="Z55" s="55"/>
      <c r="AA55" s="131">
        <v>0</v>
      </c>
      <c r="AB55" s="55"/>
      <c r="AC55" s="131">
        <v>0</v>
      </c>
    </row>
    <row r="56" spans="1:29" ht="24.95" customHeight="1">
      <c r="A56" s="103" t="s">
        <v>183</v>
      </c>
      <c r="B56" s="129"/>
      <c r="C56" s="130">
        <v>17</v>
      </c>
      <c r="D56" s="130"/>
      <c r="E56" s="130">
        <v>157</v>
      </c>
      <c r="F56" s="130"/>
      <c r="G56" s="131">
        <v>174</v>
      </c>
      <c r="H56" s="130">
        <v>75</v>
      </c>
      <c r="I56" s="130"/>
      <c r="J56" s="130">
        <v>191</v>
      </c>
      <c r="K56" s="130"/>
      <c r="L56" s="131">
        <v>266</v>
      </c>
      <c r="M56" s="55"/>
      <c r="N56" s="131">
        <v>440</v>
      </c>
      <c r="O56" s="55"/>
      <c r="P56" s="130"/>
      <c r="Q56" s="130"/>
      <c r="R56" s="130"/>
      <c r="S56" s="130"/>
      <c r="T56" s="131">
        <v>0</v>
      </c>
      <c r="U56" s="130"/>
      <c r="V56" s="130"/>
      <c r="W56" s="130"/>
      <c r="X56" s="130"/>
      <c r="Y56" s="131">
        <v>0</v>
      </c>
      <c r="Z56" s="55"/>
      <c r="AA56" s="131">
        <v>0</v>
      </c>
      <c r="AB56" s="55"/>
      <c r="AC56" s="131">
        <v>440</v>
      </c>
    </row>
    <row r="57" spans="1:29" ht="24.95" customHeight="1">
      <c r="A57" s="103" t="s">
        <v>182</v>
      </c>
      <c r="B57" s="129"/>
      <c r="C57" s="130">
        <v>10</v>
      </c>
      <c r="D57" s="130"/>
      <c r="E57" s="130">
        <v>72</v>
      </c>
      <c r="F57" s="130"/>
      <c r="G57" s="131">
        <v>82</v>
      </c>
      <c r="H57" s="130">
        <v>67</v>
      </c>
      <c r="I57" s="130"/>
      <c r="J57" s="130">
        <v>91</v>
      </c>
      <c r="K57" s="130"/>
      <c r="L57" s="131">
        <v>158</v>
      </c>
      <c r="M57" s="55"/>
      <c r="N57" s="131">
        <v>240</v>
      </c>
      <c r="O57" s="55"/>
      <c r="P57" s="130"/>
      <c r="Q57" s="130"/>
      <c r="R57" s="130"/>
      <c r="S57" s="130"/>
      <c r="T57" s="131">
        <v>0</v>
      </c>
      <c r="U57" s="130"/>
      <c r="V57" s="130"/>
      <c r="W57" s="130"/>
      <c r="X57" s="130"/>
      <c r="Y57" s="131">
        <v>0</v>
      </c>
      <c r="Z57" s="55"/>
      <c r="AA57" s="131">
        <v>0</v>
      </c>
      <c r="AB57" s="55"/>
      <c r="AC57" s="131">
        <v>240</v>
      </c>
    </row>
    <row r="58" spans="1:29" ht="24.95" customHeight="1">
      <c r="A58" s="103" t="s">
        <v>192</v>
      </c>
      <c r="B58" s="129"/>
      <c r="C58" s="130">
        <v>7</v>
      </c>
      <c r="D58" s="130"/>
      <c r="E58" s="130">
        <v>42</v>
      </c>
      <c r="F58" s="130"/>
      <c r="G58" s="131">
        <v>49</v>
      </c>
      <c r="H58" s="130">
        <v>12</v>
      </c>
      <c r="I58" s="130"/>
      <c r="J58" s="130">
        <v>21</v>
      </c>
      <c r="K58" s="130"/>
      <c r="L58" s="131">
        <v>33</v>
      </c>
      <c r="M58" s="55"/>
      <c r="N58" s="131">
        <v>82</v>
      </c>
      <c r="O58" s="55"/>
      <c r="P58" s="130">
        <v>3</v>
      </c>
      <c r="Q58" s="130"/>
      <c r="R58" s="130">
        <v>12</v>
      </c>
      <c r="S58" s="130"/>
      <c r="T58" s="131">
        <v>15</v>
      </c>
      <c r="U58" s="130">
        <v>1</v>
      </c>
      <c r="V58" s="130"/>
      <c r="W58" s="130">
        <v>4</v>
      </c>
      <c r="X58" s="130"/>
      <c r="Y58" s="131">
        <v>5</v>
      </c>
      <c r="Z58" s="55"/>
      <c r="AA58" s="131">
        <v>20</v>
      </c>
      <c r="AB58" s="55"/>
      <c r="AC58" s="131">
        <v>102</v>
      </c>
    </row>
    <row r="59" spans="1:29" ht="8.1" customHeight="1">
      <c r="A59" s="139"/>
      <c r="B59" s="129"/>
      <c r="C59" s="140"/>
      <c r="D59" s="140"/>
      <c r="E59" s="140"/>
      <c r="F59" s="140"/>
      <c r="G59" s="141"/>
      <c r="H59" s="140"/>
      <c r="I59" s="140"/>
      <c r="J59" s="140"/>
      <c r="K59" s="140"/>
      <c r="L59" s="141"/>
      <c r="M59" s="55"/>
      <c r="N59" s="141"/>
      <c r="O59" s="55"/>
      <c r="P59" s="140"/>
      <c r="Q59" s="140"/>
      <c r="R59" s="140"/>
      <c r="S59" s="140"/>
      <c r="T59" s="141"/>
      <c r="U59" s="140"/>
      <c r="V59" s="140"/>
      <c r="W59" s="140"/>
      <c r="X59" s="140"/>
      <c r="Y59" s="141"/>
      <c r="Z59" s="55"/>
      <c r="AA59" s="141"/>
      <c r="AB59" s="55"/>
      <c r="AC59" s="141"/>
    </row>
    <row r="60" spans="1:29" s="70" customFormat="1" ht="24.95" customHeight="1">
      <c r="A60" s="71" t="s">
        <v>194</v>
      </c>
      <c r="B60" s="132"/>
      <c r="C60" s="142">
        <v>163</v>
      </c>
      <c r="D60" s="142">
        <v>0</v>
      </c>
      <c r="E60" s="142">
        <v>538</v>
      </c>
      <c r="F60" s="142">
        <v>0</v>
      </c>
      <c r="G60" s="142">
        <v>701</v>
      </c>
      <c r="H60" s="142">
        <v>493</v>
      </c>
      <c r="I60" s="142">
        <v>0</v>
      </c>
      <c r="J60" s="142">
        <v>625</v>
      </c>
      <c r="K60" s="142">
        <v>0</v>
      </c>
      <c r="L60" s="142">
        <v>1118</v>
      </c>
      <c r="M60" s="69"/>
      <c r="N60" s="143">
        <v>1819</v>
      </c>
      <c r="O60" s="69"/>
      <c r="P60" s="142">
        <v>3</v>
      </c>
      <c r="Q60" s="142">
        <v>0</v>
      </c>
      <c r="R60" s="142">
        <v>12</v>
      </c>
      <c r="S60" s="142">
        <v>0</v>
      </c>
      <c r="T60" s="142">
        <v>15</v>
      </c>
      <c r="U60" s="142">
        <v>1</v>
      </c>
      <c r="V60" s="142">
        <v>0</v>
      </c>
      <c r="W60" s="142">
        <v>4</v>
      </c>
      <c r="X60" s="142">
        <v>0</v>
      </c>
      <c r="Y60" s="142">
        <v>5</v>
      </c>
      <c r="Z60" s="69"/>
      <c r="AA60" s="143">
        <v>20</v>
      </c>
      <c r="AB60" s="69"/>
      <c r="AC60" s="143">
        <v>1839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6" t="s">
        <v>90</v>
      </c>
      <c r="B62" s="55"/>
      <c r="C62" s="137">
        <v>1553</v>
      </c>
      <c r="D62" s="138">
        <v>229</v>
      </c>
      <c r="E62" s="137">
        <v>2731</v>
      </c>
      <c r="F62" s="138">
        <v>318</v>
      </c>
      <c r="G62" s="137">
        <v>4831</v>
      </c>
      <c r="H62" s="138">
        <v>647</v>
      </c>
      <c r="I62" s="138">
        <v>15</v>
      </c>
      <c r="J62" s="138">
        <v>815</v>
      </c>
      <c r="K62" s="138">
        <v>33</v>
      </c>
      <c r="L62" s="137">
        <v>1510</v>
      </c>
      <c r="M62" s="132"/>
      <c r="N62" s="137">
        <v>6341</v>
      </c>
      <c r="O62" s="132"/>
      <c r="P62" s="138">
        <v>189</v>
      </c>
      <c r="Q62" s="138">
        <v>8</v>
      </c>
      <c r="R62" s="138">
        <v>409</v>
      </c>
      <c r="S62" s="138">
        <v>34</v>
      </c>
      <c r="T62" s="138">
        <v>640</v>
      </c>
      <c r="U62" s="138">
        <v>10</v>
      </c>
      <c r="V62" s="138">
        <v>0</v>
      </c>
      <c r="W62" s="138">
        <v>14</v>
      </c>
      <c r="X62" s="138">
        <v>0</v>
      </c>
      <c r="Y62" s="138">
        <v>24</v>
      </c>
      <c r="Z62" s="132"/>
      <c r="AA62" s="138">
        <v>664</v>
      </c>
      <c r="AB62" s="132"/>
      <c r="AC62" s="137">
        <v>7005</v>
      </c>
    </row>
    <row r="63" spans="1:29">
      <c r="A63" s="55"/>
    </row>
    <row r="64" spans="1:29" ht="17.100000000000001" customHeight="1">
      <c r="A64" s="134" t="s">
        <v>264</v>
      </c>
    </row>
    <row r="65" spans="1:1" ht="17.100000000000001" customHeight="1">
      <c r="A65" s="134" t="s">
        <v>267</v>
      </c>
    </row>
    <row r="66" spans="1:1" ht="17.100000000000001" customHeight="1">
      <c r="A66" s="134" t="s">
        <v>268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4444F-AD87-4022-BB9A-19753609C77C}">
  <dimension ref="A1:M114"/>
  <sheetViews>
    <sheetView view="pageBreakPreview" topLeftCell="A25" zoomScaleNormal="100" zoomScaleSheetLayoutView="100" workbookViewId="0">
      <selection activeCell="A3" sqref="A3:M3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0" customHeight="1">
      <c r="A2" s="487" t="s">
        <v>368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55"/>
    </row>
    <row r="5" spans="1:13">
      <c r="A5" s="77" t="s">
        <v>369</v>
      </c>
      <c r="B5" s="77" t="s">
        <v>90</v>
      </c>
    </row>
    <row r="6" spans="1:13" ht="2.1" customHeight="1">
      <c r="A6" s="77" t="s">
        <v>63</v>
      </c>
      <c r="B6" s="77">
        <v>597</v>
      </c>
    </row>
    <row r="7" spans="1:13" ht="2.1" customHeight="1">
      <c r="A7" s="246" t="s">
        <v>56</v>
      </c>
      <c r="B7" s="246">
        <v>517</v>
      </c>
      <c r="C7" s="247"/>
    </row>
    <row r="8" spans="1:13" ht="2.1" customHeight="1">
      <c r="A8" s="246" t="s">
        <v>183</v>
      </c>
      <c r="B8" s="246">
        <v>440</v>
      </c>
      <c r="C8" s="247"/>
    </row>
    <row r="9" spans="1:13" ht="2.1" customHeight="1">
      <c r="A9" s="246" t="s">
        <v>190</v>
      </c>
      <c r="B9" s="246">
        <v>428</v>
      </c>
      <c r="C9" s="247"/>
    </row>
    <row r="10" spans="1:13" ht="2.1" customHeight="1">
      <c r="A10" s="246" t="s">
        <v>73</v>
      </c>
      <c r="B10" s="246">
        <v>355</v>
      </c>
      <c r="C10" s="247"/>
    </row>
    <row r="11" spans="1:13" ht="2.1" customHeight="1">
      <c r="A11" s="246" t="s">
        <v>78</v>
      </c>
      <c r="B11" s="246">
        <v>327</v>
      </c>
      <c r="C11" s="247"/>
    </row>
    <row r="12" spans="1:13" ht="2.1" customHeight="1">
      <c r="A12" s="246" t="s">
        <v>65</v>
      </c>
      <c r="B12" s="246">
        <v>324</v>
      </c>
      <c r="C12" s="247"/>
    </row>
    <row r="13" spans="1:13" ht="2.1" customHeight="1">
      <c r="A13" s="246" t="s">
        <v>70</v>
      </c>
      <c r="B13" s="246">
        <v>320</v>
      </c>
      <c r="C13" s="247"/>
    </row>
    <row r="14" spans="1:13" ht="2.1" customHeight="1">
      <c r="A14" s="246" t="s">
        <v>69</v>
      </c>
      <c r="B14" s="246">
        <v>309</v>
      </c>
      <c r="C14" s="247"/>
    </row>
    <row r="15" spans="1:13" ht="2.1" customHeight="1">
      <c r="A15" s="246" t="s">
        <v>80</v>
      </c>
      <c r="B15" s="246">
        <v>297</v>
      </c>
      <c r="C15" s="247"/>
    </row>
    <row r="16" spans="1:13" ht="2.1" customHeight="1">
      <c r="A16" s="246" t="s">
        <v>68</v>
      </c>
      <c r="B16" s="246">
        <v>277</v>
      </c>
      <c r="C16" s="247"/>
    </row>
    <row r="17" spans="1:11" ht="2.1" customHeight="1">
      <c r="A17" s="246" t="s">
        <v>182</v>
      </c>
      <c r="B17" s="246">
        <v>240</v>
      </c>
      <c r="C17" s="247"/>
    </row>
    <row r="18" spans="1:11" ht="2.1" customHeight="1">
      <c r="A18" s="246" t="s">
        <v>75</v>
      </c>
      <c r="B18" s="246">
        <v>220</v>
      </c>
      <c r="C18" s="247"/>
    </row>
    <row r="19" spans="1:11" ht="2.1" customHeight="1">
      <c r="A19" s="246" t="s">
        <v>367</v>
      </c>
      <c r="B19" s="246">
        <v>205</v>
      </c>
      <c r="C19" s="247"/>
    </row>
    <row r="20" spans="1:11" ht="2.1" customHeight="1">
      <c r="A20" s="246" t="s">
        <v>184</v>
      </c>
      <c r="B20" s="246">
        <v>159</v>
      </c>
      <c r="C20" s="247"/>
    </row>
    <row r="21" spans="1:11" ht="2.1" customHeight="1">
      <c r="A21" s="246" t="s">
        <v>84</v>
      </c>
      <c r="B21" s="246">
        <v>134</v>
      </c>
      <c r="C21" s="247"/>
    </row>
    <row r="22" spans="1:11" ht="2.1" customHeight="1">
      <c r="A22" s="246" t="s">
        <v>79</v>
      </c>
      <c r="B22" s="246">
        <v>134</v>
      </c>
      <c r="C22" s="247"/>
    </row>
    <row r="23" spans="1:11" ht="2.1" customHeight="1">
      <c r="A23" s="246" t="s">
        <v>67</v>
      </c>
      <c r="B23" s="246">
        <v>110</v>
      </c>
      <c r="C23" s="247"/>
    </row>
    <row r="24" spans="1:11" ht="2.1" customHeight="1">
      <c r="A24" s="246" t="s">
        <v>62</v>
      </c>
      <c r="B24" s="246">
        <v>104</v>
      </c>
      <c r="C24" s="247"/>
    </row>
    <row r="25" spans="1:11" ht="2.1" customHeight="1">
      <c r="A25" s="246" t="s">
        <v>192</v>
      </c>
      <c r="B25" s="246">
        <v>102</v>
      </c>
      <c r="C25" s="247"/>
    </row>
    <row r="26" spans="1:11" ht="2.1" customHeight="1">
      <c r="A26" s="246" t="s">
        <v>66</v>
      </c>
      <c r="B26" s="246">
        <v>98</v>
      </c>
      <c r="C26" s="247"/>
      <c r="J26" s="486" t="s">
        <v>269</v>
      </c>
      <c r="K26" s="485">
        <v>7005</v>
      </c>
    </row>
    <row r="27" spans="1:11" ht="2.1" customHeight="1">
      <c r="A27" s="246" t="s">
        <v>61</v>
      </c>
      <c r="B27" s="246">
        <v>98</v>
      </c>
      <c r="C27" s="247"/>
      <c r="J27" s="486"/>
      <c r="K27" s="485"/>
    </row>
    <row r="28" spans="1:11" ht="2.1" customHeight="1">
      <c r="A28" s="246" t="s">
        <v>180</v>
      </c>
      <c r="B28" s="246">
        <v>95</v>
      </c>
      <c r="C28" s="247"/>
      <c r="J28" s="486"/>
      <c r="K28" s="485"/>
    </row>
    <row r="29" spans="1:11" ht="2.1" customHeight="1">
      <c r="A29" s="246" t="s">
        <v>77</v>
      </c>
      <c r="B29" s="246">
        <v>92</v>
      </c>
      <c r="C29" s="247"/>
      <c r="J29" s="486"/>
      <c r="K29" s="485"/>
    </row>
    <row r="30" spans="1:11" ht="2.1" customHeight="1">
      <c r="A30" s="246" t="s">
        <v>57</v>
      </c>
      <c r="B30" s="246">
        <v>91</v>
      </c>
      <c r="C30" s="247"/>
      <c r="J30" s="486"/>
      <c r="K30" s="485"/>
    </row>
    <row r="31" spans="1:11" ht="2.1" customHeight="1">
      <c r="A31" s="246" t="s">
        <v>60</v>
      </c>
      <c r="B31" s="246">
        <v>89</v>
      </c>
      <c r="C31" s="247"/>
      <c r="J31" s="486"/>
      <c r="K31" s="485"/>
    </row>
    <row r="32" spans="1:11" ht="2.1" customHeight="1">
      <c r="A32" s="246" t="s">
        <v>74</v>
      </c>
      <c r="B32" s="246">
        <v>82</v>
      </c>
      <c r="C32" s="247"/>
      <c r="J32" s="486"/>
      <c r="K32" s="485"/>
    </row>
    <row r="33" spans="1:11" ht="2.1" customHeight="1">
      <c r="A33" s="246" t="s">
        <v>86</v>
      </c>
      <c r="B33" s="246">
        <v>78</v>
      </c>
      <c r="C33" s="247"/>
      <c r="J33" s="486"/>
      <c r="K33" s="485"/>
    </row>
    <row r="34" spans="1:11" ht="2.1" customHeight="1">
      <c r="A34" s="246" t="s">
        <v>82</v>
      </c>
      <c r="B34" s="246">
        <v>66</v>
      </c>
      <c r="C34" s="247"/>
      <c r="J34" s="486"/>
      <c r="K34" s="485"/>
    </row>
    <row r="35" spans="1:11" ht="2.1" customHeight="1">
      <c r="A35" s="246" t="s">
        <v>64</v>
      </c>
      <c r="B35" s="246">
        <v>65</v>
      </c>
      <c r="C35" s="247"/>
      <c r="J35" s="486"/>
      <c r="K35" s="485"/>
    </row>
    <row r="36" spans="1:11" ht="2.1" customHeight="1">
      <c r="A36" s="246" t="s">
        <v>81</v>
      </c>
      <c r="B36" s="246">
        <v>64</v>
      </c>
      <c r="C36" s="247"/>
    </row>
    <row r="37" spans="1:11" ht="2.1" customHeight="1">
      <c r="A37" s="246" t="s">
        <v>83</v>
      </c>
      <c r="B37" s="246">
        <v>53</v>
      </c>
      <c r="C37" s="247"/>
    </row>
    <row r="38" spans="1:11" ht="2.1" customHeight="1">
      <c r="A38" s="246" t="s">
        <v>187</v>
      </c>
      <c r="B38" s="246">
        <v>50</v>
      </c>
      <c r="C38" s="247"/>
    </row>
    <row r="39" spans="1:11" ht="2.1" customHeight="1">
      <c r="A39" s="246" t="s">
        <v>76</v>
      </c>
      <c r="B39" s="246">
        <v>47</v>
      </c>
      <c r="C39" s="247"/>
    </row>
    <row r="40" spans="1:11" ht="2.1" customHeight="1">
      <c r="A40" s="246" t="s">
        <v>185</v>
      </c>
      <c r="B40" s="246">
        <v>46</v>
      </c>
      <c r="C40" s="247"/>
    </row>
    <row r="41" spans="1:11" ht="2.1" customHeight="1">
      <c r="A41" s="246" t="s">
        <v>186</v>
      </c>
      <c r="B41" s="246">
        <v>46</v>
      </c>
      <c r="C41" s="247"/>
    </row>
    <row r="42" spans="1:11" ht="2.1" customHeight="1">
      <c r="A42" s="246" t="s">
        <v>59</v>
      </c>
      <c r="B42" s="246">
        <v>45</v>
      </c>
      <c r="C42" s="247"/>
    </row>
    <row r="43" spans="1:11" ht="2.1" customHeight="1">
      <c r="A43" s="246" t="s">
        <v>71</v>
      </c>
      <c r="B43" s="246">
        <v>44</v>
      </c>
      <c r="C43" s="247"/>
    </row>
    <row r="44" spans="1:11" ht="2.1" customHeight="1">
      <c r="A44" s="246" t="s">
        <v>72</v>
      </c>
      <c r="B44" s="246">
        <v>41</v>
      </c>
      <c r="C44" s="247"/>
    </row>
    <row r="45" spans="1:11" ht="2.1" customHeight="1">
      <c r="A45" s="246" t="s">
        <v>55</v>
      </c>
      <c r="B45" s="246">
        <v>36</v>
      </c>
      <c r="C45" s="247"/>
    </row>
    <row r="46" spans="1:11" ht="2.1" customHeight="1">
      <c r="A46" s="246" t="s">
        <v>85</v>
      </c>
      <c r="B46" s="246">
        <v>34</v>
      </c>
      <c r="C46" s="247"/>
    </row>
    <row r="47" spans="1:11" ht="2.1" customHeight="1">
      <c r="A47" s="246" t="s">
        <v>191</v>
      </c>
      <c r="B47" s="246">
        <v>27</v>
      </c>
      <c r="C47" s="247"/>
    </row>
    <row r="48" spans="1:11" ht="2.1" customHeight="1">
      <c r="A48" s="246" t="s">
        <v>58</v>
      </c>
      <c r="B48" s="246">
        <v>18</v>
      </c>
      <c r="C48" s="247"/>
    </row>
    <row r="49" spans="1:3" ht="2.1" customHeight="1">
      <c r="A49" s="246" t="s">
        <v>189</v>
      </c>
      <c r="B49" s="246">
        <v>1</v>
      </c>
      <c r="C49" s="247"/>
    </row>
    <row r="50" spans="1:3" ht="2.1" customHeight="1">
      <c r="A50" s="246" t="s">
        <v>188</v>
      </c>
      <c r="B50" s="246">
        <v>0</v>
      </c>
      <c r="C50" s="247"/>
    </row>
    <row r="51" spans="1:3" ht="2.1" customHeight="1">
      <c r="A51" s="246" t="s">
        <v>181</v>
      </c>
      <c r="B51" s="246">
        <v>0</v>
      </c>
      <c r="C51" s="247"/>
    </row>
    <row r="52" spans="1:3" ht="2.1" customHeight="1">
      <c r="A52" s="246" t="s">
        <v>276</v>
      </c>
      <c r="B52" s="246">
        <v>0</v>
      </c>
      <c r="C52" s="247"/>
    </row>
    <row r="53" spans="1:3" ht="2.1" customHeight="1">
      <c r="A53" s="246" t="s">
        <v>90</v>
      </c>
      <c r="B53" s="248"/>
      <c r="C53" s="247"/>
    </row>
    <row r="54" spans="1:3" ht="2.1" customHeight="1">
      <c r="A54" s="249"/>
      <c r="B54" s="247"/>
      <c r="C54" s="247"/>
    </row>
    <row r="55" spans="1:3" ht="2.1" customHeight="1">
      <c r="A55" s="250"/>
      <c r="B55" s="247"/>
      <c r="C55" s="247"/>
    </row>
    <row r="56" spans="1:3" ht="2.1" customHeight="1">
      <c r="A56" s="249"/>
      <c r="B56" s="247"/>
      <c r="C56" s="247"/>
    </row>
    <row r="57" spans="1:3" ht="2.1" customHeight="1">
      <c r="A57" s="246" t="s">
        <v>370</v>
      </c>
      <c r="B57" s="246" t="s">
        <v>90</v>
      </c>
      <c r="C57" s="247"/>
    </row>
    <row r="58" spans="1:3" ht="2.1" customHeight="1">
      <c r="A58" s="246" t="s">
        <v>371</v>
      </c>
      <c r="B58" s="248">
        <v>6341</v>
      </c>
      <c r="C58" s="247"/>
    </row>
    <row r="59" spans="1:3" ht="2.1" customHeight="1">
      <c r="A59" s="246" t="s">
        <v>372</v>
      </c>
      <c r="B59" s="246">
        <v>664</v>
      </c>
      <c r="C59" s="247"/>
    </row>
    <row r="60" spans="1:3" ht="2.1" customHeight="1">
      <c r="A60" s="246" t="s">
        <v>90</v>
      </c>
      <c r="B60" s="248"/>
      <c r="C60" s="247"/>
    </row>
    <row r="61" spans="1:3" ht="2.1" customHeight="1">
      <c r="A61" s="249"/>
      <c r="B61" s="247"/>
      <c r="C61" s="247"/>
    </row>
    <row r="62" spans="1:3" ht="2.1" customHeight="1">
      <c r="A62" s="247"/>
      <c r="B62" s="247"/>
      <c r="C62" s="247"/>
    </row>
    <row r="63" spans="1:3" ht="2.1" customHeight="1">
      <c r="A63" s="247"/>
      <c r="B63" s="247"/>
      <c r="C63" s="247"/>
    </row>
    <row r="64" spans="1:3" ht="2.1" customHeight="1">
      <c r="A64" s="247"/>
      <c r="B64" s="247"/>
      <c r="C64" s="247"/>
    </row>
    <row r="65" spans="1:3" ht="2.1" customHeight="1">
      <c r="A65" s="244"/>
      <c r="B65" s="244"/>
      <c r="C65" s="244"/>
    </row>
    <row r="66" spans="1:3" ht="2.1" customHeight="1">
      <c r="A66" s="244"/>
      <c r="B66" s="244"/>
      <c r="C66" s="244"/>
    </row>
    <row r="67" spans="1:3" ht="2.1" customHeight="1">
      <c r="A67" s="244"/>
      <c r="B67" s="244"/>
      <c r="C67" s="244"/>
    </row>
    <row r="68" spans="1:3" ht="2.1" customHeight="1">
      <c r="A68" s="244"/>
      <c r="B68" s="244"/>
      <c r="C68" s="244"/>
    </row>
    <row r="69" spans="1:3" ht="2.1" customHeight="1">
      <c r="A69" s="244"/>
      <c r="B69" s="244"/>
      <c r="C69" s="244"/>
    </row>
    <row r="70" spans="1:3" ht="2.1" customHeight="1">
      <c r="A70" s="244"/>
      <c r="B70" s="244"/>
      <c r="C70" s="244"/>
    </row>
    <row r="71" spans="1:3" ht="2.1" customHeight="1">
      <c r="A71" s="244"/>
      <c r="B71" s="244"/>
      <c r="C71" s="244"/>
    </row>
    <row r="72" spans="1:3" ht="2.1" customHeight="1">
      <c r="A72" s="244"/>
      <c r="B72" s="244"/>
      <c r="C72" s="244"/>
    </row>
    <row r="73" spans="1:3" ht="2.1" customHeight="1">
      <c r="A73" s="244"/>
      <c r="B73" s="244"/>
      <c r="C73" s="244"/>
    </row>
    <row r="74" spans="1:3" ht="2.1" customHeight="1">
      <c r="A74" s="244"/>
      <c r="B74" s="244"/>
      <c r="C74" s="244"/>
    </row>
    <row r="75" spans="1:3" ht="2.1" customHeight="1">
      <c r="A75" s="244"/>
      <c r="B75" s="244"/>
      <c r="C75" s="244"/>
    </row>
    <row r="76" spans="1:3" ht="2.1" customHeight="1">
      <c r="A76" s="244"/>
      <c r="B76" s="244"/>
      <c r="C76" s="244"/>
    </row>
    <row r="77" spans="1:3" ht="2.1" customHeight="1">
      <c r="A77" s="244"/>
      <c r="B77" s="244"/>
      <c r="C77" s="244"/>
    </row>
    <row r="78" spans="1:3" ht="2.1" customHeight="1">
      <c r="A78" s="244"/>
      <c r="B78" s="244"/>
      <c r="C78" s="244"/>
    </row>
    <row r="79" spans="1:3" ht="2.1" customHeight="1">
      <c r="A79" s="244"/>
      <c r="B79" s="244"/>
      <c r="C79" s="244"/>
    </row>
    <row r="80" spans="1:3" ht="2.1" customHeight="1">
      <c r="A80" s="244"/>
      <c r="B80" s="244"/>
      <c r="C80" s="244"/>
    </row>
    <row r="81" spans="1:3" ht="2.1" customHeight="1">
      <c r="A81" s="244"/>
      <c r="B81" s="244"/>
      <c r="C81" s="244"/>
    </row>
    <row r="82" spans="1:3" ht="2.1" customHeight="1">
      <c r="A82" s="244"/>
      <c r="B82" s="244"/>
      <c r="C82" s="244"/>
    </row>
    <row r="83" spans="1:3" ht="2.1" customHeight="1">
      <c r="A83" s="244"/>
      <c r="B83" s="244"/>
      <c r="C83" s="244"/>
    </row>
    <row r="84" spans="1:3" ht="2.1" customHeight="1">
      <c r="A84" s="244"/>
      <c r="B84" s="244"/>
      <c r="C84" s="244"/>
    </row>
    <row r="85" spans="1:3">
      <c r="A85" s="244"/>
      <c r="B85" s="244"/>
      <c r="C85" s="244"/>
    </row>
    <row r="97" spans="1:13" ht="15.75">
      <c r="A97" s="508" t="s">
        <v>566</v>
      </c>
      <c r="B97" s="508"/>
      <c r="C97" s="508"/>
      <c r="D97" s="508"/>
      <c r="E97" s="508"/>
      <c r="F97" s="508"/>
      <c r="G97" s="508"/>
      <c r="H97" s="508"/>
      <c r="I97" s="508"/>
      <c r="J97" s="508"/>
      <c r="K97" s="508"/>
      <c r="L97" s="508"/>
      <c r="M97" s="508"/>
    </row>
    <row r="100" spans="1:13" ht="18.75">
      <c r="J100" s="80" t="s">
        <v>269</v>
      </c>
      <c r="K100" s="81">
        <v>7005</v>
      </c>
    </row>
    <row r="102" spans="1:13">
      <c r="A102" s="507">
        <v>0.90521056388294074</v>
      </c>
      <c r="B102" s="507"/>
      <c r="C102" s="507"/>
    </row>
    <row r="107" spans="1:13">
      <c r="A107" s="507">
        <v>9.4789436117059242E-2</v>
      </c>
      <c r="B107" s="507"/>
      <c r="C107" s="507"/>
    </row>
    <row r="112" spans="1:13" ht="9" customHeight="1">
      <c r="A112" s="145" t="s">
        <v>264</v>
      </c>
    </row>
    <row r="113" spans="1:1" ht="9" customHeight="1">
      <c r="A113" s="145" t="s">
        <v>267</v>
      </c>
    </row>
    <row r="114" spans="1:1" ht="9" customHeight="1">
      <c r="A114" s="145" t="s">
        <v>268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49A6E-D2F2-4BB6-9E9B-497EB3539319}">
  <dimension ref="A1:I64"/>
  <sheetViews>
    <sheetView view="pageBreakPreview" zoomScale="55" zoomScaleNormal="100" zoomScaleSheetLayoutView="55" workbookViewId="0">
      <selection activeCell="A5" sqref="A5:A6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53</v>
      </c>
      <c r="H1" s="54"/>
    </row>
    <row r="2" spans="1:9" ht="33" customHeight="1">
      <c r="A2" s="509" t="s">
        <v>379</v>
      </c>
      <c r="B2" s="509"/>
      <c r="C2" s="509"/>
      <c r="D2" s="509"/>
      <c r="E2" s="509"/>
      <c r="F2" s="509"/>
      <c r="G2" s="509"/>
      <c r="H2" s="509"/>
      <c r="I2" s="509"/>
    </row>
    <row r="3" spans="1:9" ht="20.100000000000001" customHeight="1">
      <c r="A3" s="509" t="str">
        <f>UPPER(CONCATENATE("Junio 2023"))</f>
        <v>JUNIO 2023</v>
      </c>
      <c r="B3" s="509"/>
      <c r="C3" s="509"/>
      <c r="D3" s="509"/>
      <c r="E3" s="509"/>
      <c r="F3" s="509"/>
      <c r="G3" s="509"/>
      <c r="H3" s="509"/>
      <c r="I3" s="509"/>
    </row>
    <row r="4" spans="1:9">
      <c r="A4" s="55"/>
      <c r="H4" s="54"/>
    </row>
    <row r="5" spans="1:9" ht="15" customHeight="1">
      <c r="A5" s="510" t="s">
        <v>282</v>
      </c>
      <c r="B5" s="497"/>
      <c r="C5" s="510" t="s">
        <v>373</v>
      </c>
      <c r="D5" s="510"/>
      <c r="E5" s="510"/>
      <c r="F5" s="510"/>
      <c r="G5" s="510"/>
      <c r="H5" s="54"/>
      <c r="I5" s="510" t="s">
        <v>90</v>
      </c>
    </row>
    <row r="6" spans="1:9">
      <c r="A6" s="510"/>
      <c r="B6" s="497"/>
      <c r="C6" s="153" t="s">
        <v>374</v>
      </c>
      <c r="D6" s="153" t="s">
        <v>375</v>
      </c>
      <c r="E6" s="153" t="s">
        <v>376</v>
      </c>
      <c r="F6" s="153" t="s">
        <v>377</v>
      </c>
      <c r="G6" s="153" t="s">
        <v>378</v>
      </c>
      <c r="H6" s="54"/>
      <c r="I6" s="510"/>
    </row>
    <row r="7" spans="1:9" ht="8.1" customHeight="1">
      <c r="A7" s="146"/>
      <c r="B7" s="147"/>
      <c r="C7" s="147"/>
      <c r="D7" s="147"/>
      <c r="E7" s="147"/>
      <c r="F7" s="146"/>
      <c r="H7" s="54"/>
    </row>
    <row r="8" spans="1:9" ht="15.75">
      <c r="A8" s="148" t="s">
        <v>55</v>
      </c>
      <c r="B8" s="55"/>
      <c r="C8" s="149">
        <v>34</v>
      </c>
      <c r="D8" s="149">
        <v>15</v>
      </c>
      <c r="E8" s="149">
        <v>6</v>
      </c>
      <c r="F8" s="149">
        <v>6</v>
      </c>
      <c r="G8" s="149">
        <v>2</v>
      </c>
      <c r="H8" s="54"/>
      <c r="I8" s="62">
        <v>63</v>
      </c>
    </row>
    <row r="9" spans="1:9" ht="15.75">
      <c r="A9" s="148" t="s">
        <v>56</v>
      </c>
      <c r="B9" s="55"/>
      <c r="C9" s="149">
        <v>194</v>
      </c>
      <c r="D9" s="149">
        <v>51</v>
      </c>
      <c r="E9" s="149">
        <v>20</v>
      </c>
      <c r="F9" s="149">
        <v>12</v>
      </c>
      <c r="G9" s="149">
        <v>3</v>
      </c>
      <c r="H9" s="54"/>
      <c r="I9" s="62">
        <v>280</v>
      </c>
    </row>
    <row r="10" spans="1:9" ht="15.75">
      <c r="A10" s="148" t="s">
        <v>57</v>
      </c>
      <c r="B10" s="55"/>
      <c r="C10" s="149">
        <v>24</v>
      </c>
      <c r="D10" s="149">
        <v>14</v>
      </c>
      <c r="E10" s="149">
        <v>3</v>
      </c>
      <c r="F10" s="149">
        <v>2</v>
      </c>
      <c r="G10" s="149"/>
      <c r="H10" s="54"/>
      <c r="I10" s="62">
        <v>43</v>
      </c>
    </row>
    <row r="11" spans="1:9" ht="15.75">
      <c r="A11" s="148" t="s">
        <v>58</v>
      </c>
      <c r="B11" s="55"/>
      <c r="C11" s="149">
        <v>36</v>
      </c>
      <c r="D11" s="149">
        <v>10</v>
      </c>
      <c r="E11" s="149">
        <v>5</v>
      </c>
      <c r="F11" s="149">
        <v>2</v>
      </c>
      <c r="G11" s="149">
        <v>1</v>
      </c>
      <c r="H11" s="54"/>
      <c r="I11" s="62">
        <v>54</v>
      </c>
    </row>
    <row r="12" spans="1:9" ht="15.75">
      <c r="A12" s="148" t="s">
        <v>61</v>
      </c>
      <c r="B12" s="55"/>
      <c r="C12" s="149">
        <v>152</v>
      </c>
      <c r="D12" s="149">
        <v>69</v>
      </c>
      <c r="E12" s="149">
        <v>31</v>
      </c>
      <c r="F12" s="149">
        <v>5</v>
      </c>
      <c r="G12" s="149">
        <v>4</v>
      </c>
      <c r="H12" s="54"/>
      <c r="I12" s="62">
        <v>261</v>
      </c>
    </row>
    <row r="13" spans="1:9" ht="15.75">
      <c r="A13" s="148" t="s">
        <v>62</v>
      </c>
      <c r="B13" s="55"/>
      <c r="C13" s="149">
        <v>197</v>
      </c>
      <c r="D13" s="149">
        <v>71</v>
      </c>
      <c r="E13" s="149">
        <v>28</v>
      </c>
      <c r="F13" s="149">
        <v>11</v>
      </c>
      <c r="G13" s="149">
        <v>5</v>
      </c>
      <c r="H13" s="54"/>
      <c r="I13" s="62">
        <v>312</v>
      </c>
    </row>
    <row r="14" spans="1:9" ht="15.75">
      <c r="A14" s="148" t="s">
        <v>63</v>
      </c>
      <c r="B14" s="55"/>
      <c r="C14" s="149">
        <v>772</v>
      </c>
      <c r="D14" s="149">
        <v>262</v>
      </c>
      <c r="E14" s="149">
        <v>109</v>
      </c>
      <c r="F14" s="149">
        <v>26</v>
      </c>
      <c r="G14" s="149">
        <v>23</v>
      </c>
      <c r="H14" s="54"/>
      <c r="I14" s="62">
        <v>1192</v>
      </c>
    </row>
    <row r="15" spans="1:9" ht="15.75">
      <c r="A15" s="148" t="s">
        <v>59</v>
      </c>
      <c r="B15" s="55"/>
      <c r="C15" s="149">
        <v>83</v>
      </c>
      <c r="D15" s="149">
        <v>43</v>
      </c>
      <c r="E15" s="149">
        <v>11</v>
      </c>
      <c r="F15" s="149">
        <v>11</v>
      </c>
      <c r="G15" s="149">
        <v>5</v>
      </c>
      <c r="H15" s="54"/>
      <c r="I15" s="62">
        <v>153</v>
      </c>
    </row>
    <row r="16" spans="1:9" ht="15.75">
      <c r="A16" s="148" t="s">
        <v>60</v>
      </c>
      <c r="B16" s="55"/>
      <c r="C16" s="149">
        <v>35</v>
      </c>
      <c r="D16" s="149">
        <v>12</v>
      </c>
      <c r="E16" s="149">
        <v>4</v>
      </c>
      <c r="F16" s="149">
        <v>3</v>
      </c>
      <c r="G16" s="149">
        <v>1</v>
      </c>
      <c r="H16" s="54"/>
      <c r="I16" s="62">
        <v>55</v>
      </c>
    </row>
    <row r="17" spans="1:9" ht="15.75">
      <c r="A17" s="148" t="s">
        <v>64</v>
      </c>
      <c r="B17" s="55"/>
      <c r="C17" s="149">
        <v>86</v>
      </c>
      <c r="D17" s="149">
        <v>39</v>
      </c>
      <c r="E17" s="149">
        <v>19</v>
      </c>
      <c r="F17" s="149">
        <v>7</v>
      </c>
      <c r="G17" s="149">
        <v>1</v>
      </c>
      <c r="H17" s="54"/>
      <c r="I17" s="62">
        <v>152</v>
      </c>
    </row>
    <row r="18" spans="1:9" ht="15.75">
      <c r="A18" s="148" t="s">
        <v>69</v>
      </c>
      <c r="B18" s="55"/>
      <c r="C18" s="149">
        <v>508</v>
      </c>
      <c r="D18" s="149">
        <v>191</v>
      </c>
      <c r="E18" s="149">
        <v>80</v>
      </c>
      <c r="F18" s="149">
        <v>28</v>
      </c>
      <c r="G18" s="149">
        <v>11</v>
      </c>
      <c r="H18" s="54"/>
      <c r="I18" s="62">
        <v>818</v>
      </c>
    </row>
    <row r="19" spans="1:9" ht="15.75">
      <c r="A19" s="148" t="s">
        <v>65</v>
      </c>
      <c r="B19" s="55"/>
      <c r="C19" s="149">
        <v>155</v>
      </c>
      <c r="D19" s="149">
        <v>66</v>
      </c>
      <c r="E19" s="149">
        <v>26</v>
      </c>
      <c r="F19" s="149">
        <v>12</v>
      </c>
      <c r="G19" s="149">
        <v>7</v>
      </c>
      <c r="H19" s="54"/>
      <c r="I19" s="62">
        <v>266</v>
      </c>
    </row>
    <row r="20" spans="1:9" ht="15.75">
      <c r="A20" s="148" t="s">
        <v>66</v>
      </c>
      <c r="B20" s="55"/>
      <c r="C20" s="149">
        <v>131</v>
      </c>
      <c r="D20" s="149">
        <v>68</v>
      </c>
      <c r="E20" s="149">
        <v>30</v>
      </c>
      <c r="F20" s="149">
        <v>16</v>
      </c>
      <c r="G20" s="149">
        <v>7</v>
      </c>
      <c r="H20" s="54"/>
      <c r="I20" s="62">
        <v>252</v>
      </c>
    </row>
    <row r="21" spans="1:9" ht="15.75">
      <c r="A21" s="148" t="s">
        <v>67</v>
      </c>
      <c r="B21" s="55"/>
      <c r="C21" s="149">
        <v>154</v>
      </c>
      <c r="D21" s="149">
        <v>59</v>
      </c>
      <c r="E21" s="149">
        <v>29</v>
      </c>
      <c r="F21" s="149">
        <v>14</v>
      </c>
      <c r="G21" s="149">
        <v>5</v>
      </c>
      <c r="H21" s="54"/>
      <c r="I21" s="62">
        <v>261</v>
      </c>
    </row>
    <row r="22" spans="1:9" ht="15.75">
      <c r="A22" s="148" t="s">
        <v>68</v>
      </c>
      <c r="B22" s="55"/>
      <c r="C22" s="149">
        <v>273</v>
      </c>
      <c r="D22" s="149">
        <v>116</v>
      </c>
      <c r="E22" s="149">
        <v>39</v>
      </c>
      <c r="F22" s="149">
        <v>18</v>
      </c>
      <c r="G22" s="149">
        <v>6</v>
      </c>
      <c r="H22" s="54"/>
      <c r="I22" s="62">
        <v>452</v>
      </c>
    </row>
    <row r="23" spans="1:9" ht="15.75">
      <c r="A23" s="148" t="s">
        <v>70</v>
      </c>
      <c r="B23" s="55"/>
      <c r="C23" s="149">
        <v>118</v>
      </c>
      <c r="D23" s="149">
        <v>58</v>
      </c>
      <c r="E23" s="149">
        <v>29</v>
      </c>
      <c r="F23" s="149">
        <v>8</v>
      </c>
      <c r="G23" s="149">
        <v>5</v>
      </c>
      <c r="H23" s="54"/>
      <c r="I23" s="62">
        <v>218</v>
      </c>
    </row>
    <row r="24" spans="1:9" ht="15.75">
      <c r="A24" s="148" t="s">
        <v>71</v>
      </c>
      <c r="B24" s="55"/>
      <c r="C24" s="149">
        <v>129</v>
      </c>
      <c r="D24" s="149">
        <v>57</v>
      </c>
      <c r="E24" s="149">
        <v>35</v>
      </c>
      <c r="F24" s="149">
        <v>14</v>
      </c>
      <c r="G24" s="149">
        <v>7</v>
      </c>
      <c r="H24" s="54"/>
      <c r="I24" s="62">
        <v>242</v>
      </c>
    </row>
    <row r="25" spans="1:9" ht="15.75">
      <c r="A25" s="148" t="s">
        <v>72</v>
      </c>
      <c r="B25" s="55"/>
      <c r="C25" s="149">
        <v>77</v>
      </c>
      <c r="D25" s="149">
        <v>45</v>
      </c>
      <c r="E25" s="149">
        <v>12</v>
      </c>
      <c r="F25" s="149">
        <v>2</v>
      </c>
      <c r="G25" s="149">
        <v>2</v>
      </c>
      <c r="H25" s="54"/>
      <c r="I25" s="62">
        <v>138</v>
      </c>
    </row>
    <row r="26" spans="1:9" ht="15.75">
      <c r="A26" s="148" t="s">
        <v>73</v>
      </c>
      <c r="B26" s="55"/>
      <c r="C26" s="149">
        <v>130</v>
      </c>
      <c r="D26" s="149">
        <v>53</v>
      </c>
      <c r="E26" s="149">
        <v>17</v>
      </c>
      <c r="F26" s="149">
        <v>6</v>
      </c>
      <c r="G26" s="149">
        <v>4</v>
      </c>
      <c r="H26" s="54"/>
      <c r="I26" s="62">
        <v>210</v>
      </c>
    </row>
    <row r="27" spans="1:9" ht="15.75">
      <c r="A27" s="148" t="s">
        <v>74</v>
      </c>
      <c r="B27" s="55"/>
      <c r="C27" s="149">
        <v>148</v>
      </c>
      <c r="D27" s="149">
        <v>71</v>
      </c>
      <c r="E27" s="149">
        <v>36</v>
      </c>
      <c r="F27" s="149">
        <v>13</v>
      </c>
      <c r="G27" s="149"/>
      <c r="H27" s="54"/>
      <c r="I27" s="62">
        <v>268</v>
      </c>
    </row>
    <row r="28" spans="1:9" ht="15.75">
      <c r="A28" s="148" t="s">
        <v>75</v>
      </c>
      <c r="B28" s="55"/>
      <c r="C28" s="149">
        <v>268</v>
      </c>
      <c r="D28" s="149">
        <v>136</v>
      </c>
      <c r="E28" s="149">
        <v>55</v>
      </c>
      <c r="F28" s="149">
        <v>29</v>
      </c>
      <c r="G28" s="149">
        <v>13</v>
      </c>
      <c r="H28" s="54"/>
      <c r="I28" s="62">
        <v>501</v>
      </c>
    </row>
    <row r="29" spans="1:9" ht="15.75">
      <c r="A29" s="148" t="s">
        <v>76</v>
      </c>
      <c r="B29" s="55"/>
      <c r="C29" s="149">
        <v>62</v>
      </c>
      <c r="D29" s="149">
        <v>17</v>
      </c>
      <c r="E29" s="149">
        <v>12</v>
      </c>
      <c r="F29" s="149">
        <v>3</v>
      </c>
      <c r="G29" s="149"/>
      <c r="H29" s="54"/>
      <c r="I29" s="62">
        <v>94</v>
      </c>
    </row>
    <row r="30" spans="1:9" ht="15.75">
      <c r="A30" s="148" t="s">
        <v>77</v>
      </c>
      <c r="B30" s="55"/>
      <c r="C30" s="149">
        <v>58</v>
      </c>
      <c r="D30" s="149">
        <v>35</v>
      </c>
      <c r="E30" s="149">
        <v>12</v>
      </c>
      <c r="F30" s="149">
        <v>4</v>
      </c>
      <c r="G30" s="149">
        <v>1</v>
      </c>
      <c r="H30" s="54"/>
      <c r="I30" s="62">
        <v>110</v>
      </c>
    </row>
    <row r="31" spans="1:9" ht="15.75">
      <c r="A31" s="148" t="s">
        <v>78</v>
      </c>
      <c r="B31" s="55"/>
      <c r="C31" s="149">
        <v>53</v>
      </c>
      <c r="D31" s="149">
        <v>30</v>
      </c>
      <c r="E31" s="149">
        <v>20</v>
      </c>
      <c r="F31" s="149">
        <v>9</v>
      </c>
      <c r="G31" s="149">
        <v>6</v>
      </c>
      <c r="H31" s="54"/>
      <c r="I31" s="62">
        <v>118</v>
      </c>
    </row>
    <row r="32" spans="1:9" ht="15.75">
      <c r="A32" s="148" t="s">
        <v>79</v>
      </c>
      <c r="B32" s="55"/>
      <c r="C32" s="149">
        <v>107</v>
      </c>
      <c r="D32" s="149">
        <v>48</v>
      </c>
      <c r="E32" s="149">
        <v>19</v>
      </c>
      <c r="F32" s="149">
        <v>8</v>
      </c>
      <c r="G32" s="149">
        <v>3</v>
      </c>
      <c r="H32" s="54"/>
      <c r="I32" s="62">
        <v>185</v>
      </c>
    </row>
    <row r="33" spans="1:9" ht="15.75">
      <c r="A33" s="148" t="s">
        <v>80</v>
      </c>
      <c r="B33" s="55"/>
      <c r="C33" s="149">
        <v>184</v>
      </c>
      <c r="D33" s="149">
        <v>62</v>
      </c>
      <c r="E33" s="149">
        <v>21</v>
      </c>
      <c r="F33" s="149">
        <v>15</v>
      </c>
      <c r="G33" s="149">
        <v>3</v>
      </c>
      <c r="H33" s="54"/>
      <c r="I33" s="62">
        <v>285</v>
      </c>
    </row>
    <row r="34" spans="1:9" ht="15.75">
      <c r="A34" s="148" t="s">
        <v>81</v>
      </c>
      <c r="B34" s="55"/>
      <c r="C34" s="149">
        <v>131</v>
      </c>
      <c r="D34" s="149">
        <v>64</v>
      </c>
      <c r="E34" s="149">
        <v>26</v>
      </c>
      <c r="F34" s="149">
        <v>11</v>
      </c>
      <c r="G34" s="149">
        <v>3</v>
      </c>
      <c r="H34" s="54"/>
      <c r="I34" s="62">
        <v>235</v>
      </c>
    </row>
    <row r="35" spans="1:9" ht="15.75">
      <c r="A35" s="148" t="s">
        <v>82</v>
      </c>
      <c r="B35" s="55"/>
      <c r="C35" s="149">
        <v>127</v>
      </c>
      <c r="D35" s="149">
        <v>60</v>
      </c>
      <c r="E35" s="149">
        <v>18</v>
      </c>
      <c r="F35" s="149">
        <v>6</v>
      </c>
      <c r="G35" s="149">
        <v>9</v>
      </c>
      <c r="H35" s="54"/>
      <c r="I35" s="62">
        <v>220</v>
      </c>
    </row>
    <row r="36" spans="1:9" ht="15.75">
      <c r="A36" s="148" t="s">
        <v>83</v>
      </c>
      <c r="B36" s="55"/>
      <c r="C36" s="149">
        <v>16</v>
      </c>
      <c r="D36" s="149">
        <v>7</v>
      </c>
      <c r="E36" s="149">
        <v>3</v>
      </c>
      <c r="F36" s="149">
        <v>1</v>
      </c>
      <c r="G36" s="149"/>
      <c r="H36" s="54"/>
      <c r="I36" s="62">
        <v>27</v>
      </c>
    </row>
    <row r="37" spans="1:9" ht="15.75">
      <c r="A37" s="148" t="s">
        <v>84</v>
      </c>
      <c r="B37" s="55"/>
      <c r="C37" s="149">
        <v>182</v>
      </c>
      <c r="D37" s="149">
        <v>91</v>
      </c>
      <c r="E37" s="149">
        <v>47</v>
      </c>
      <c r="F37" s="149">
        <v>20</v>
      </c>
      <c r="G37" s="149">
        <v>9</v>
      </c>
      <c r="H37" s="54"/>
      <c r="I37" s="62">
        <v>349</v>
      </c>
    </row>
    <row r="38" spans="1:9" ht="15.75">
      <c r="A38" s="148" t="s">
        <v>85</v>
      </c>
      <c r="B38" s="55"/>
      <c r="C38" s="149">
        <v>63</v>
      </c>
      <c r="D38" s="149">
        <v>24</v>
      </c>
      <c r="E38" s="149">
        <v>12</v>
      </c>
      <c r="F38" s="149">
        <v>7</v>
      </c>
      <c r="G38" s="149">
        <v>1</v>
      </c>
      <c r="H38" s="54"/>
      <c r="I38" s="62">
        <v>107</v>
      </c>
    </row>
    <row r="39" spans="1:9" ht="15.75">
      <c r="A39" s="148" t="s">
        <v>86</v>
      </c>
      <c r="B39" s="55"/>
      <c r="C39" s="149">
        <v>50</v>
      </c>
      <c r="D39" s="149">
        <v>23</v>
      </c>
      <c r="E39" s="149">
        <v>16</v>
      </c>
      <c r="F39" s="149">
        <v>11</v>
      </c>
      <c r="G39" s="149">
        <v>2</v>
      </c>
      <c r="H39" s="54"/>
      <c r="I39" s="62">
        <v>102</v>
      </c>
    </row>
    <row r="40" spans="1:9" ht="8.1" customHeight="1">
      <c r="A40" s="154"/>
      <c r="B40" s="55"/>
      <c r="C40" s="151"/>
      <c r="D40" s="151"/>
      <c r="E40" s="151"/>
      <c r="F40" s="151"/>
      <c r="G40" s="151"/>
      <c r="H40" s="54"/>
      <c r="I40" s="152"/>
    </row>
    <row r="41" spans="1:9" ht="15.75">
      <c r="A41" s="71" t="s">
        <v>380</v>
      </c>
      <c r="B41" s="55"/>
      <c r="C41" s="156">
        <v>4737</v>
      </c>
      <c r="D41" s="156">
        <f t="shared" ref="D41:G41" si="0">SUM(D8:D39)</f>
        <v>1967</v>
      </c>
      <c r="E41" s="156">
        <f t="shared" si="0"/>
        <v>830</v>
      </c>
      <c r="F41" s="156">
        <f t="shared" si="0"/>
        <v>340</v>
      </c>
      <c r="G41" s="156">
        <f t="shared" si="0"/>
        <v>149</v>
      </c>
      <c r="H41" s="54"/>
      <c r="I41" s="155">
        <v>8023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48" t="s">
        <v>367</v>
      </c>
      <c r="B43" s="146"/>
      <c r="C43" s="149">
        <v>24</v>
      </c>
      <c r="D43" s="149">
        <v>10</v>
      </c>
      <c r="E43" s="149">
        <v>7</v>
      </c>
      <c r="F43" s="149"/>
      <c r="G43" s="149"/>
      <c r="H43" s="54"/>
      <c r="I43" s="62">
        <v>41</v>
      </c>
    </row>
    <row r="44" spans="1:9" ht="15.75">
      <c r="A44" s="148" t="s">
        <v>184</v>
      </c>
      <c r="B44" s="146"/>
      <c r="C44" s="149">
        <v>30</v>
      </c>
      <c r="D44" s="149">
        <v>19</v>
      </c>
      <c r="E44" s="149">
        <v>4</v>
      </c>
      <c r="F44" s="149">
        <v>2</v>
      </c>
      <c r="G44" s="149"/>
      <c r="H44" s="54"/>
      <c r="I44" s="62">
        <v>55</v>
      </c>
    </row>
    <row r="45" spans="1:9" ht="15.75">
      <c r="A45" s="148" t="s">
        <v>185</v>
      </c>
      <c r="B45" s="146"/>
      <c r="C45" s="149">
        <v>25</v>
      </c>
      <c r="D45" s="149">
        <v>6</v>
      </c>
      <c r="E45" s="149">
        <v>1</v>
      </c>
      <c r="F45" s="149"/>
      <c r="G45" s="149"/>
      <c r="H45" s="54"/>
      <c r="I45" s="62">
        <v>32</v>
      </c>
    </row>
    <row r="46" spans="1:9" ht="15.75">
      <c r="A46" s="148" t="s">
        <v>186</v>
      </c>
      <c r="B46" s="146"/>
      <c r="C46" s="149">
        <v>3</v>
      </c>
      <c r="D46" s="149"/>
      <c r="E46" s="149"/>
      <c r="F46" s="149"/>
      <c r="G46" s="149"/>
      <c r="H46" s="54"/>
      <c r="I46" s="62">
        <v>3</v>
      </c>
    </row>
    <row r="47" spans="1:9" ht="15.75">
      <c r="A47" s="148" t="s">
        <v>187</v>
      </c>
      <c r="B47" s="146"/>
      <c r="C47" s="149">
        <v>7</v>
      </c>
      <c r="D47" s="149">
        <v>7</v>
      </c>
      <c r="E47" s="149">
        <v>2</v>
      </c>
      <c r="F47" s="149"/>
      <c r="G47" s="149"/>
      <c r="H47" s="54"/>
      <c r="I47" s="62">
        <v>16</v>
      </c>
    </row>
    <row r="48" spans="1:9" ht="15.75">
      <c r="A48" s="148" t="s">
        <v>188</v>
      </c>
      <c r="B48" s="146"/>
      <c r="C48" s="149">
        <v>24</v>
      </c>
      <c r="D48" s="149">
        <v>4</v>
      </c>
      <c r="E48" s="149">
        <v>2</v>
      </c>
      <c r="F48" s="149"/>
      <c r="G48" s="149"/>
      <c r="H48" s="54"/>
      <c r="I48" s="62">
        <v>30</v>
      </c>
    </row>
    <row r="49" spans="1:9" ht="15.75">
      <c r="A49" s="148" t="s">
        <v>189</v>
      </c>
      <c r="B49" s="146"/>
      <c r="C49" s="149">
        <v>41</v>
      </c>
      <c r="D49" s="149">
        <v>14</v>
      </c>
      <c r="E49" s="149">
        <v>2</v>
      </c>
      <c r="F49" s="149"/>
      <c r="G49" s="149"/>
      <c r="H49" s="54"/>
      <c r="I49" s="62">
        <v>57</v>
      </c>
    </row>
    <row r="50" spans="1:9" ht="15.75">
      <c r="A50" s="148" t="s">
        <v>190</v>
      </c>
      <c r="B50" s="146"/>
      <c r="C50" s="149">
        <v>49</v>
      </c>
      <c r="D50" s="149">
        <v>7</v>
      </c>
      <c r="E50" s="149">
        <v>7</v>
      </c>
      <c r="F50" s="149">
        <v>2</v>
      </c>
      <c r="G50" s="149"/>
      <c r="H50" s="54"/>
      <c r="I50" s="62">
        <v>65</v>
      </c>
    </row>
    <row r="51" spans="1:9" ht="15.75">
      <c r="A51" s="148" t="s">
        <v>191</v>
      </c>
      <c r="B51" s="146"/>
      <c r="C51" s="149">
        <v>47</v>
      </c>
      <c r="D51" s="149">
        <v>8</v>
      </c>
      <c r="E51" s="149">
        <v>6</v>
      </c>
      <c r="F51" s="149">
        <v>5</v>
      </c>
      <c r="G51" s="149">
        <v>11</v>
      </c>
      <c r="H51" s="54"/>
      <c r="I51" s="62">
        <v>77</v>
      </c>
    </row>
    <row r="52" spans="1:9" ht="15.75">
      <c r="A52" s="148" t="s">
        <v>180</v>
      </c>
      <c r="B52" s="146"/>
      <c r="C52" s="149">
        <v>22</v>
      </c>
      <c r="D52" s="149">
        <v>10</v>
      </c>
      <c r="E52" s="149">
        <v>4</v>
      </c>
      <c r="F52" s="149">
        <v>3</v>
      </c>
      <c r="G52" s="149">
        <v>1</v>
      </c>
      <c r="H52" s="54"/>
      <c r="I52" s="62">
        <v>40</v>
      </c>
    </row>
    <row r="53" spans="1:9" ht="15.75">
      <c r="A53" s="148" t="s">
        <v>181</v>
      </c>
      <c r="B53" s="146"/>
      <c r="C53" s="149">
        <v>17</v>
      </c>
      <c r="D53" s="149">
        <v>9</v>
      </c>
      <c r="E53" s="149">
        <v>4</v>
      </c>
      <c r="F53" s="149"/>
      <c r="G53" s="149"/>
      <c r="H53" s="54"/>
      <c r="I53" s="62">
        <v>30</v>
      </c>
    </row>
    <row r="54" spans="1:9" ht="15.75">
      <c r="A54" s="148" t="s">
        <v>183</v>
      </c>
      <c r="B54" s="146"/>
      <c r="C54" s="149">
        <v>25</v>
      </c>
      <c r="D54" s="149">
        <v>4</v>
      </c>
      <c r="E54" s="149">
        <v>2</v>
      </c>
      <c r="F54" s="149"/>
      <c r="G54" s="149"/>
      <c r="H54" s="54"/>
      <c r="I54" s="62">
        <v>31</v>
      </c>
    </row>
    <row r="55" spans="1:9" ht="15.75">
      <c r="A55" s="148" t="s">
        <v>182</v>
      </c>
      <c r="B55" s="146"/>
      <c r="C55" s="149">
        <v>23</v>
      </c>
      <c r="D55" s="149">
        <v>6</v>
      </c>
      <c r="E55" s="149">
        <v>1</v>
      </c>
      <c r="F55" s="149"/>
      <c r="G55" s="149"/>
      <c r="H55" s="54"/>
      <c r="I55" s="62">
        <v>30</v>
      </c>
    </row>
    <row r="56" spans="1:9" ht="15.75">
      <c r="A56" s="148" t="s">
        <v>192</v>
      </c>
      <c r="B56" s="146"/>
      <c r="C56" s="149">
        <v>6</v>
      </c>
      <c r="D56" s="149">
        <v>3</v>
      </c>
      <c r="E56" s="149">
        <v>1</v>
      </c>
      <c r="F56" s="149"/>
      <c r="G56" s="149"/>
      <c r="H56" s="54"/>
      <c r="I56" s="62">
        <v>10</v>
      </c>
    </row>
    <row r="57" spans="1:9" ht="8.1" customHeight="1">
      <c r="A57" s="154"/>
      <c r="B57" s="146"/>
      <c r="C57" s="151"/>
      <c r="D57" s="151"/>
      <c r="E57" s="151"/>
      <c r="F57" s="151"/>
      <c r="G57" s="151"/>
      <c r="H57" s="54"/>
      <c r="I57" s="158"/>
    </row>
    <row r="58" spans="1:9" ht="15.75">
      <c r="A58" s="71" t="s">
        <v>380</v>
      </c>
      <c r="B58" s="146"/>
      <c r="C58" s="156">
        <v>343</v>
      </c>
      <c r="D58" s="156">
        <f>SUM(D42:D56)</f>
        <v>107</v>
      </c>
      <c r="E58" s="156">
        <f>SUM(E42:E56)</f>
        <v>43</v>
      </c>
      <c r="F58" s="156">
        <f>SUM(F42:F56)</f>
        <v>12</v>
      </c>
      <c r="G58" s="156">
        <f>SUM(G42:G56)</f>
        <v>12</v>
      </c>
      <c r="H58" s="54"/>
      <c r="I58" s="159">
        <v>517</v>
      </c>
    </row>
    <row r="59" spans="1:9" ht="8.1" customHeight="1">
      <c r="A59" s="68"/>
      <c r="B59" s="147"/>
      <c r="C59" s="146"/>
      <c r="D59" s="146"/>
      <c r="E59" s="146"/>
      <c r="H59" s="54"/>
    </row>
    <row r="60" spans="1:9" ht="15.75">
      <c r="A60" s="136" t="s">
        <v>90</v>
      </c>
      <c r="B60" s="147"/>
      <c r="C60" s="74">
        <v>5080</v>
      </c>
      <c r="D60" s="74">
        <f>SUM(D58,D41)</f>
        <v>2074</v>
      </c>
      <c r="E60" s="74">
        <f>SUM(E58,E41)</f>
        <v>873</v>
      </c>
      <c r="F60" s="74">
        <f>SUM(F58,F41)</f>
        <v>352</v>
      </c>
      <c r="G60" s="74">
        <f>SUM(G58,G41)</f>
        <v>161</v>
      </c>
      <c r="H60" s="54"/>
      <c r="I60" s="74">
        <v>8540</v>
      </c>
    </row>
    <row r="61" spans="1:9">
      <c r="A61" s="55"/>
      <c r="H61" s="54"/>
    </row>
    <row r="62" spans="1:9" ht="14.1" customHeight="1">
      <c r="A62" s="160" t="s">
        <v>264</v>
      </c>
      <c r="H62" s="54"/>
    </row>
    <row r="63" spans="1:9" ht="14.1" customHeight="1">
      <c r="A63" s="160" t="s">
        <v>267</v>
      </c>
      <c r="H63" s="54"/>
    </row>
    <row r="64" spans="1:9" ht="14.1" customHeight="1">
      <c r="A64" s="160" t="s">
        <v>268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4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11E19-D0E7-47B7-8663-D22BD0289CE7}">
  <dimension ref="A1:M36"/>
  <sheetViews>
    <sheetView view="pageBreakPreview" zoomScale="85" zoomScaleNormal="100" zoomScaleSheetLayoutView="85" workbookViewId="0">
      <selection activeCell="W33" sqref="W33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487" t="s">
        <v>387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55"/>
    </row>
    <row r="5" spans="1:13">
      <c r="A5" s="77" t="s">
        <v>381</v>
      </c>
      <c r="B5" s="77" t="s">
        <v>90</v>
      </c>
    </row>
    <row r="6" spans="1:13">
      <c r="A6" s="77"/>
      <c r="B6" s="78"/>
    </row>
    <row r="7" spans="1:13">
      <c r="A7" s="77"/>
      <c r="B7" s="78"/>
    </row>
    <row r="8" spans="1:13">
      <c r="A8" s="77"/>
      <c r="B8" s="78"/>
    </row>
    <row r="9" spans="1:13">
      <c r="A9" s="77"/>
      <c r="B9" s="78"/>
    </row>
    <row r="10" spans="1:13">
      <c r="A10" s="77"/>
      <c r="B10" s="78"/>
    </row>
    <row r="11" spans="1:13">
      <c r="A11" s="77"/>
      <c r="B11" s="78"/>
    </row>
    <row r="12" spans="1:13">
      <c r="A12" s="77"/>
      <c r="B12" s="78"/>
    </row>
    <row r="13" spans="1:13">
      <c r="A13" s="77"/>
      <c r="B13" s="78"/>
    </row>
    <row r="14" spans="1:13">
      <c r="A14" s="77" t="s">
        <v>382</v>
      </c>
      <c r="B14" s="78">
        <v>5080</v>
      </c>
    </row>
    <row r="15" spans="1:13">
      <c r="A15" s="77" t="s">
        <v>383</v>
      </c>
      <c r="B15" s="78">
        <v>2074</v>
      </c>
    </row>
    <row r="16" spans="1:13">
      <c r="A16" s="77" t="s">
        <v>384</v>
      </c>
      <c r="B16" s="77">
        <v>873</v>
      </c>
    </row>
    <row r="17" spans="1:8">
      <c r="A17" s="77" t="s">
        <v>385</v>
      </c>
      <c r="B17" s="77">
        <v>352</v>
      </c>
    </row>
    <row r="18" spans="1:8">
      <c r="A18" s="77" t="s">
        <v>386</v>
      </c>
      <c r="B18" s="77">
        <v>161</v>
      </c>
    </row>
    <row r="19" spans="1:8">
      <c r="A19" s="77" t="s">
        <v>90</v>
      </c>
      <c r="B19" s="78"/>
    </row>
    <row r="20" spans="1:8">
      <c r="A20" s="55"/>
    </row>
    <row r="31" spans="1:8" ht="19.5">
      <c r="G31" s="99" t="s">
        <v>269</v>
      </c>
      <c r="H31" s="100">
        <v>8540</v>
      </c>
    </row>
    <row r="34" spans="1:1" s="82" customFormat="1" ht="9.9499999999999993" customHeight="1">
      <c r="A34" s="145" t="s">
        <v>278</v>
      </c>
    </row>
    <row r="35" spans="1:1" s="82" customFormat="1" ht="9.9499999999999993" customHeight="1">
      <c r="A35" s="145" t="s">
        <v>267</v>
      </c>
    </row>
    <row r="36" spans="1:1" s="82" customFormat="1" ht="9.9499999999999993" customHeight="1">
      <c r="A36" s="145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1A7C3-707C-460C-A2C0-CD26CD414D18}">
  <dimension ref="A1:M97"/>
  <sheetViews>
    <sheetView view="pageBreakPreview" zoomScale="85" zoomScaleNormal="100" zoomScaleSheetLayoutView="85" workbookViewId="0">
      <selection activeCell="S99" sqref="S99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36" customHeight="1">
      <c r="A2" s="487" t="s">
        <v>623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245"/>
      <c r="B4" s="244"/>
      <c r="C4" s="244"/>
      <c r="D4" s="244"/>
      <c r="E4" s="244"/>
    </row>
    <row r="5" spans="1:13">
      <c r="A5" s="246" t="s">
        <v>369</v>
      </c>
      <c r="B5" s="246" t="s">
        <v>90</v>
      </c>
      <c r="C5" s="247"/>
      <c r="D5" s="244"/>
      <c r="E5" s="244"/>
    </row>
    <row r="6" spans="1:13" ht="5.0999999999999996" customHeight="1">
      <c r="A6" s="246" t="s">
        <v>63</v>
      </c>
      <c r="B6" s="248">
        <v>1192</v>
      </c>
      <c r="C6" s="247"/>
      <c r="D6" s="244"/>
      <c r="E6" s="244"/>
    </row>
    <row r="7" spans="1:13" ht="5.0999999999999996" customHeight="1">
      <c r="A7" s="246" t="s">
        <v>69</v>
      </c>
      <c r="B7" s="248">
        <v>818</v>
      </c>
      <c r="C7" s="247"/>
      <c r="D7" s="244"/>
      <c r="E7" s="244"/>
    </row>
    <row r="8" spans="1:13" ht="5.0999999999999996" customHeight="1">
      <c r="A8" s="246" t="s">
        <v>75</v>
      </c>
      <c r="B8" s="248">
        <v>501</v>
      </c>
      <c r="C8" s="247"/>
      <c r="D8" s="244"/>
      <c r="E8" s="244"/>
    </row>
    <row r="9" spans="1:13" ht="5.0999999999999996" customHeight="1">
      <c r="A9" s="246" t="s">
        <v>68</v>
      </c>
      <c r="B9" s="248">
        <v>452</v>
      </c>
      <c r="C9" s="247"/>
      <c r="D9" s="244"/>
      <c r="E9" s="244"/>
    </row>
    <row r="10" spans="1:13" ht="5.0999999999999996" customHeight="1">
      <c r="A10" s="246" t="s">
        <v>84</v>
      </c>
      <c r="B10" s="248">
        <v>349</v>
      </c>
      <c r="C10" s="247"/>
      <c r="D10" s="244"/>
      <c r="E10" s="244"/>
      <c r="J10" s="486" t="s">
        <v>269</v>
      </c>
      <c r="K10" s="485">
        <v>8540</v>
      </c>
    </row>
    <row r="11" spans="1:13" ht="5.0999999999999996" customHeight="1">
      <c r="A11" s="246" t="s">
        <v>62</v>
      </c>
      <c r="B11" s="248">
        <v>312</v>
      </c>
      <c r="C11" s="247"/>
      <c r="D11" s="244"/>
      <c r="E11" s="244"/>
      <c r="J11" s="486"/>
      <c r="K11" s="485"/>
    </row>
    <row r="12" spans="1:13" ht="5.0999999999999996" customHeight="1">
      <c r="A12" s="246" t="s">
        <v>80</v>
      </c>
      <c r="B12" s="248">
        <v>285</v>
      </c>
      <c r="C12" s="247"/>
      <c r="D12" s="244"/>
      <c r="E12" s="244"/>
      <c r="J12" s="486"/>
      <c r="K12" s="485"/>
    </row>
    <row r="13" spans="1:13" ht="5.0999999999999996" customHeight="1">
      <c r="A13" s="246" t="s">
        <v>56</v>
      </c>
      <c r="B13" s="248">
        <v>280</v>
      </c>
      <c r="C13" s="247"/>
      <c r="D13" s="244"/>
      <c r="E13" s="244"/>
    </row>
    <row r="14" spans="1:13" ht="5.0999999999999996" customHeight="1">
      <c r="A14" s="246" t="s">
        <v>74</v>
      </c>
      <c r="B14" s="248">
        <v>268</v>
      </c>
      <c r="C14" s="247"/>
      <c r="D14" s="244"/>
      <c r="E14" s="244"/>
    </row>
    <row r="15" spans="1:13" ht="5.0999999999999996" customHeight="1">
      <c r="A15" s="246" t="s">
        <v>65</v>
      </c>
      <c r="B15" s="248">
        <v>266</v>
      </c>
      <c r="C15" s="247"/>
      <c r="D15" s="244"/>
      <c r="E15" s="244"/>
    </row>
    <row r="16" spans="1:13" ht="5.0999999999999996" customHeight="1">
      <c r="A16" s="246" t="s">
        <v>61</v>
      </c>
      <c r="B16" s="248">
        <v>261</v>
      </c>
      <c r="C16" s="247"/>
      <c r="D16" s="244"/>
      <c r="E16" s="244"/>
    </row>
    <row r="17" spans="1:5" ht="5.0999999999999996" customHeight="1">
      <c r="A17" s="246" t="s">
        <v>67</v>
      </c>
      <c r="B17" s="248">
        <v>261</v>
      </c>
      <c r="C17" s="247"/>
      <c r="D17" s="244"/>
      <c r="E17" s="244"/>
    </row>
    <row r="18" spans="1:5" ht="5.0999999999999996" customHeight="1">
      <c r="A18" s="246" t="s">
        <v>66</v>
      </c>
      <c r="B18" s="248">
        <v>252</v>
      </c>
      <c r="C18" s="247"/>
      <c r="D18" s="244"/>
      <c r="E18" s="244"/>
    </row>
    <row r="19" spans="1:5" ht="5.0999999999999996" customHeight="1">
      <c r="A19" s="246" t="s">
        <v>71</v>
      </c>
      <c r="B19" s="248">
        <v>242</v>
      </c>
      <c r="C19" s="247"/>
      <c r="D19" s="244"/>
      <c r="E19" s="244"/>
    </row>
    <row r="20" spans="1:5" ht="5.0999999999999996" customHeight="1">
      <c r="A20" s="246" t="s">
        <v>81</v>
      </c>
      <c r="B20" s="248">
        <v>235</v>
      </c>
      <c r="C20" s="247"/>
      <c r="D20" s="244"/>
      <c r="E20" s="244"/>
    </row>
    <row r="21" spans="1:5" ht="5.0999999999999996" customHeight="1">
      <c r="A21" s="246" t="s">
        <v>82</v>
      </c>
      <c r="B21" s="248">
        <v>220</v>
      </c>
      <c r="C21" s="247"/>
      <c r="D21" s="244"/>
      <c r="E21" s="244"/>
    </row>
    <row r="22" spans="1:5" ht="5.0999999999999996" customHeight="1">
      <c r="A22" s="246" t="s">
        <v>70</v>
      </c>
      <c r="B22" s="248">
        <v>218</v>
      </c>
      <c r="C22" s="247"/>
      <c r="D22" s="244"/>
      <c r="E22" s="244"/>
    </row>
    <row r="23" spans="1:5" ht="5.0999999999999996" customHeight="1">
      <c r="A23" s="246" t="s">
        <v>73</v>
      </c>
      <c r="B23" s="248">
        <v>210</v>
      </c>
      <c r="C23" s="247"/>
      <c r="D23" s="244"/>
      <c r="E23" s="244"/>
    </row>
    <row r="24" spans="1:5" ht="5.0999999999999996" customHeight="1">
      <c r="A24" s="246" t="s">
        <v>79</v>
      </c>
      <c r="B24" s="248">
        <v>185</v>
      </c>
      <c r="C24" s="247"/>
      <c r="D24" s="244"/>
      <c r="E24" s="244"/>
    </row>
    <row r="25" spans="1:5" ht="5.0999999999999996" customHeight="1">
      <c r="A25" s="246" t="s">
        <v>59</v>
      </c>
      <c r="B25" s="248">
        <v>153</v>
      </c>
      <c r="C25" s="247"/>
      <c r="D25" s="244"/>
      <c r="E25" s="244"/>
    </row>
    <row r="26" spans="1:5" ht="5.0999999999999996" customHeight="1">
      <c r="A26" s="246" t="s">
        <v>64</v>
      </c>
      <c r="B26" s="248">
        <v>152</v>
      </c>
      <c r="C26" s="247"/>
      <c r="D26" s="244"/>
      <c r="E26" s="244"/>
    </row>
    <row r="27" spans="1:5" ht="5.0999999999999996" customHeight="1">
      <c r="A27" s="246" t="s">
        <v>72</v>
      </c>
      <c r="B27" s="248">
        <v>138</v>
      </c>
      <c r="C27" s="247"/>
      <c r="D27" s="244"/>
      <c r="E27" s="244"/>
    </row>
    <row r="28" spans="1:5" ht="5.0999999999999996" customHeight="1">
      <c r="A28" s="246" t="s">
        <v>78</v>
      </c>
      <c r="B28" s="248">
        <v>118</v>
      </c>
      <c r="C28" s="247"/>
      <c r="D28" s="244"/>
      <c r="E28" s="244"/>
    </row>
    <row r="29" spans="1:5" ht="5.0999999999999996" customHeight="1">
      <c r="A29" s="246" t="s">
        <v>77</v>
      </c>
      <c r="B29" s="248">
        <v>110</v>
      </c>
      <c r="C29" s="247"/>
      <c r="D29" s="244"/>
      <c r="E29" s="244"/>
    </row>
    <row r="30" spans="1:5" ht="5.0999999999999996" customHeight="1">
      <c r="A30" s="246" t="s">
        <v>85</v>
      </c>
      <c r="B30" s="248">
        <v>107</v>
      </c>
      <c r="C30" s="247"/>
      <c r="D30" s="244"/>
      <c r="E30" s="244"/>
    </row>
    <row r="31" spans="1:5" ht="5.0999999999999996" customHeight="1">
      <c r="A31" s="246" t="s">
        <v>86</v>
      </c>
      <c r="B31" s="248">
        <v>102</v>
      </c>
      <c r="C31" s="247"/>
      <c r="D31" s="244"/>
      <c r="E31" s="244"/>
    </row>
    <row r="32" spans="1:5" ht="5.0999999999999996" customHeight="1">
      <c r="A32" s="246" t="s">
        <v>76</v>
      </c>
      <c r="B32" s="248">
        <v>94</v>
      </c>
      <c r="C32" s="247"/>
      <c r="D32" s="244"/>
      <c r="E32" s="244"/>
    </row>
    <row r="33" spans="1:5" ht="5.0999999999999996" customHeight="1">
      <c r="A33" s="246" t="s">
        <v>191</v>
      </c>
      <c r="B33" s="248">
        <v>77</v>
      </c>
      <c r="C33" s="247"/>
      <c r="D33" s="244"/>
      <c r="E33" s="244"/>
    </row>
    <row r="34" spans="1:5" ht="5.0999999999999996" customHeight="1">
      <c r="A34" s="246" t="s">
        <v>190</v>
      </c>
      <c r="B34" s="248">
        <v>65</v>
      </c>
      <c r="C34" s="247"/>
      <c r="D34" s="244"/>
      <c r="E34" s="244"/>
    </row>
    <row r="35" spans="1:5" ht="5.0999999999999996" customHeight="1">
      <c r="A35" s="246" t="s">
        <v>55</v>
      </c>
      <c r="B35" s="248">
        <v>63</v>
      </c>
      <c r="C35" s="247"/>
      <c r="D35" s="244"/>
      <c r="E35" s="244"/>
    </row>
    <row r="36" spans="1:5" ht="5.0999999999999996" customHeight="1">
      <c r="A36" s="246" t="s">
        <v>189</v>
      </c>
      <c r="B36" s="248">
        <v>57</v>
      </c>
      <c r="C36" s="247"/>
      <c r="D36" s="244"/>
      <c r="E36" s="244"/>
    </row>
    <row r="37" spans="1:5" ht="5.0999999999999996" customHeight="1">
      <c r="A37" s="246" t="s">
        <v>60</v>
      </c>
      <c r="B37" s="248">
        <v>55</v>
      </c>
      <c r="C37" s="247"/>
      <c r="D37" s="244"/>
      <c r="E37" s="244"/>
    </row>
    <row r="38" spans="1:5" ht="5.0999999999999996" customHeight="1">
      <c r="A38" s="246" t="s">
        <v>184</v>
      </c>
      <c r="B38" s="248">
        <v>55</v>
      </c>
      <c r="C38" s="247"/>
      <c r="D38" s="244"/>
      <c r="E38" s="244"/>
    </row>
    <row r="39" spans="1:5" ht="5.0999999999999996" customHeight="1">
      <c r="A39" s="246" t="s">
        <v>58</v>
      </c>
      <c r="B39" s="248">
        <v>54</v>
      </c>
      <c r="C39" s="247"/>
      <c r="D39" s="244"/>
      <c r="E39" s="244"/>
    </row>
    <row r="40" spans="1:5" ht="5.0999999999999996" customHeight="1">
      <c r="A40" s="246" t="s">
        <v>57</v>
      </c>
      <c r="B40" s="248">
        <v>43</v>
      </c>
      <c r="C40" s="247"/>
      <c r="D40" s="244"/>
      <c r="E40" s="244"/>
    </row>
    <row r="41" spans="1:5" ht="5.0999999999999996" customHeight="1">
      <c r="A41" s="246" t="s">
        <v>367</v>
      </c>
      <c r="B41" s="248">
        <v>41</v>
      </c>
      <c r="C41" s="247"/>
      <c r="D41" s="244"/>
      <c r="E41" s="244"/>
    </row>
    <row r="42" spans="1:5" ht="5.0999999999999996" customHeight="1">
      <c r="A42" s="246" t="s">
        <v>180</v>
      </c>
      <c r="B42" s="246">
        <v>40</v>
      </c>
      <c r="C42" s="247"/>
      <c r="D42" s="244"/>
      <c r="E42" s="244"/>
    </row>
    <row r="43" spans="1:5" ht="5.0999999999999996" customHeight="1">
      <c r="A43" s="246" t="s">
        <v>185</v>
      </c>
      <c r="B43" s="248">
        <v>32</v>
      </c>
      <c r="C43" s="247"/>
      <c r="D43" s="244"/>
      <c r="E43" s="244"/>
    </row>
    <row r="44" spans="1:5" ht="5.0999999999999996" customHeight="1">
      <c r="A44" s="246" t="s">
        <v>183</v>
      </c>
      <c r="B44" s="246">
        <v>31</v>
      </c>
      <c r="C44" s="247"/>
      <c r="D44" s="244"/>
      <c r="E44" s="244"/>
    </row>
    <row r="45" spans="1:5" ht="5.0999999999999996" customHeight="1">
      <c r="A45" s="246" t="s">
        <v>188</v>
      </c>
      <c r="B45" s="248">
        <v>30</v>
      </c>
      <c r="C45" s="247"/>
      <c r="D45" s="244"/>
      <c r="E45" s="244"/>
    </row>
    <row r="46" spans="1:5" ht="5.0999999999999996" customHeight="1">
      <c r="A46" s="246" t="s">
        <v>182</v>
      </c>
      <c r="B46" s="246">
        <v>30</v>
      </c>
      <c r="C46" s="247"/>
      <c r="D46" s="244"/>
      <c r="E46" s="244"/>
    </row>
    <row r="47" spans="1:5" ht="5.0999999999999996" customHeight="1">
      <c r="A47" s="246" t="s">
        <v>181</v>
      </c>
      <c r="B47" s="246">
        <v>30</v>
      </c>
      <c r="C47" s="247"/>
      <c r="D47" s="244"/>
      <c r="E47" s="244"/>
    </row>
    <row r="48" spans="1:5" ht="5.0999999999999996" customHeight="1">
      <c r="A48" s="246" t="s">
        <v>83</v>
      </c>
      <c r="B48" s="248">
        <v>27</v>
      </c>
      <c r="C48" s="247"/>
      <c r="D48" s="244"/>
      <c r="E48" s="244"/>
    </row>
    <row r="49" spans="1:5" ht="5.0999999999999996" customHeight="1">
      <c r="A49" s="246" t="s">
        <v>187</v>
      </c>
      <c r="B49" s="248">
        <v>16</v>
      </c>
      <c r="C49" s="247"/>
      <c r="D49" s="244"/>
      <c r="E49" s="244"/>
    </row>
    <row r="50" spans="1:5" ht="5.0999999999999996" customHeight="1">
      <c r="A50" s="246" t="s">
        <v>192</v>
      </c>
      <c r="B50" s="246">
        <v>10</v>
      </c>
      <c r="C50" s="247"/>
      <c r="D50" s="244"/>
      <c r="E50" s="244"/>
    </row>
    <row r="51" spans="1:5" ht="5.0999999999999996" customHeight="1">
      <c r="A51" s="246" t="s">
        <v>186</v>
      </c>
      <c r="B51" s="248">
        <v>3</v>
      </c>
      <c r="C51" s="247"/>
      <c r="D51" s="244"/>
      <c r="E51" s="244"/>
    </row>
    <row r="52" spans="1:5" ht="5.0999999999999996" customHeight="1">
      <c r="A52" s="246"/>
      <c r="B52" s="246"/>
      <c r="C52" s="247"/>
      <c r="D52" s="244"/>
      <c r="E52" s="244"/>
    </row>
    <row r="53" spans="1:5" ht="5.0999999999999996" customHeight="1">
      <c r="A53" s="246"/>
      <c r="B53" s="248"/>
      <c r="C53" s="247"/>
      <c r="D53" s="244"/>
      <c r="E53" s="244"/>
    </row>
    <row r="54" spans="1:5" ht="5.0999999999999996" customHeight="1">
      <c r="A54" s="249"/>
      <c r="B54" s="247"/>
      <c r="C54" s="247"/>
      <c r="D54" s="244"/>
      <c r="E54" s="244"/>
    </row>
    <row r="55" spans="1:5" ht="5.0999999999999996" customHeight="1">
      <c r="A55" s="247"/>
      <c r="B55" s="247"/>
      <c r="C55" s="247"/>
      <c r="D55" s="244"/>
      <c r="E55" s="244"/>
    </row>
    <row r="56" spans="1:5" ht="5.0999999999999996" customHeight="1">
      <c r="A56" s="247"/>
      <c r="B56" s="247"/>
      <c r="C56" s="247"/>
      <c r="D56" s="244"/>
      <c r="E56" s="244"/>
    </row>
    <row r="57" spans="1:5" ht="5.0999999999999996" customHeight="1">
      <c r="A57" s="247"/>
      <c r="B57" s="247"/>
      <c r="C57" s="247"/>
      <c r="D57" s="244"/>
      <c r="E57" s="244"/>
    </row>
    <row r="58" spans="1:5" ht="5.0999999999999996" customHeight="1">
      <c r="A58" s="247"/>
      <c r="B58" s="247"/>
      <c r="C58" s="247"/>
      <c r="D58" s="244"/>
      <c r="E58" s="244"/>
    </row>
    <row r="59" spans="1:5" ht="5.0999999999999996" customHeight="1">
      <c r="A59" s="244"/>
      <c r="B59" s="244"/>
      <c r="C59" s="244"/>
      <c r="D59" s="244"/>
      <c r="E59" s="244"/>
    </row>
    <row r="60" spans="1:5" ht="5.0999999999999996" customHeight="1">
      <c r="A60" s="244"/>
      <c r="B60" s="244"/>
      <c r="C60" s="244"/>
      <c r="D60" s="244"/>
      <c r="E60" s="244"/>
    </row>
    <row r="61" spans="1:5" ht="5.0999999999999996" customHeight="1">
      <c r="A61" s="244"/>
      <c r="B61" s="244"/>
      <c r="C61" s="244"/>
      <c r="D61" s="244"/>
      <c r="E61" s="244"/>
    </row>
    <row r="62" spans="1:5" ht="5.0999999999999996" customHeight="1">
      <c r="A62" s="244"/>
      <c r="B62" s="244"/>
      <c r="C62" s="244"/>
      <c r="D62" s="244"/>
      <c r="E62" s="244"/>
    </row>
    <row r="63" spans="1:5" ht="5.0999999999999996" customHeight="1">
      <c r="A63" s="244"/>
      <c r="B63" s="244"/>
      <c r="C63" s="244"/>
      <c r="D63" s="244"/>
      <c r="E63" s="244"/>
    </row>
    <row r="64" spans="1:5" ht="5.0999999999999996" customHeight="1">
      <c r="A64" s="244"/>
      <c r="B64" s="244"/>
      <c r="C64" s="244"/>
      <c r="D64" s="244"/>
      <c r="E64" s="244"/>
    </row>
    <row r="65" spans="1:5" ht="5.0999999999999996" customHeight="1">
      <c r="A65" s="244"/>
      <c r="B65" s="244"/>
      <c r="C65" s="244"/>
      <c r="D65" s="244"/>
      <c r="E65" s="244"/>
    </row>
    <row r="66" spans="1:5" ht="5.0999999999999996" customHeight="1">
      <c r="A66" s="244"/>
      <c r="B66" s="244"/>
      <c r="C66" s="244"/>
      <c r="D66" s="244"/>
      <c r="E66" s="244"/>
    </row>
    <row r="67" spans="1:5" ht="5.0999999999999996" customHeight="1">
      <c r="A67" s="244"/>
      <c r="B67" s="244"/>
      <c r="C67" s="244"/>
      <c r="D67" s="244"/>
      <c r="E67" s="244"/>
    </row>
    <row r="68" spans="1:5" ht="5.0999999999999996" customHeight="1">
      <c r="A68" s="244"/>
      <c r="B68" s="244"/>
      <c r="C68" s="244"/>
      <c r="D68" s="244"/>
      <c r="E68" s="244"/>
    </row>
    <row r="69" spans="1:5" ht="5.0999999999999996" customHeight="1">
      <c r="A69" s="244"/>
      <c r="B69" s="244"/>
      <c r="C69" s="244"/>
      <c r="D69" s="244"/>
      <c r="E69" s="244"/>
    </row>
    <row r="70" spans="1:5" ht="5.0999999999999996" customHeight="1">
      <c r="A70" s="244"/>
      <c r="B70" s="244"/>
      <c r="C70" s="244"/>
      <c r="D70" s="244"/>
      <c r="E70" s="244"/>
    </row>
    <row r="71" spans="1:5" ht="5.0999999999999996" customHeight="1">
      <c r="A71" s="244"/>
      <c r="B71" s="244"/>
      <c r="C71" s="244"/>
      <c r="D71" s="244"/>
      <c r="E71" s="244"/>
    </row>
    <row r="72" spans="1:5" ht="5.0999999999999996" customHeight="1">
      <c r="A72" s="244"/>
      <c r="B72" s="244"/>
      <c r="C72" s="244"/>
      <c r="D72" s="244"/>
      <c r="E72" s="244"/>
    </row>
    <row r="73" spans="1:5" ht="5.0999999999999996" customHeight="1">
      <c r="A73" s="244"/>
      <c r="B73" s="244"/>
      <c r="C73" s="244"/>
      <c r="D73" s="244"/>
      <c r="E73" s="244"/>
    </row>
    <row r="74" spans="1:5" ht="5.0999999999999996" customHeight="1"/>
    <row r="75" spans="1:5" ht="5.0999999999999996" customHeight="1"/>
    <row r="76" spans="1:5" ht="5.0999999999999996" customHeight="1"/>
    <row r="77" spans="1:5" ht="5.0999999999999996" customHeight="1"/>
    <row r="78" spans="1:5" ht="5.0999999999999996" customHeight="1"/>
    <row r="79" spans="1:5" ht="5.0999999999999996" customHeight="1"/>
    <row r="80" spans="1:5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5" t="s">
        <v>278</v>
      </c>
    </row>
    <row r="96" spans="1:1" ht="9.9499999999999993" customHeight="1">
      <c r="A96" s="145" t="s">
        <v>267</v>
      </c>
    </row>
    <row r="97" spans="1:1" ht="9.9499999999999993" customHeight="1">
      <c r="A97" s="145" t="s">
        <v>268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1B8C1-7EE0-4D84-8B7D-0A5607E08D8E}">
  <dimension ref="A1:Q66"/>
  <sheetViews>
    <sheetView view="pageBreakPreview" topLeftCell="A12" zoomScale="70" zoomScaleNormal="100" zoomScaleSheetLayoutView="70" workbookViewId="0">
      <selection activeCell="Y46" sqref="Y46"/>
    </sheetView>
  </sheetViews>
  <sheetFormatPr baseColWidth="10" defaultRowHeight="15"/>
  <cols>
    <col min="1" max="1" width="53.42578125" style="54" customWidth="1"/>
    <col min="2" max="2" width="1.7109375" style="54" customWidth="1"/>
    <col min="3" max="4" width="15.7109375" style="54" customWidth="1"/>
    <col min="5" max="5" width="17.5703125" style="54" customWidth="1"/>
    <col min="6" max="8" width="15.7109375" style="54" customWidth="1"/>
    <col min="9" max="9" width="1.7109375" style="54" customWidth="1"/>
    <col min="10" max="11" width="15.7109375" style="54" customWidth="1"/>
    <col min="12" max="12" width="17.28515625" style="54" customWidth="1"/>
    <col min="13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490" t="s">
        <v>622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</row>
    <row r="3" spans="1:17" ht="20.100000000000001" customHeight="1">
      <c r="A3" s="490" t="str">
        <f>UPPER(CONCATENATE("Junio 2023"))</f>
        <v>JUNIO 2023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</row>
    <row r="4" spans="1:17">
      <c r="A4" s="55"/>
    </row>
    <row r="5" spans="1:17" ht="15" customHeight="1">
      <c r="A5" s="511" t="s">
        <v>282</v>
      </c>
      <c r="B5" s="69"/>
      <c r="C5" s="504" t="s">
        <v>271</v>
      </c>
      <c r="D5" s="504"/>
      <c r="E5" s="504"/>
      <c r="F5" s="504"/>
      <c r="G5" s="504"/>
      <c r="H5" s="504"/>
      <c r="I5" s="69"/>
      <c r="J5" s="504" t="s">
        <v>272</v>
      </c>
      <c r="K5" s="504"/>
      <c r="L5" s="504"/>
      <c r="M5" s="504"/>
      <c r="N5" s="504"/>
      <c r="O5" s="504"/>
      <c r="P5" s="505"/>
      <c r="Q5" s="511" t="s">
        <v>90</v>
      </c>
    </row>
    <row r="6" spans="1:17" ht="22.5" customHeight="1">
      <c r="A6" s="512"/>
      <c r="B6" s="69"/>
      <c r="C6" s="504" t="s">
        <v>280</v>
      </c>
      <c r="D6" s="504"/>
      <c r="E6" s="504" t="s">
        <v>281</v>
      </c>
      <c r="F6" s="504"/>
      <c r="G6" s="504" t="s">
        <v>194</v>
      </c>
      <c r="H6" s="504" t="s">
        <v>273</v>
      </c>
      <c r="I6" s="69"/>
      <c r="J6" s="504" t="s">
        <v>280</v>
      </c>
      <c r="K6" s="504"/>
      <c r="L6" s="504" t="s">
        <v>281</v>
      </c>
      <c r="M6" s="504"/>
      <c r="N6" s="504" t="s">
        <v>194</v>
      </c>
      <c r="O6" s="504" t="s">
        <v>273</v>
      </c>
      <c r="P6" s="505"/>
      <c r="Q6" s="512"/>
    </row>
    <row r="7" spans="1:17">
      <c r="A7" s="513"/>
      <c r="B7" s="69"/>
      <c r="C7" s="64" t="s">
        <v>274</v>
      </c>
      <c r="D7" s="64" t="s">
        <v>275</v>
      </c>
      <c r="E7" s="64" t="s">
        <v>274</v>
      </c>
      <c r="F7" s="64" t="s">
        <v>275</v>
      </c>
      <c r="G7" s="504"/>
      <c r="H7" s="504"/>
      <c r="I7" s="69"/>
      <c r="J7" s="64" t="s">
        <v>274</v>
      </c>
      <c r="K7" s="64" t="s">
        <v>275</v>
      </c>
      <c r="L7" s="64" t="s">
        <v>274</v>
      </c>
      <c r="M7" s="64" t="s">
        <v>275</v>
      </c>
      <c r="N7" s="504"/>
      <c r="O7" s="504"/>
      <c r="P7" s="505"/>
      <c r="Q7" s="513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3" t="s">
        <v>55</v>
      </c>
      <c r="B9" s="147"/>
      <c r="C9" s="254">
        <v>19</v>
      </c>
      <c r="D9" s="254"/>
      <c r="E9" s="254">
        <v>42</v>
      </c>
      <c r="F9" s="254"/>
      <c r="G9" s="62">
        <v>61</v>
      </c>
      <c r="H9" s="251">
        <v>96.825396825396822</v>
      </c>
      <c r="I9" s="147"/>
      <c r="J9" s="254"/>
      <c r="K9" s="254"/>
      <c r="L9" s="254"/>
      <c r="M9" s="254">
        <v>2</v>
      </c>
      <c r="N9" s="61">
        <v>2</v>
      </c>
      <c r="O9" s="251">
        <v>3.1746031746031744</v>
      </c>
      <c r="P9" s="147"/>
      <c r="Q9" s="62">
        <v>63</v>
      </c>
    </row>
    <row r="10" spans="1:17" ht="15.75">
      <c r="A10" s="103" t="s">
        <v>56</v>
      </c>
      <c r="B10" s="147"/>
      <c r="C10" s="254">
        <v>100</v>
      </c>
      <c r="D10" s="254">
        <v>2</v>
      </c>
      <c r="E10" s="254">
        <v>143</v>
      </c>
      <c r="F10" s="254">
        <v>3</v>
      </c>
      <c r="G10" s="62">
        <v>248</v>
      </c>
      <c r="H10" s="251">
        <v>88.571428571428569</v>
      </c>
      <c r="I10" s="147"/>
      <c r="J10" s="254">
        <v>17</v>
      </c>
      <c r="K10" s="254">
        <v>2</v>
      </c>
      <c r="L10" s="254">
        <v>13</v>
      </c>
      <c r="M10" s="254"/>
      <c r="N10" s="62">
        <v>32</v>
      </c>
      <c r="O10" s="251">
        <v>11.428571428571429</v>
      </c>
      <c r="P10" s="147"/>
      <c r="Q10" s="62">
        <v>280</v>
      </c>
    </row>
    <row r="11" spans="1:17" ht="15.75">
      <c r="A11" s="103" t="s">
        <v>57</v>
      </c>
      <c r="B11" s="147"/>
      <c r="C11" s="254">
        <v>16</v>
      </c>
      <c r="D11" s="254">
        <v>1</v>
      </c>
      <c r="E11" s="254">
        <v>24</v>
      </c>
      <c r="F11" s="254"/>
      <c r="G11" s="62">
        <v>41</v>
      </c>
      <c r="H11" s="251">
        <v>95.348837209302332</v>
      </c>
      <c r="I11" s="147"/>
      <c r="J11" s="254">
        <v>1</v>
      </c>
      <c r="K11" s="254"/>
      <c r="L11" s="254">
        <v>1</v>
      </c>
      <c r="M11" s="254"/>
      <c r="N11" s="61">
        <v>2</v>
      </c>
      <c r="O11" s="251">
        <v>4.6511627906976747</v>
      </c>
      <c r="P11" s="147"/>
      <c r="Q11" s="62">
        <v>43</v>
      </c>
    </row>
    <row r="12" spans="1:17" ht="15.75">
      <c r="A12" s="103" t="s">
        <v>58</v>
      </c>
      <c r="B12" s="147"/>
      <c r="C12" s="254">
        <v>7</v>
      </c>
      <c r="D12" s="254"/>
      <c r="E12" s="254">
        <v>45</v>
      </c>
      <c r="F12" s="254">
        <v>1</v>
      </c>
      <c r="G12" s="61">
        <v>53</v>
      </c>
      <c r="H12" s="251">
        <v>98.148148148148152</v>
      </c>
      <c r="I12" s="147"/>
      <c r="J12" s="254"/>
      <c r="K12" s="254"/>
      <c r="L12" s="254"/>
      <c r="M12" s="254">
        <v>1</v>
      </c>
      <c r="N12" s="61">
        <v>1</v>
      </c>
      <c r="O12" s="251">
        <v>1.8518518518518516</v>
      </c>
      <c r="P12" s="147"/>
      <c r="Q12" s="61">
        <v>54</v>
      </c>
    </row>
    <row r="13" spans="1:17" ht="15.75">
      <c r="A13" s="103" t="s">
        <v>61</v>
      </c>
      <c r="B13" s="147"/>
      <c r="C13" s="254">
        <v>126</v>
      </c>
      <c r="D13" s="254">
        <v>3</v>
      </c>
      <c r="E13" s="254">
        <v>125</v>
      </c>
      <c r="F13" s="254">
        <v>1</v>
      </c>
      <c r="G13" s="62">
        <v>255</v>
      </c>
      <c r="H13" s="251">
        <v>97.701149425287355</v>
      </c>
      <c r="I13" s="147"/>
      <c r="J13" s="254">
        <v>2</v>
      </c>
      <c r="K13" s="254"/>
      <c r="L13" s="254">
        <v>3</v>
      </c>
      <c r="M13" s="254">
        <v>1</v>
      </c>
      <c r="N13" s="61">
        <v>6</v>
      </c>
      <c r="O13" s="251">
        <v>2.2988505747126435</v>
      </c>
      <c r="P13" s="147"/>
      <c r="Q13" s="62">
        <v>261</v>
      </c>
    </row>
    <row r="14" spans="1:17" ht="15.75">
      <c r="A14" s="103" t="s">
        <v>62</v>
      </c>
      <c r="B14" s="147"/>
      <c r="C14" s="254">
        <v>90</v>
      </c>
      <c r="D14" s="254"/>
      <c r="E14" s="254">
        <v>205</v>
      </c>
      <c r="F14" s="254">
        <v>3</v>
      </c>
      <c r="G14" s="62">
        <v>298</v>
      </c>
      <c r="H14" s="251">
        <v>95.512820512820511</v>
      </c>
      <c r="I14" s="147"/>
      <c r="J14" s="254">
        <v>7</v>
      </c>
      <c r="K14" s="254"/>
      <c r="L14" s="254">
        <v>6</v>
      </c>
      <c r="M14" s="254">
        <v>1</v>
      </c>
      <c r="N14" s="62">
        <v>14</v>
      </c>
      <c r="O14" s="251">
        <v>4.4871794871794872</v>
      </c>
      <c r="P14" s="147"/>
      <c r="Q14" s="62">
        <v>312</v>
      </c>
    </row>
    <row r="15" spans="1:17" ht="15.75">
      <c r="A15" s="103" t="s">
        <v>63</v>
      </c>
      <c r="B15" s="147"/>
      <c r="C15" s="254">
        <v>245</v>
      </c>
      <c r="D15" s="254">
        <v>29</v>
      </c>
      <c r="E15" s="254">
        <v>699</v>
      </c>
      <c r="F15" s="254">
        <v>52</v>
      </c>
      <c r="G15" s="62">
        <v>1025</v>
      </c>
      <c r="H15" s="251">
        <v>85.989932885906043</v>
      </c>
      <c r="I15" s="147"/>
      <c r="J15" s="254">
        <v>29</v>
      </c>
      <c r="K15" s="254">
        <v>6</v>
      </c>
      <c r="L15" s="254">
        <v>128</v>
      </c>
      <c r="M15" s="254">
        <v>4</v>
      </c>
      <c r="N15" s="62">
        <v>167</v>
      </c>
      <c r="O15" s="251">
        <v>14.01006711409396</v>
      </c>
      <c r="P15" s="147"/>
      <c r="Q15" s="62">
        <v>1192</v>
      </c>
    </row>
    <row r="16" spans="1:17" ht="15.75">
      <c r="A16" s="103" t="s">
        <v>59</v>
      </c>
      <c r="B16" s="147"/>
      <c r="C16" s="254">
        <v>47</v>
      </c>
      <c r="D16" s="254">
        <v>1</v>
      </c>
      <c r="E16" s="254">
        <v>102</v>
      </c>
      <c r="F16" s="254">
        <v>3</v>
      </c>
      <c r="G16" s="62">
        <v>153</v>
      </c>
      <c r="H16" s="251">
        <v>100</v>
      </c>
      <c r="I16" s="147"/>
      <c r="J16" s="254"/>
      <c r="K16" s="254"/>
      <c r="L16" s="254"/>
      <c r="M16" s="254"/>
      <c r="N16" s="61">
        <v>0</v>
      </c>
      <c r="O16" s="251">
        <v>0</v>
      </c>
      <c r="P16" s="147"/>
      <c r="Q16" s="62">
        <v>153</v>
      </c>
    </row>
    <row r="17" spans="1:17" ht="15.75">
      <c r="A17" s="103" t="s">
        <v>60</v>
      </c>
      <c r="B17" s="147"/>
      <c r="C17" s="254">
        <v>12</v>
      </c>
      <c r="D17" s="254">
        <v>0</v>
      </c>
      <c r="E17" s="254">
        <v>42</v>
      </c>
      <c r="F17" s="254">
        <v>0</v>
      </c>
      <c r="G17" s="61">
        <v>54</v>
      </c>
      <c r="H17" s="251">
        <v>98.181818181818187</v>
      </c>
      <c r="I17" s="147"/>
      <c r="J17" s="254">
        <v>0</v>
      </c>
      <c r="K17" s="254">
        <v>0</v>
      </c>
      <c r="L17" s="254">
        <v>1</v>
      </c>
      <c r="M17" s="254">
        <v>0</v>
      </c>
      <c r="N17" s="61">
        <v>1</v>
      </c>
      <c r="O17" s="251">
        <v>1.8181818181818181</v>
      </c>
      <c r="P17" s="147"/>
      <c r="Q17" s="62">
        <v>55</v>
      </c>
    </row>
    <row r="18" spans="1:17" ht="15.75">
      <c r="A18" s="103" t="s">
        <v>64</v>
      </c>
      <c r="B18" s="147"/>
      <c r="C18" s="254">
        <v>37</v>
      </c>
      <c r="D18" s="254">
        <v>1</v>
      </c>
      <c r="E18" s="254">
        <v>110</v>
      </c>
      <c r="F18" s="254">
        <v>1</v>
      </c>
      <c r="G18" s="62">
        <v>149</v>
      </c>
      <c r="H18" s="251">
        <v>98.026315789473685</v>
      </c>
      <c r="I18" s="147"/>
      <c r="J18" s="254">
        <v>0</v>
      </c>
      <c r="K18" s="254">
        <v>0</v>
      </c>
      <c r="L18" s="254">
        <v>3</v>
      </c>
      <c r="M18" s="254">
        <v>0</v>
      </c>
      <c r="N18" s="61">
        <v>3</v>
      </c>
      <c r="O18" s="251">
        <v>1.9736842105263157</v>
      </c>
      <c r="P18" s="147"/>
      <c r="Q18" s="62">
        <v>152</v>
      </c>
    </row>
    <row r="19" spans="1:17" ht="15.75">
      <c r="A19" s="103" t="s">
        <v>69</v>
      </c>
      <c r="B19" s="147"/>
      <c r="C19" s="254">
        <v>192</v>
      </c>
      <c r="D19" s="254">
        <v>12</v>
      </c>
      <c r="E19" s="254">
        <v>565</v>
      </c>
      <c r="F19" s="254">
        <v>25</v>
      </c>
      <c r="G19" s="62">
        <v>794</v>
      </c>
      <c r="H19" s="251">
        <v>97.066014669926645</v>
      </c>
      <c r="I19" s="147"/>
      <c r="J19" s="254">
        <v>14</v>
      </c>
      <c r="K19" s="254"/>
      <c r="L19" s="254">
        <v>9</v>
      </c>
      <c r="M19" s="254">
        <v>1</v>
      </c>
      <c r="N19" s="62">
        <v>24</v>
      </c>
      <c r="O19" s="251">
        <v>2.9339853300733498</v>
      </c>
      <c r="P19" s="147"/>
      <c r="Q19" s="62">
        <v>818</v>
      </c>
    </row>
    <row r="20" spans="1:17" ht="15.75">
      <c r="A20" s="103" t="s">
        <v>65</v>
      </c>
      <c r="B20" s="147"/>
      <c r="C20" s="254">
        <v>52</v>
      </c>
      <c r="D20" s="254">
        <v>2</v>
      </c>
      <c r="E20" s="254">
        <v>201</v>
      </c>
      <c r="F20" s="254">
        <v>3</v>
      </c>
      <c r="G20" s="62">
        <v>258</v>
      </c>
      <c r="H20" s="251">
        <v>96.992481203007515</v>
      </c>
      <c r="I20" s="147"/>
      <c r="J20" s="254">
        <v>1</v>
      </c>
      <c r="K20" s="254">
        <v>1</v>
      </c>
      <c r="L20" s="254">
        <v>6</v>
      </c>
      <c r="M20" s="254"/>
      <c r="N20" s="61">
        <v>8</v>
      </c>
      <c r="O20" s="251">
        <v>3.007518796992481</v>
      </c>
      <c r="P20" s="147"/>
      <c r="Q20" s="62">
        <v>266</v>
      </c>
    </row>
    <row r="21" spans="1:17" ht="15.75">
      <c r="A21" s="103" t="s">
        <v>66</v>
      </c>
      <c r="B21" s="147"/>
      <c r="C21" s="254">
        <v>54</v>
      </c>
      <c r="D21" s="254">
        <v>2</v>
      </c>
      <c r="E21" s="254">
        <v>179</v>
      </c>
      <c r="F21" s="254">
        <v>6</v>
      </c>
      <c r="G21" s="62">
        <v>241</v>
      </c>
      <c r="H21" s="251">
        <v>95.634920634920633</v>
      </c>
      <c r="I21" s="147"/>
      <c r="J21" s="254">
        <v>3</v>
      </c>
      <c r="K21" s="254"/>
      <c r="L21" s="254">
        <v>8</v>
      </c>
      <c r="M21" s="254"/>
      <c r="N21" s="61">
        <v>11</v>
      </c>
      <c r="O21" s="251">
        <v>4.3650793650793647</v>
      </c>
      <c r="P21" s="147"/>
      <c r="Q21" s="62">
        <v>252</v>
      </c>
    </row>
    <row r="22" spans="1:17" ht="15.75">
      <c r="A22" s="103" t="s">
        <v>67</v>
      </c>
      <c r="B22" s="147"/>
      <c r="C22" s="254">
        <v>78</v>
      </c>
      <c r="D22" s="254">
        <v>4</v>
      </c>
      <c r="E22" s="254">
        <v>165</v>
      </c>
      <c r="F22" s="254">
        <v>8</v>
      </c>
      <c r="G22" s="62">
        <v>255</v>
      </c>
      <c r="H22" s="251">
        <v>97.701149425287355</v>
      </c>
      <c r="I22" s="147"/>
      <c r="J22" s="254">
        <v>3</v>
      </c>
      <c r="K22" s="254"/>
      <c r="L22" s="254">
        <v>3</v>
      </c>
      <c r="M22" s="254"/>
      <c r="N22" s="61">
        <v>6</v>
      </c>
      <c r="O22" s="251">
        <v>2.2988505747126435</v>
      </c>
      <c r="P22" s="147"/>
      <c r="Q22" s="62">
        <v>261</v>
      </c>
    </row>
    <row r="23" spans="1:17" ht="15.75">
      <c r="A23" s="103" t="s">
        <v>68</v>
      </c>
      <c r="B23" s="147"/>
      <c r="C23" s="254">
        <v>174</v>
      </c>
      <c r="D23" s="254">
        <v>6</v>
      </c>
      <c r="E23" s="254">
        <v>227</v>
      </c>
      <c r="F23" s="254">
        <v>6</v>
      </c>
      <c r="G23" s="62">
        <v>413</v>
      </c>
      <c r="H23" s="251">
        <v>91.371681415929203</v>
      </c>
      <c r="I23" s="147"/>
      <c r="J23" s="254">
        <v>12</v>
      </c>
      <c r="K23" s="254">
        <v>1</v>
      </c>
      <c r="L23" s="254">
        <v>23</v>
      </c>
      <c r="M23" s="254">
        <v>3</v>
      </c>
      <c r="N23" s="62">
        <v>39</v>
      </c>
      <c r="O23" s="251">
        <v>8.6283185840707954</v>
      </c>
      <c r="P23" s="147"/>
      <c r="Q23" s="62">
        <v>452</v>
      </c>
    </row>
    <row r="24" spans="1:17" ht="15.75">
      <c r="A24" s="103" t="s">
        <v>70</v>
      </c>
      <c r="B24" s="147"/>
      <c r="C24" s="254">
        <v>53</v>
      </c>
      <c r="D24" s="254"/>
      <c r="E24" s="254">
        <v>148</v>
      </c>
      <c r="F24" s="254">
        <v>4</v>
      </c>
      <c r="G24" s="62">
        <v>205</v>
      </c>
      <c r="H24" s="251">
        <v>94.036697247706428</v>
      </c>
      <c r="I24" s="147"/>
      <c r="J24" s="254">
        <v>4</v>
      </c>
      <c r="K24" s="254"/>
      <c r="L24" s="254">
        <v>9</v>
      </c>
      <c r="M24" s="254"/>
      <c r="N24" s="62">
        <v>13</v>
      </c>
      <c r="O24" s="251">
        <v>5.9633027522935782</v>
      </c>
      <c r="P24" s="147"/>
      <c r="Q24" s="62">
        <v>218</v>
      </c>
    </row>
    <row r="25" spans="1:17" ht="15.75">
      <c r="A25" s="103" t="s">
        <v>71</v>
      </c>
      <c r="B25" s="147"/>
      <c r="C25" s="254">
        <v>39</v>
      </c>
      <c r="D25" s="254">
        <v>1</v>
      </c>
      <c r="E25" s="254">
        <v>187</v>
      </c>
      <c r="F25" s="254">
        <v>2</v>
      </c>
      <c r="G25" s="62">
        <v>229</v>
      </c>
      <c r="H25" s="251">
        <v>94.628099173553721</v>
      </c>
      <c r="I25" s="147"/>
      <c r="J25" s="254">
        <v>3</v>
      </c>
      <c r="K25" s="254"/>
      <c r="L25" s="254">
        <v>10</v>
      </c>
      <c r="M25" s="254"/>
      <c r="N25" s="61">
        <v>13</v>
      </c>
      <c r="O25" s="251">
        <v>5.3719008264462813</v>
      </c>
      <c r="P25" s="147"/>
      <c r="Q25" s="62">
        <v>242</v>
      </c>
    </row>
    <row r="26" spans="1:17" ht="15.75">
      <c r="A26" s="103" t="s">
        <v>72</v>
      </c>
      <c r="B26" s="147"/>
      <c r="C26" s="254">
        <v>58</v>
      </c>
      <c r="D26" s="254">
        <v>1</v>
      </c>
      <c r="E26" s="254">
        <v>76</v>
      </c>
      <c r="F26" s="254">
        <v>3</v>
      </c>
      <c r="G26" s="62">
        <v>138</v>
      </c>
      <c r="H26" s="251">
        <v>100</v>
      </c>
      <c r="I26" s="147"/>
      <c r="J26" s="254"/>
      <c r="K26" s="254"/>
      <c r="L26" s="254"/>
      <c r="M26" s="254"/>
      <c r="N26" s="61">
        <v>0</v>
      </c>
      <c r="O26" s="251">
        <v>0</v>
      </c>
      <c r="P26" s="147"/>
      <c r="Q26" s="62">
        <v>138</v>
      </c>
    </row>
    <row r="27" spans="1:17" ht="15.75">
      <c r="A27" s="103" t="s">
        <v>73</v>
      </c>
      <c r="B27" s="147"/>
      <c r="C27" s="254">
        <v>55</v>
      </c>
      <c r="D27" s="254">
        <v>0</v>
      </c>
      <c r="E27" s="254">
        <v>136</v>
      </c>
      <c r="F27" s="254">
        <v>3</v>
      </c>
      <c r="G27" s="62">
        <v>194</v>
      </c>
      <c r="H27" s="251">
        <v>92.38095238095238</v>
      </c>
      <c r="I27" s="147"/>
      <c r="J27" s="254">
        <v>5</v>
      </c>
      <c r="K27" s="254"/>
      <c r="L27" s="254">
        <v>11</v>
      </c>
      <c r="M27" s="254"/>
      <c r="N27" s="61">
        <v>16</v>
      </c>
      <c r="O27" s="251">
        <v>7.6190476190476195</v>
      </c>
      <c r="P27" s="147"/>
      <c r="Q27" s="62">
        <v>210</v>
      </c>
    </row>
    <row r="28" spans="1:17" ht="15.75">
      <c r="A28" s="103" t="s">
        <v>74</v>
      </c>
      <c r="B28" s="147"/>
      <c r="C28" s="254">
        <v>112</v>
      </c>
      <c r="D28" s="254">
        <v>3</v>
      </c>
      <c r="E28" s="254">
        <v>146</v>
      </c>
      <c r="F28" s="254">
        <v>4</v>
      </c>
      <c r="G28" s="62">
        <v>265</v>
      </c>
      <c r="H28" s="251">
        <v>98.880597014925371</v>
      </c>
      <c r="I28" s="147"/>
      <c r="J28" s="254">
        <v>2</v>
      </c>
      <c r="K28" s="254"/>
      <c r="L28" s="254"/>
      <c r="M28" s="254">
        <v>1</v>
      </c>
      <c r="N28" s="61">
        <v>3</v>
      </c>
      <c r="O28" s="251">
        <v>1.1194029850746268</v>
      </c>
      <c r="P28" s="147"/>
      <c r="Q28" s="62">
        <v>268</v>
      </c>
    </row>
    <row r="29" spans="1:17" ht="15.75">
      <c r="A29" s="103" t="s">
        <v>75</v>
      </c>
      <c r="B29" s="147"/>
      <c r="C29" s="254">
        <v>145</v>
      </c>
      <c r="D29" s="254">
        <v>7</v>
      </c>
      <c r="E29" s="254">
        <v>328</v>
      </c>
      <c r="F29" s="254">
        <v>11</v>
      </c>
      <c r="G29" s="62">
        <v>491</v>
      </c>
      <c r="H29" s="251">
        <v>98.003992015968066</v>
      </c>
      <c r="I29" s="147"/>
      <c r="J29" s="254">
        <v>4</v>
      </c>
      <c r="K29" s="254"/>
      <c r="L29" s="254">
        <v>5</v>
      </c>
      <c r="M29" s="254">
        <v>1</v>
      </c>
      <c r="N29" s="61">
        <v>10</v>
      </c>
      <c r="O29" s="251">
        <v>1.996007984031936</v>
      </c>
      <c r="P29" s="147"/>
      <c r="Q29" s="62">
        <v>501</v>
      </c>
    </row>
    <row r="30" spans="1:17" ht="15.75">
      <c r="A30" s="103" t="s">
        <v>76</v>
      </c>
      <c r="B30" s="147"/>
      <c r="C30" s="254">
        <v>16</v>
      </c>
      <c r="D30" s="254">
        <v>2</v>
      </c>
      <c r="E30" s="254">
        <v>68</v>
      </c>
      <c r="F30" s="254">
        <v>3</v>
      </c>
      <c r="G30" s="62">
        <v>89</v>
      </c>
      <c r="H30" s="251">
        <v>94.680851063829792</v>
      </c>
      <c r="I30" s="147"/>
      <c r="J30" s="254">
        <v>1</v>
      </c>
      <c r="K30" s="254">
        <v>0</v>
      </c>
      <c r="L30" s="254">
        <v>4</v>
      </c>
      <c r="M30" s="254"/>
      <c r="N30" s="61">
        <v>5</v>
      </c>
      <c r="O30" s="251">
        <v>5.3191489361702127</v>
      </c>
      <c r="P30" s="147"/>
      <c r="Q30" s="62">
        <v>94</v>
      </c>
    </row>
    <row r="31" spans="1:17" ht="15.75">
      <c r="A31" s="103" t="s">
        <v>77</v>
      </c>
      <c r="B31" s="147"/>
      <c r="C31" s="254">
        <v>54</v>
      </c>
      <c r="D31" s="254"/>
      <c r="E31" s="254">
        <v>50</v>
      </c>
      <c r="F31" s="254">
        <v>4</v>
      </c>
      <c r="G31" s="62">
        <v>108</v>
      </c>
      <c r="H31" s="251">
        <v>98.181818181818187</v>
      </c>
      <c r="I31" s="147"/>
      <c r="J31" s="254">
        <v>1</v>
      </c>
      <c r="K31" s="254"/>
      <c r="L31" s="254">
        <v>1</v>
      </c>
      <c r="M31" s="254"/>
      <c r="N31" s="61">
        <v>2</v>
      </c>
      <c r="O31" s="251">
        <v>1.8181818181818181</v>
      </c>
      <c r="P31" s="147"/>
      <c r="Q31" s="62">
        <v>110</v>
      </c>
    </row>
    <row r="32" spans="1:17" ht="15.75">
      <c r="A32" s="103" t="s">
        <v>78</v>
      </c>
      <c r="B32" s="147"/>
      <c r="C32" s="254">
        <v>56</v>
      </c>
      <c r="D32" s="254">
        <v>2</v>
      </c>
      <c r="E32" s="254">
        <v>55</v>
      </c>
      <c r="F32" s="254"/>
      <c r="G32" s="62">
        <v>113</v>
      </c>
      <c r="H32" s="251">
        <v>95.762711864406782</v>
      </c>
      <c r="I32" s="147"/>
      <c r="J32" s="254"/>
      <c r="K32" s="254"/>
      <c r="L32" s="254">
        <v>5</v>
      </c>
      <c r="M32" s="254"/>
      <c r="N32" s="61">
        <v>5</v>
      </c>
      <c r="O32" s="251">
        <v>4.2372881355932197</v>
      </c>
      <c r="P32" s="147"/>
      <c r="Q32" s="62">
        <v>118</v>
      </c>
    </row>
    <row r="33" spans="1:17" ht="15.75">
      <c r="A33" s="103" t="s">
        <v>79</v>
      </c>
      <c r="B33" s="147"/>
      <c r="C33" s="254">
        <v>40</v>
      </c>
      <c r="D33" s="254"/>
      <c r="E33" s="254">
        <v>125</v>
      </c>
      <c r="F33" s="254"/>
      <c r="G33" s="62">
        <v>165</v>
      </c>
      <c r="H33" s="251">
        <v>89.189189189189193</v>
      </c>
      <c r="I33" s="147"/>
      <c r="J33" s="254">
        <v>6</v>
      </c>
      <c r="K33" s="254"/>
      <c r="L33" s="254">
        <v>14</v>
      </c>
      <c r="M33" s="254"/>
      <c r="N33" s="61">
        <v>20</v>
      </c>
      <c r="O33" s="251">
        <v>10.810810810810811</v>
      </c>
      <c r="P33" s="147"/>
      <c r="Q33" s="62">
        <v>185</v>
      </c>
    </row>
    <row r="34" spans="1:17" ht="15.75">
      <c r="A34" s="103" t="s">
        <v>80</v>
      </c>
      <c r="B34" s="147"/>
      <c r="C34" s="254">
        <v>72</v>
      </c>
      <c r="D34" s="254">
        <v>4</v>
      </c>
      <c r="E34" s="254">
        <v>202</v>
      </c>
      <c r="F34" s="254">
        <v>2</v>
      </c>
      <c r="G34" s="62">
        <v>280</v>
      </c>
      <c r="H34" s="251">
        <v>98.245614035087712</v>
      </c>
      <c r="I34" s="147"/>
      <c r="J34" s="254">
        <v>0</v>
      </c>
      <c r="K34" s="254">
        <v>1</v>
      </c>
      <c r="L34" s="254">
        <v>1</v>
      </c>
      <c r="M34" s="254">
        <v>3</v>
      </c>
      <c r="N34" s="61">
        <v>5</v>
      </c>
      <c r="O34" s="251">
        <v>1.7543859649122806</v>
      </c>
      <c r="P34" s="147"/>
      <c r="Q34" s="62">
        <v>285</v>
      </c>
    </row>
    <row r="35" spans="1:17" ht="15.75">
      <c r="A35" s="103" t="s">
        <v>81</v>
      </c>
      <c r="B35" s="147"/>
      <c r="C35" s="254">
        <v>41</v>
      </c>
      <c r="D35" s="254">
        <v>1</v>
      </c>
      <c r="E35" s="254">
        <v>189</v>
      </c>
      <c r="F35" s="254">
        <v>4</v>
      </c>
      <c r="G35" s="62">
        <v>235</v>
      </c>
      <c r="H35" s="251">
        <v>100</v>
      </c>
      <c r="I35" s="147"/>
      <c r="J35" s="254"/>
      <c r="K35" s="254"/>
      <c r="L35" s="254"/>
      <c r="M35" s="254"/>
      <c r="N35" s="61">
        <v>0</v>
      </c>
      <c r="O35" s="251">
        <v>0</v>
      </c>
      <c r="P35" s="147"/>
      <c r="Q35" s="62">
        <v>235</v>
      </c>
    </row>
    <row r="36" spans="1:17" ht="15.75">
      <c r="A36" s="103" t="s">
        <v>82</v>
      </c>
      <c r="B36" s="147"/>
      <c r="C36" s="254">
        <v>37</v>
      </c>
      <c r="D36" s="254">
        <v>1</v>
      </c>
      <c r="E36" s="254">
        <v>169</v>
      </c>
      <c r="F36" s="254">
        <v>6</v>
      </c>
      <c r="G36" s="62">
        <v>213</v>
      </c>
      <c r="H36" s="251">
        <v>96.818181818181813</v>
      </c>
      <c r="I36" s="147"/>
      <c r="J36" s="254">
        <v>1</v>
      </c>
      <c r="K36" s="254">
        <v>1</v>
      </c>
      <c r="L36" s="254">
        <v>5</v>
      </c>
      <c r="M36" s="254">
        <v>0</v>
      </c>
      <c r="N36" s="61">
        <v>7</v>
      </c>
      <c r="O36" s="251">
        <v>3.1818181818181817</v>
      </c>
      <c r="P36" s="147"/>
      <c r="Q36" s="62">
        <v>220</v>
      </c>
    </row>
    <row r="37" spans="1:17" ht="15.75">
      <c r="A37" s="103" t="s">
        <v>83</v>
      </c>
      <c r="B37" s="147"/>
      <c r="C37" s="254">
        <v>12</v>
      </c>
      <c r="D37" s="254"/>
      <c r="E37" s="254">
        <v>9</v>
      </c>
      <c r="F37" s="254"/>
      <c r="G37" s="61">
        <v>21</v>
      </c>
      <c r="H37" s="251">
        <v>77.777777777777786</v>
      </c>
      <c r="I37" s="147"/>
      <c r="J37" s="254">
        <v>2</v>
      </c>
      <c r="K37" s="254"/>
      <c r="L37" s="254">
        <v>4</v>
      </c>
      <c r="M37" s="254"/>
      <c r="N37" s="61">
        <v>6</v>
      </c>
      <c r="O37" s="251">
        <v>22.222222222222221</v>
      </c>
      <c r="P37" s="147"/>
      <c r="Q37" s="62">
        <v>27</v>
      </c>
    </row>
    <row r="38" spans="1:17" ht="15.75">
      <c r="A38" s="103" t="s">
        <v>84</v>
      </c>
      <c r="B38" s="147"/>
      <c r="C38" s="254">
        <v>122</v>
      </c>
      <c r="D38" s="254">
        <v>12</v>
      </c>
      <c r="E38" s="254">
        <v>210</v>
      </c>
      <c r="F38" s="254">
        <v>1</v>
      </c>
      <c r="G38" s="62">
        <v>345</v>
      </c>
      <c r="H38" s="251">
        <v>98.853868194842406</v>
      </c>
      <c r="I38" s="147"/>
      <c r="J38" s="254">
        <v>2</v>
      </c>
      <c r="K38" s="254">
        <v>0</v>
      </c>
      <c r="L38" s="254">
        <v>2</v>
      </c>
      <c r="M38" s="254">
        <v>0</v>
      </c>
      <c r="N38" s="61">
        <v>4</v>
      </c>
      <c r="O38" s="251">
        <v>1.1461318051575931</v>
      </c>
      <c r="P38" s="147"/>
      <c r="Q38" s="62">
        <v>349</v>
      </c>
    </row>
    <row r="39" spans="1:17" ht="15.75">
      <c r="A39" s="103" t="s">
        <v>85</v>
      </c>
      <c r="B39" s="147"/>
      <c r="C39" s="254">
        <v>20</v>
      </c>
      <c r="D39" s="254"/>
      <c r="E39" s="254">
        <v>84</v>
      </c>
      <c r="F39" s="254">
        <v>1</v>
      </c>
      <c r="G39" s="62">
        <v>105</v>
      </c>
      <c r="H39" s="251">
        <v>98.130841121495322</v>
      </c>
      <c r="I39" s="147"/>
      <c r="J39" s="254">
        <v>2</v>
      </c>
      <c r="K39" s="254"/>
      <c r="L39" s="254"/>
      <c r="M39" s="254"/>
      <c r="N39" s="61">
        <v>2</v>
      </c>
      <c r="O39" s="251">
        <v>1.8691588785046727</v>
      </c>
      <c r="P39" s="147"/>
      <c r="Q39" s="62">
        <v>107</v>
      </c>
    </row>
    <row r="40" spans="1:17" ht="15.75">
      <c r="A40" s="103" t="s">
        <v>86</v>
      </c>
      <c r="B40" s="147"/>
      <c r="C40" s="254">
        <v>27</v>
      </c>
      <c r="D40" s="254">
        <v>0</v>
      </c>
      <c r="E40" s="254">
        <v>68</v>
      </c>
      <c r="F40" s="254">
        <v>2</v>
      </c>
      <c r="G40" s="62">
        <v>97</v>
      </c>
      <c r="H40" s="251">
        <v>95.098039215686271</v>
      </c>
      <c r="I40" s="147"/>
      <c r="J40" s="254">
        <v>1</v>
      </c>
      <c r="K40" s="254">
        <v>1</v>
      </c>
      <c r="L40" s="254">
        <v>2</v>
      </c>
      <c r="M40" s="254">
        <v>1</v>
      </c>
      <c r="N40" s="61">
        <v>5</v>
      </c>
      <c r="O40" s="251">
        <v>4.9019607843137258</v>
      </c>
      <c r="P40" s="147"/>
      <c r="Q40" s="62">
        <v>102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2" t="s">
        <v>194</v>
      </c>
      <c r="B42" s="146"/>
      <c r="C42" s="74">
        <v>2208</v>
      </c>
      <c r="D42" s="74">
        <v>97</v>
      </c>
      <c r="E42" s="74">
        <v>5124</v>
      </c>
      <c r="F42" s="74">
        <v>162</v>
      </c>
      <c r="G42" s="74">
        <v>7591</v>
      </c>
      <c r="H42" s="161">
        <v>94.615480493580947</v>
      </c>
      <c r="I42" s="146"/>
      <c r="J42" s="74">
        <v>123</v>
      </c>
      <c r="K42" s="73">
        <v>13</v>
      </c>
      <c r="L42" s="74">
        <v>277</v>
      </c>
      <c r="M42" s="73">
        <v>19</v>
      </c>
      <c r="N42" s="74">
        <v>432</v>
      </c>
      <c r="O42" s="161">
        <v>5.3845195064190454</v>
      </c>
      <c r="P42" s="146"/>
      <c r="Q42" s="74">
        <v>8023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3" t="s">
        <v>367</v>
      </c>
      <c r="B44" s="55"/>
      <c r="C44" s="254">
        <v>1</v>
      </c>
      <c r="D44" s="254">
        <v>0</v>
      </c>
      <c r="E44" s="254">
        <v>3</v>
      </c>
      <c r="F44" s="254">
        <v>0</v>
      </c>
      <c r="G44" s="61">
        <v>4</v>
      </c>
      <c r="H44" s="251">
        <v>9.7560975609756095</v>
      </c>
      <c r="I44" s="55"/>
      <c r="J44" s="254">
        <v>30</v>
      </c>
      <c r="K44" s="254">
        <v>0</v>
      </c>
      <c r="L44" s="254">
        <v>7</v>
      </c>
      <c r="M44" s="254"/>
      <c r="N44" s="61">
        <v>37</v>
      </c>
      <c r="O44" s="251">
        <v>90.243902439024396</v>
      </c>
      <c r="P44" s="55"/>
      <c r="Q44" s="61">
        <v>41</v>
      </c>
    </row>
    <row r="45" spans="1:17" ht="15.75">
      <c r="A45" s="103" t="s">
        <v>184</v>
      </c>
      <c r="B45" s="55"/>
      <c r="C45" s="254">
        <v>6</v>
      </c>
      <c r="D45" s="254"/>
      <c r="E45" s="254">
        <v>18</v>
      </c>
      <c r="F45" s="254"/>
      <c r="G45" s="62">
        <v>24</v>
      </c>
      <c r="H45" s="251">
        <v>43.636363636363633</v>
      </c>
      <c r="I45" s="55"/>
      <c r="J45" s="254">
        <v>16</v>
      </c>
      <c r="K45" s="254"/>
      <c r="L45" s="254">
        <v>15</v>
      </c>
      <c r="M45" s="254"/>
      <c r="N45" s="61">
        <v>31</v>
      </c>
      <c r="O45" s="251">
        <v>56.36363636363636</v>
      </c>
      <c r="P45" s="55"/>
      <c r="Q45" s="62">
        <v>55</v>
      </c>
    </row>
    <row r="46" spans="1:17" ht="15.75">
      <c r="A46" s="103" t="s">
        <v>185</v>
      </c>
      <c r="B46" s="55"/>
      <c r="C46" s="254">
        <v>1</v>
      </c>
      <c r="D46" s="254"/>
      <c r="E46" s="254">
        <v>10</v>
      </c>
      <c r="F46" s="254"/>
      <c r="G46" s="61">
        <v>11</v>
      </c>
      <c r="H46" s="251">
        <v>34.375</v>
      </c>
      <c r="I46" s="55"/>
      <c r="J46" s="254">
        <v>11</v>
      </c>
      <c r="K46" s="254"/>
      <c r="L46" s="254">
        <v>10</v>
      </c>
      <c r="M46" s="254"/>
      <c r="N46" s="61">
        <v>21</v>
      </c>
      <c r="O46" s="251">
        <v>65.625</v>
      </c>
      <c r="P46" s="55"/>
      <c r="Q46" s="62">
        <v>32</v>
      </c>
    </row>
    <row r="47" spans="1:17" ht="15.75">
      <c r="A47" s="103" t="s">
        <v>186</v>
      </c>
      <c r="B47" s="55"/>
      <c r="C47" s="254">
        <v>0</v>
      </c>
      <c r="D47" s="254"/>
      <c r="E47" s="254">
        <v>1</v>
      </c>
      <c r="F47" s="254"/>
      <c r="G47" s="61">
        <v>1</v>
      </c>
      <c r="H47" s="251">
        <v>33.333333333333329</v>
      </c>
      <c r="I47" s="55"/>
      <c r="J47" s="254"/>
      <c r="K47" s="254"/>
      <c r="L47" s="254">
        <v>2</v>
      </c>
      <c r="M47" s="254"/>
      <c r="N47" s="61">
        <v>2</v>
      </c>
      <c r="O47" s="251">
        <v>66.666666666666657</v>
      </c>
      <c r="P47" s="55"/>
      <c r="Q47" s="61">
        <v>3</v>
      </c>
    </row>
    <row r="48" spans="1:17" ht="15.75">
      <c r="A48" s="103" t="s">
        <v>187</v>
      </c>
      <c r="B48" s="55"/>
      <c r="C48" s="254">
        <v>0</v>
      </c>
      <c r="D48" s="254">
        <v>0</v>
      </c>
      <c r="E48" s="254">
        <v>3</v>
      </c>
      <c r="F48" s="254">
        <v>0</v>
      </c>
      <c r="G48" s="61">
        <v>3</v>
      </c>
      <c r="H48" s="251">
        <v>18.75</v>
      </c>
      <c r="I48" s="55"/>
      <c r="J48" s="254">
        <v>0</v>
      </c>
      <c r="K48" s="254">
        <v>0</v>
      </c>
      <c r="L48" s="254">
        <v>13</v>
      </c>
      <c r="M48" s="254"/>
      <c r="N48" s="61">
        <v>13</v>
      </c>
      <c r="O48" s="251">
        <v>81.25</v>
      </c>
      <c r="P48" s="55"/>
      <c r="Q48" s="61">
        <v>16</v>
      </c>
    </row>
    <row r="49" spans="1:17" ht="15.75">
      <c r="A49" s="103" t="s">
        <v>188</v>
      </c>
      <c r="B49" s="55"/>
      <c r="C49" s="254">
        <v>1</v>
      </c>
      <c r="D49" s="254"/>
      <c r="E49" s="254"/>
      <c r="F49" s="254"/>
      <c r="G49" s="61">
        <v>1</v>
      </c>
      <c r="H49" s="251">
        <v>3.3333333333333335</v>
      </c>
      <c r="I49" s="55"/>
      <c r="J49" s="254">
        <v>11</v>
      </c>
      <c r="K49" s="254"/>
      <c r="L49" s="254">
        <v>18</v>
      </c>
      <c r="M49" s="254"/>
      <c r="N49" s="62">
        <v>29</v>
      </c>
      <c r="O49" s="251">
        <v>97</v>
      </c>
      <c r="P49" s="55"/>
      <c r="Q49" s="62">
        <v>30</v>
      </c>
    </row>
    <row r="50" spans="1:17" ht="15.75">
      <c r="A50" s="103" t="s">
        <v>189</v>
      </c>
      <c r="B50" s="55"/>
      <c r="C50" s="254">
        <v>1</v>
      </c>
      <c r="D50" s="254"/>
      <c r="E50" s="254">
        <v>8</v>
      </c>
      <c r="F50" s="254"/>
      <c r="G50" s="61">
        <v>9</v>
      </c>
      <c r="H50" s="251">
        <v>15.789473684210526</v>
      </c>
      <c r="I50" s="55"/>
      <c r="J50" s="254">
        <v>15</v>
      </c>
      <c r="K50" s="254"/>
      <c r="L50" s="254">
        <v>33</v>
      </c>
      <c r="M50" s="254"/>
      <c r="N50" s="62">
        <v>48</v>
      </c>
      <c r="O50" s="251">
        <v>84.210526315789465</v>
      </c>
      <c r="P50" s="55"/>
      <c r="Q50" s="62">
        <v>57</v>
      </c>
    </row>
    <row r="51" spans="1:17" ht="15.75">
      <c r="A51" s="103" t="s">
        <v>190</v>
      </c>
      <c r="B51" s="55"/>
      <c r="C51" s="254">
        <v>3</v>
      </c>
      <c r="D51" s="254"/>
      <c r="E51" s="254">
        <v>15</v>
      </c>
      <c r="F51" s="254"/>
      <c r="G51" s="62">
        <v>18</v>
      </c>
      <c r="H51" s="251">
        <v>27.692307692307693</v>
      </c>
      <c r="I51" s="55"/>
      <c r="J51" s="254">
        <v>20</v>
      </c>
      <c r="K51" s="254"/>
      <c r="L51" s="254">
        <v>27</v>
      </c>
      <c r="M51" s="254"/>
      <c r="N51" s="61">
        <v>47</v>
      </c>
      <c r="O51" s="251">
        <v>72.307692307692307</v>
      </c>
      <c r="P51" s="55"/>
      <c r="Q51" s="62">
        <v>65</v>
      </c>
    </row>
    <row r="52" spans="1:17" ht="15.75">
      <c r="A52" s="103" t="s">
        <v>191</v>
      </c>
      <c r="B52" s="55"/>
      <c r="C52" s="254">
        <v>5</v>
      </c>
      <c r="D52" s="254"/>
      <c r="E52" s="254">
        <v>16</v>
      </c>
      <c r="F52" s="254"/>
      <c r="G52" s="61">
        <v>21</v>
      </c>
      <c r="H52" s="251">
        <v>27.27272727272727</v>
      </c>
      <c r="I52" s="55"/>
      <c r="J52" s="254">
        <v>24</v>
      </c>
      <c r="K52" s="254"/>
      <c r="L52" s="254">
        <v>32</v>
      </c>
      <c r="M52" s="254"/>
      <c r="N52" s="62">
        <v>56</v>
      </c>
      <c r="O52" s="251">
        <v>72.727272727272734</v>
      </c>
      <c r="P52" s="55"/>
      <c r="Q52" s="62">
        <v>77</v>
      </c>
    </row>
    <row r="53" spans="1:17" ht="15.75">
      <c r="A53" s="103" t="s">
        <v>180</v>
      </c>
      <c r="B53" s="55"/>
      <c r="C53" s="254">
        <v>1</v>
      </c>
      <c r="D53" s="254"/>
      <c r="E53" s="254">
        <v>16</v>
      </c>
      <c r="F53" s="254"/>
      <c r="G53" s="62">
        <v>17</v>
      </c>
      <c r="H53" s="251">
        <v>42.5</v>
      </c>
      <c r="I53" s="55"/>
      <c r="J53" s="254">
        <v>9</v>
      </c>
      <c r="K53" s="254"/>
      <c r="L53" s="254">
        <v>14</v>
      </c>
      <c r="M53" s="254"/>
      <c r="N53" s="61">
        <v>23</v>
      </c>
      <c r="O53" s="251">
        <v>57.499999999999993</v>
      </c>
      <c r="P53" s="55"/>
      <c r="Q53" s="62">
        <v>40</v>
      </c>
    </row>
    <row r="54" spans="1:17" ht="15.75">
      <c r="A54" s="103" t="s">
        <v>181</v>
      </c>
      <c r="B54" s="55"/>
      <c r="C54" s="254"/>
      <c r="D54" s="254">
        <v>2</v>
      </c>
      <c r="E54" s="254"/>
      <c r="F54" s="254">
        <v>2</v>
      </c>
      <c r="G54" s="61">
        <v>4</v>
      </c>
      <c r="H54" s="251">
        <v>13.333333333333334</v>
      </c>
      <c r="I54" s="55"/>
      <c r="J54" s="254"/>
      <c r="K54" s="254">
        <v>13</v>
      </c>
      <c r="L54" s="254"/>
      <c r="M54" s="254">
        <v>13</v>
      </c>
      <c r="N54" s="61">
        <v>26</v>
      </c>
      <c r="O54" s="251">
        <v>86.666666666666671</v>
      </c>
      <c r="P54" s="55"/>
      <c r="Q54" s="62">
        <v>30</v>
      </c>
    </row>
    <row r="55" spans="1:17" ht="15.75">
      <c r="A55" s="103" t="s">
        <v>183</v>
      </c>
      <c r="B55" s="55"/>
      <c r="C55" s="254">
        <v>1</v>
      </c>
      <c r="D55" s="254"/>
      <c r="E55" s="254">
        <v>6</v>
      </c>
      <c r="F55" s="254"/>
      <c r="G55" s="61">
        <v>7</v>
      </c>
      <c r="H55" s="251">
        <v>22.58064516129032</v>
      </c>
      <c r="I55" s="55"/>
      <c r="J55" s="254">
        <v>4</v>
      </c>
      <c r="K55" s="254"/>
      <c r="L55" s="254">
        <v>20</v>
      </c>
      <c r="M55" s="254"/>
      <c r="N55" s="61">
        <v>24</v>
      </c>
      <c r="O55" s="251">
        <v>77.41935483870968</v>
      </c>
      <c r="P55" s="55"/>
      <c r="Q55" s="62">
        <v>31</v>
      </c>
    </row>
    <row r="56" spans="1:17" ht="15.75" customHeight="1">
      <c r="A56" s="103" t="s">
        <v>182</v>
      </c>
      <c r="B56" s="55"/>
      <c r="C56" s="254"/>
      <c r="D56" s="254"/>
      <c r="E56" s="254">
        <v>6</v>
      </c>
      <c r="F56" s="254"/>
      <c r="G56" s="61">
        <v>6</v>
      </c>
      <c r="H56" s="251">
        <v>20</v>
      </c>
      <c r="I56" s="55"/>
      <c r="J56" s="254">
        <v>8</v>
      </c>
      <c r="K56" s="254"/>
      <c r="L56" s="254">
        <v>16</v>
      </c>
      <c r="M56" s="254"/>
      <c r="N56" s="62">
        <v>24</v>
      </c>
      <c r="O56" s="251">
        <v>80</v>
      </c>
      <c r="P56" s="55"/>
      <c r="Q56" s="62">
        <v>30</v>
      </c>
    </row>
    <row r="57" spans="1:17" ht="15.75">
      <c r="A57" s="103" t="s">
        <v>192</v>
      </c>
      <c r="B57" s="55"/>
      <c r="C57" s="254">
        <v>0</v>
      </c>
      <c r="D57" s="254"/>
      <c r="E57" s="254">
        <v>6</v>
      </c>
      <c r="F57" s="254"/>
      <c r="G57" s="61">
        <v>6</v>
      </c>
      <c r="H57" s="251">
        <v>60</v>
      </c>
      <c r="I57" s="55"/>
      <c r="J57" s="254"/>
      <c r="K57" s="254"/>
      <c r="L57" s="254">
        <v>4</v>
      </c>
      <c r="M57" s="254"/>
      <c r="N57" s="61">
        <v>4</v>
      </c>
      <c r="O57" s="251">
        <v>40</v>
      </c>
      <c r="P57" s="55"/>
      <c r="Q57" s="61">
        <v>10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6.5" customHeight="1">
      <c r="A59" s="71" t="s">
        <v>194</v>
      </c>
      <c r="B59" s="55"/>
      <c r="C59" s="156">
        <v>20</v>
      </c>
      <c r="D59" s="156">
        <v>2</v>
      </c>
      <c r="E59" s="156">
        <v>108</v>
      </c>
      <c r="F59" s="156">
        <v>2</v>
      </c>
      <c r="G59" s="156">
        <v>132</v>
      </c>
      <c r="H59" s="252">
        <v>25.531914893617021</v>
      </c>
      <c r="I59" s="55"/>
      <c r="J59" s="156">
        <v>148</v>
      </c>
      <c r="K59" s="157">
        <v>13</v>
      </c>
      <c r="L59" s="157">
        <v>211</v>
      </c>
      <c r="M59" s="157">
        <v>13</v>
      </c>
      <c r="N59" s="157">
        <v>385</v>
      </c>
      <c r="O59" s="253">
        <v>74.468085106382972</v>
      </c>
      <c r="P59" s="55"/>
      <c r="Q59" s="155">
        <v>517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8.75" customHeight="1">
      <c r="A61" s="72" t="s">
        <v>90</v>
      </c>
      <c r="B61" s="55"/>
      <c r="C61" s="74">
        <v>2228</v>
      </c>
      <c r="D61" s="74">
        <v>99</v>
      </c>
      <c r="E61" s="74">
        <v>5232</v>
      </c>
      <c r="F61" s="74">
        <v>164</v>
      </c>
      <c r="G61" s="74">
        <v>7723</v>
      </c>
      <c r="H61" s="253">
        <v>90.433255269320838</v>
      </c>
      <c r="I61" s="55"/>
      <c r="J61" s="74">
        <v>271</v>
      </c>
      <c r="K61" s="74">
        <v>26</v>
      </c>
      <c r="L61" s="74">
        <v>488</v>
      </c>
      <c r="M61" s="73">
        <v>32</v>
      </c>
      <c r="N61" s="74">
        <v>817</v>
      </c>
      <c r="O61" s="253">
        <v>9.5667447306791562</v>
      </c>
      <c r="P61" s="55"/>
      <c r="Q61" s="74">
        <v>8540</v>
      </c>
    </row>
    <row r="62" spans="1:17">
      <c r="A62" s="55"/>
    </row>
    <row r="63" spans="1:17" ht="14.1" customHeight="1">
      <c r="A63" s="160" t="s">
        <v>278</v>
      </c>
    </row>
    <row r="64" spans="1:17" ht="13.5" customHeight="1">
      <c r="A64" s="160" t="s">
        <v>389</v>
      </c>
    </row>
    <row r="65" spans="1:1" ht="14.1" customHeight="1">
      <c r="A65" s="160" t="s">
        <v>267</v>
      </c>
    </row>
    <row r="66" spans="1:1" ht="14.1" customHeight="1">
      <c r="A66" s="160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&amp;R&amp;"Montserrat,Normal"&amp;8 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D09F2-2598-4F89-9646-A243055C4B8F}">
  <dimension ref="A1:M38"/>
  <sheetViews>
    <sheetView view="pageBreakPreview" zoomScale="85" zoomScaleNormal="100" zoomScaleSheetLayoutView="85" workbookViewId="0">
      <selection activeCell="U22" sqref="U22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7" width="11.42578125" style="54"/>
    <col min="8" max="8" width="12.140625" style="54" customWidth="1"/>
    <col min="9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53</v>
      </c>
    </row>
    <row r="2" spans="1:13" ht="20.100000000000001" customHeight="1">
      <c r="A2" s="487" t="s">
        <v>390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245"/>
      <c r="B4" s="244"/>
      <c r="C4" s="244"/>
      <c r="D4" s="244"/>
      <c r="E4" s="244"/>
      <c r="F4" s="244"/>
    </row>
    <row r="5" spans="1:13">
      <c r="A5" s="246" t="s">
        <v>370</v>
      </c>
      <c r="B5" s="246" t="s">
        <v>90</v>
      </c>
      <c r="C5" s="244"/>
      <c r="D5" s="244"/>
      <c r="E5" s="244"/>
      <c r="F5" s="244"/>
    </row>
    <row r="6" spans="1:13" ht="18" customHeight="1">
      <c r="A6" s="246" t="s">
        <v>284</v>
      </c>
      <c r="B6" s="248">
        <v>2327</v>
      </c>
      <c r="C6" s="244"/>
      <c r="D6" s="244"/>
      <c r="E6" s="244"/>
      <c r="F6" s="244"/>
    </row>
    <row r="7" spans="1:13" ht="24.75">
      <c r="A7" s="246" t="s">
        <v>286</v>
      </c>
      <c r="B7" s="248">
        <v>5396</v>
      </c>
      <c r="C7" s="244"/>
      <c r="D7" s="244"/>
      <c r="E7" s="244"/>
      <c r="F7" s="244"/>
    </row>
    <row r="8" spans="1:13" ht="16.5">
      <c r="A8" s="246" t="s">
        <v>285</v>
      </c>
      <c r="B8" s="248">
        <v>297</v>
      </c>
      <c r="C8" s="244"/>
      <c r="D8" s="244"/>
      <c r="E8" s="244"/>
      <c r="F8" s="244"/>
    </row>
    <row r="9" spans="1:13" ht="24.75">
      <c r="A9" s="246" t="s">
        <v>287</v>
      </c>
      <c r="B9" s="248">
        <v>520</v>
      </c>
      <c r="C9" s="244"/>
      <c r="D9" s="244"/>
      <c r="E9" s="244"/>
      <c r="F9" s="244"/>
    </row>
    <row r="10" spans="1:13">
      <c r="A10" s="246" t="s">
        <v>90</v>
      </c>
      <c r="B10" s="248"/>
      <c r="C10" s="244"/>
      <c r="D10" s="244"/>
      <c r="E10" s="244"/>
      <c r="F10" s="244"/>
    </row>
    <row r="11" spans="1:13">
      <c r="A11" s="245"/>
      <c r="B11" s="244"/>
      <c r="C11" s="244"/>
      <c r="D11" s="244"/>
      <c r="E11" s="244"/>
      <c r="F11" s="244"/>
    </row>
    <row r="12" spans="1:13">
      <c r="A12" s="244"/>
      <c r="B12" s="244"/>
      <c r="C12" s="244"/>
      <c r="D12" s="244"/>
      <c r="E12" s="244"/>
      <c r="F12" s="244"/>
    </row>
    <row r="13" spans="1:13">
      <c r="A13" s="244"/>
      <c r="B13" s="244"/>
      <c r="C13" s="244"/>
      <c r="D13" s="244"/>
      <c r="E13" s="244"/>
      <c r="F13" s="244"/>
    </row>
    <row r="14" spans="1:13">
      <c r="A14" s="244"/>
      <c r="B14" s="244"/>
      <c r="C14" s="244"/>
      <c r="D14" s="244"/>
      <c r="E14" s="244"/>
      <c r="F14" s="244"/>
    </row>
    <row r="15" spans="1:13">
      <c r="A15" s="244"/>
      <c r="B15" s="244"/>
      <c r="C15" s="244"/>
      <c r="D15" s="244"/>
      <c r="E15" s="244"/>
      <c r="F15" s="244"/>
    </row>
    <row r="16" spans="1:13">
      <c r="A16" s="244"/>
      <c r="B16" s="244"/>
      <c r="C16" s="244"/>
      <c r="D16" s="244"/>
      <c r="E16" s="244"/>
      <c r="F16" s="244"/>
    </row>
    <row r="17" spans="1:9">
      <c r="A17" s="244"/>
      <c r="B17" s="244"/>
      <c r="C17" s="244"/>
      <c r="D17" s="244"/>
      <c r="E17" s="244"/>
      <c r="F17" s="244"/>
    </row>
    <row r="18" spans="1:9">
      <c r="A18" s="244"/>
      <c r="B18" s="244"/>
      <c r="C18" s="244"/>
      <c r="D18" s="244"/>
      <c r="E18" s="244"/>
      <c r="F18" s="244"/>
    </row>
    <row r="19" spans="1:9">
      <c r="A19" s="244"/>
      <c r="B19" s="244"/>
      <c r="C19" s="244"/>
      <c r="D19" s="244"/>
      <c r="E19" s="244"/>
      <c r="F19" s="244"/>
    </row>
    <row r="20" spans="1:9">
      <c r="A20" s="244"/>
      <c r="B20" s="244"/>
      <c r="C20" s="244"/>
      <c r="D20" s="244"/>
      <c r="E20" s="244"/>
      <c r="F20" s="244"/>
    </row>
    <row r="21" spans="1:9">
      <c r="A21" s="244"/>
      <c r="B21" s="244"/>
      <c r="C21" s="244"/>
      <c r="D21" s="244"/>
      <c r="E21" s="244"/>
      <c r="F21" s="244"/>
    </row>
    <row r="31" spans="1:9" ht="19.5">
      <c r="G31" s="99" t="s">
        <v>269</v>
      </c>
      <c r="H31" s="514">
        <v>8540</v>
      </c>
      <c r="I31" s="514"/>
    </row>
    <row r="36" spans="1:1" ht="8.1" customHeight="1">
      <c r="A36" s="101" t="s">
        <v>278</v>
      </c>
    </row>
    <row r="37" spans="1:1" ht="8.1" customHeight="1">
      <c r="A37" s="101" t="s">
        <v>267</v>
      </c>
    </row>
    <row r="38" spans="1:1" ht="8.1" customHeight="1">
      <c r="A38" s="101" t="s">
        <v>268</v>
      </c>
    </row>
  </sheetData>
  <mergeCells count="3">
    <mergeCell ref="A3:M3"/>
    <mergeCell ref="A2:M2"/>
    <mergeCell ref="H31:I31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AD533-815A-4C14-9DDF-B69E7CCA0DEA}">
  <dimension ref="A1:Q20"/>
  <sheetViews>
    <sheetView view="pageBreakPreview" zoomScale="60" zoomScaleNormal="100" workbookViewId="0">
      <selection activeCell="A2" sqref="A2:Q2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53</v>
      </c>
    </row>
    <row r="2" spans="1:17" ht="24.95" customHeight="1">
      <c r="A2" s="515" t="s">
        <v>392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</row>
    <row r="3" spans="1:17" ht="24.95" customHeight="1">
      <c r="A3" s="515" t="str">
        <f>UPPER(CONCATENATE("Junio 2023"))</f>
        <v>JUNIO 2023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</row>
    <row r="4" spans="1:17" ht="150" customHeight="1">
      <c r="A4" s="55"/>
    </row>
    <row r="5" spans="1:17" ht="30" customHeight="1">
      <c r="A5" s="511" t="s">
        <v>373</v>
      </c>
      <c r="B5" s="69"/>
      <c r="C5" s="504" t="s">
        <v>271</v>
      </c>
      <c r="D5" s="504"/>
      <c r="E5" s="504"/>
      <c r="F5" s="504"/>
      <c r="G5" s="504"/>
      <c r="H5" s="504"/>
      <c r="I5" s="69"/>
      <c r="J5" s="504" t="s">
        <v>272</v>
      </c>
      <c r="K5" s="504"/>
      <c r="L5" s="504"/>
      <c r="M5" s="504"/>
      <c r="N5" s="504"/>
      <c r="O5" s="504"/>
      <c r="P5" s="505"/>
      <c r="Q5" s="511" t="s">
        <v>90</v>
      </c>
    </row>
    <row r="6" spans="1:17" ht="30" customHeight="1">
      <c r="A6" s="512"/>
      <c r="B6" s="69"/>
      <c r="C6" s="504" t="s">
        <v>280</v>
      </c>
      <c r="D6" s="504"/>
      <c r="E6" s="504" t="s">
        <v>281</v>
      </c>
      <c r="F6" s="504"/>
      <c r="G6" s="504" t="s">
        <v>194</v>
      </c>
      <c r="H6" s="504" t="s">
        <v>273</v>
      </c>
      <c r="I6" s="69"/>
      <c r="J6" s="504" t="s">
        <v>280</v>
      </c>
      <c r="K6" s="504"/>
      <c r="L6" s="504" t="s">
        <v>281</v>
      </c>
      <c r="M6" s="504"/>
      <c r="N6" s="504" t="s">
        <v>194</v>
      </c>
      <c r="O6" s="504" t="s">
        <v>273</v>
      </c>
      <c r="P6" s="505"/>
      <c r="Q6" s="512"/>
    </row>
    <row r="7" spans="1:17" ht="30" customHeight="1">
      <c r="A7" s="513"/>
      <c r="B7" s="69"/>
      <c r="C7" s="64" t="s">
        <v>274</v>
      </c>
      <c r="D7" s="64" t="s">
        <v>275</v>
      </c>
      <c r="E7" s="64" t="s">
        <v>274</v>
      </c>
      <c r="F7" s="64" t="s">
        <v>275</v>
      </c>
      <c r="G7" s="504"/>
      <c r="H7" s="504"/>
      <c r="I7" s="69"/>
      <c r="J7" s="64" t="s">
        <v>274</v>
      </c>
      <c r="K7" s="64" t="s">
        <v>275</v>
      </c>
      <c r="L7" s="64" t="s">
        <v>274</v>
      </c>
      <c r="M7" s="64" t="s">
        <v>275</v>
      </c>
      <c r="N7" s="504"/>
      <c r="O7" s="504"/>
      <c r="P7" s="505"/>
      <c r="Q7" s="513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8" t="s">
        <v>382</v>
      </c>
      <c r="B9" s="147"/>
      <c r="C9" s="150">
        <v>1308</v>
      </c>
      <c r="D9" s="149">
        <v>65</v>
      </c>
      <c r="E9" s="150">
        <v>3038</v>
      </c>
      <c r="F9" s="149">
        <v>116</v>
      </c>
      <c r="G9" s="62">
        <v>4527</v>
      </c>
      <c r="H9" s="61">
        <v>89</v>
      </c>
      <c r="I9" s="147"/>
      <c r="J9" s="149">
        <v>177</v>
      </c>
      <c r="K9" s="149">
        <v>19</v>
      </c>
      <c r="L9" s="149">
        <v>334</v>
      </c>
      <c r="M9" s="149">
        <v>23</v>
      </c>
      <c r="N9" s="61">
        <v>553</v>
      </c>
      <c r="O9" s="61">
        <v>11</v>
      </c>
      <c r="P9" s="147"/>
      <c r="Q9" s="62">
        <v>5080</v>
      </c>
    </row>
    <row r="10" spans="1:17" ht="50.1" customHeight="1">
      <c r="A10" s="148" t="s">
        <v>383</v>
      </c>
      <c r="B10" s="147"/>
      <c r="C10" s="149">
        <v>559</v>
      </c>
      <c r="D10" s="149">
        <v>20</v>
      </c>
      <c r="E10" s="150">
        <v>1292</v>
      </c>
      <c r="F10" s="149">
        <v>34</v>
      </c>
      <c r="G10" s="62">
        <v>1905</v>
      </c>
      <c r="H10" s="61">
        <v>92</v>
      </c>
      <c r="I10" s="147"/>
      <c r="J10" s="149">
        <v>58</v>
      </c>
      <c r="K10" s="149">
        <v>6</v>
      </c>
      <c r="L10" s="149">
        <v>101</v>
      </c>
      <c r="M10" s="149">
        <v>4</v>
      </c>
      <c r="N10" s="61">
        <v>169</v>
      </c>
      <c r="O10" s="61">
        <v>8</v>
      </c>
      <c r="P10" s="147"/>
      <c r="Q10" s="62">
        <v>2074</v>
      </c>
    </row>
    <row r="11" spans="1:17" ht="50.1" customHeight="1">
      <c r="A11" s="148" t="s">
        <v>384</v>
      </c>
      <c r="B11" s="147"/>
      <c r="C11" s="149">
        <v>221</v>
      </c>
      <c r="D11" s="149">
        <v>11</v>
      </c>
      <c r="E11" s="149">
        <v>562</v>
      </c>
      <c r="F11" s="149">
        <v>8</v>
      </c>
      <c r="G11" s="61">
        <v>802</v>
      </c>
      <c r="H11" s="61">
        <v>92</v>
      </c>
      <c r="I11" s="147"/>
      <c r="J11" s="149">
        <v>24</v>
      </c>
      <c r="K11" s="149">
        <v>1</v>
      </c>
      <c r="L11" s="149">
        <v>42</v>
      </c>
      <c r="M11" s="149">
        <v>4</v>
      </c>
      <c r="N11" s="61">
        <v>71</v>
      </c>
      <c r="O11" s="61">
        <v>8</v>
      </c>
      <c r="P11" s="147"/>
      <c r="Q11" s="61">
        <v>873</v>
      </c>
    </row>
    <row r="12" spans="1:17" ht="50.1" customHeight="1">
      <c r="A12" s="148" t="s">
        <v>385</v>
      </c>
      <c r="B12" s="147"/>
      <c r="C12" s="149">
        <v>103</v>
      </c>
      <c r="D12" s="149">
        <v>2</v>
      </c>
      <c r="E12" s="149">
        <v>230</v>
      </c>
      <c r="F12" s="149">
        <v>2</v>
      </c>
      <c r="G12" s="61">
        <v>337</v>
      </c>
      <c r="H12" s="61">
        <v>96</v>
      </c>
      <c r="I12" s="147"/>
      <c r="J12" s="149">
        <v>8</v>
      </c>
      <c r="K12" s="149"/>
      <c r="L12" s="149">
        <v>6</v>
      </c>
      <c r="M12" s="149">
        <v>1</v>
      </c>
      <c r="N12" s="61">
        <v>15</v>
      </c>
      <c r="O12" s="61">
        <v>4</v>
      </c>
      <c r="P12" s="147"/>
      <c r="Q12" s="61">
        <v>352</v>
      </c>
    </row>
    <row r="13" spans="1:17" ht="50.1" customHeight="1">
      <c r="A13" s="148" t="s">
        <v>386</v>
      </c>
      <c r="B13" s="147"/>
      <c r="C13" s="149">
        <v>37</v>
      </c>
      <c r="D13" s="149">
        <v>1</v>
      </c>
      <c r="E13" s="149">
        <v>110</v>
      </c>
      <c r="F13" s="149">
        <v>4</v>
      </c>
      <c r="G13" s="61">
        <v>152</v>
      </c>
      <c r="H13" s="61">
        <v>94</v>
      </c>
      <c r="I13" s="147"/>
      <c r="J13" s="149">
        <v>4</v>
      </c>
      <c r="K13" s="149"/>
      <c r="L13" s="149">
        <v>5</v>
      </c>
      <c r="M13" s="149"/>
      <c r="N13" s="61">
        <v>9</v>
      </c>
      <c r="O13" s="61">
        <v>6</v>
      </c>
      <c r="P13" s="147"/>
      <c r="Q13" s="61">
        <v>161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2" t="s">
        <v>90</v>
      </c>
      <c r="B15" s="146"/>
      <c r="C15" s="74">
        <v>2228</v>
      </c>
      <c r="D15" s="74">
        <v>99</v>
      </c>
      <c r="E15" s="74">
        <v>5232</v>
      </c>
      <c r="F15" s="74">
        <v>164</v>
      </c>
      <c r="G15" s="74">
        <v>7723</v>
      </c>
      <c r="H15" s="161">
        <v>90.433255269320838</v>
      </c>
      <c r="I15" s="146"/>
      <c r="J15" s="74">
        <v>271</v>
      </c>
      <c r="K15" s="74">
        <v>26</v>
      </c>
      <c r="L15" s="74">
        <v>488</v>
      </c>
      <c r="M15" s="73">
        <v>32</v>
      </c>
      <c r="N15" s="74">
        <v>817</v>
      </c>
      <c r="O15" s="161">
        <v>9.5667447306791562</v>
      </c>
      <c r="P15" s="146"/>
      <c r="Q15" s="74">
        <v>8540</v>
      </c>
    </row>
    <row r="16" spans="1:17">
      <c r="A16" s="55"/>
    </row>
    <row r="17" spans="1:1" ht="15" customHeight="1">
      <c r="A17" s="160" t="s">
        <v>278</v>
      </c>
    </row>
    <row r="18" spans="1:1" ht="15" customHeight="1">
      <c r="A18" s="160" t="s">
        <v>391</v>
      </c>
    </row>
    <row r="19" spans="1:1" ht="15" customHeight="1">
      <c r="A19" s="160" t="s">
        <v>267</v>
      </c>
    </row>
    <row r="20" spans="1:1" ht="15" customHeight="1">
      <c r="A20" s="160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B9A3D-04F4-48C6-857E-42F14E13BB1C}">
  <dimension ref="A1:W101"/>
  <sheetViews>
    <sheetView showGridLines="0" showRuler="0" view="pageBreakPreview" topLeftCell="A32" zoomScale="25" zoomScaleNormal="70" zoomScaleSheetLayoutView="25" zoomScalePageLayoutView="25" workbookViewId="0">
      <selection activeCell="C62" sqref="C62:P62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198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66" t="s">
        <v>0</v>
      </c>
      <c r="B1" s="197"/>
    </row>
    <row r="2" spans="1:23" ht="78" customHeight="1">
      <c r="A2" s="466"/>
      <c r="B2" s="197"/>
      <c r="C2" s="467" t="s">
        <v>2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199">
        <v>1</v>
      </c>
      <c r="R2" s="200"/>
      <c r="S2" s="201"/>
      <c r="T2" s="201"/>
      <c r="U2" s="201"/>
      <c r="V2" s="201"/>
      <c r="W2" s="201"/>
    </row>
    <row r="3" spans="1:23" ht="24.95" customHeight="1">
      <c r="A3" s="466"/>
      <c r="B3" s="197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199"/>
      <c r="R3" s="201"/>
      <c r="S3" s="201"/>
      <c r="T3" s="201"/>
      <c r="U3" s="201"/>
      <c r="V3" s="201"/>
      <c r="W3" s="201"/>
    </row>
    <row r="4" spans="1:23" ht="78" customHeight="1">
      <c r="A4" s="466"/>
      <c r="B4" s="197"/>
      <c r="C4" s="463" t="s">
        <v>1</v>
      </c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202"/>
    </row>
    <row r="5" spans="1:23" s="48" customFormat="1" ht="24.95" customHeight="1">
      <c r="A5" s="466"/>
      <c r="B5" s="197"/>
      <c r="C5" s="203"/>
      <c r="D5" s="203"/>
      <c r="E5" s="203"/>
      <c r="F5" s="203"/>
      <c r="G5" s="203"/>
      <c r="H5" s="204"/>
      <c r="I5" s="203"/>
      <c r="Q5" s="198"/>
    </row>
    <row r="6" spans="1:23" s="5" customFormat="1" ht="78" customHeight="1">
      <c r="A6" s="466"/>
      <c r="B6" s="197"/>
      <c r="C6" s="467" t="s">
        <v>4</v>
      </c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198">
        <v>2</v>
      </c>
    </row>
    <row r="7" spans="1:23" s="47" customFormat="1" ht="24.95" customHeight="1">
      <c r="A7" s="466"/>
      <c r="B7" s="197"/>
      <c r="I7" s="45"/>
      <c r="Q7" s="198"/>
    </row>
    <row r="8" spans="1:23" s="5" customFormat="1" ht="78" customHeight="1">
      <c r="A8" s="466"/>
      <c r="B8" s="197"/>
      <c r="C8" s="467" t="s">
        <v>5</v>
      </c>
      <c r="D8" s="467"/>
      <c r="E8" s="467"/>
      <c r="F8" s="467"/>
      <c r="G8" s="467"/>
      <c r="H8" s="467"/>
      <c r="I8" s="467"/>
      <c r="J8" s="467"/>
      <c r="K8" s="467"/>
      <c r="L8" s="467"/>
      <c r="M8" s="467"/>
      <c r="N8" s="467"/>
      <c r="O8" s="467"/>
      <c r="P8" s="467"/>
      <c r="Q8" s="198">
        <v>3</v>
      </c>
    </row>
    <row r="9" spans="1:23" s="5" customFormat="1" ht="15" customHeight="1">
      <c r="A9" s="466"/>
      <c r="B9" s="197"/>
      <c r="C9" s="8"/>
      <c r="D9" s="9"/>
      <c r="E9" s="9"/>
      <c r="F9" s="9"/>
      <c r="G9" s="9"/>
      <c r="H9" s="4"/>
      <c r="I9" s="6"/>
      <c r="Q9" s="198"/>
    </row>
    <row r="10" spans="1:23" s="47" customFormat="1" ht="99.95" customHeight="1">
      <c r="A10" s="466"/>
      <c r="B10" s="197"/>
      <c r="C10" s="464" t="s">
        <v>6</v>
      </c>
      <c r="D10" s="464"/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198">
        <v>4</v>
      </c>
    </row>
    <row r="11" spans="1:23" s="5" customFormat="1" ht="15" customHeight="1">
      <c r="A11" s="466"/>
      <c r="B11" s="197"/>
      <c r="C11" s="9"/>
      <c r="D11" s="9"/>
      <c r="E11" s="9"/>
      <c r="F11" s="9"/>
      <c r="G11" s="9"/>
      <c r="H11" s="10"/>
      <c r="I11" s="6"/>
      <c r="Q11" s="198"/>
    </row>
    <row r="12" spans="1:23" s="47" customFormat="1" ht="99.95" customHeight="1">
      <c r="A12" s="466"/>
      <c r="B12" s="197"/>
      <c r="C12" s="464" t="s">
        <v>556</v>
      </c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4"/>
      <c r="P12" s="464"/>
      <c r="Q12" s="198">
        <v>5</v>
      </c>
    </row>
    <row r="13" spans="1:23" s="5" customFormat="1" ht="15" customHeight="1">
      <c r="A13" s="466"/>
      <c r="B13" s="197"/>
      <c r="C13" s="12"/>
      <c r="D13" s="12"/>
      <c r="E13" s="12"/>
      <c r="F13" s="12"/>
      <c r="G13" s="12"/>
      <c r="H13" s="10"/>
      <c r="I13" s="6"/>
      <c r="Q13" s="198"/>
    </row>
    <row r="14" spans="1:23" s="47" customFormat="1" ht="99.95" customHeight="1">
      <c r="A14" s="466"/>
      <c r="B14" s="197"/>
      <c r="C14" s="467" t="s">
        <v>44</v>
      </c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198">
        <v>6</v>
      </c>
    </row>
    <row r="15" spans="1:23" s="5" customFormat="1" ht="15" customHeight="1">
      <c r="A15" s="466"/>
      <c r="B15" s="197"/>
      <c r="C15" s="12"/>
      <c r="D15" s="12"/>
      <c r="E15" s="12"/>
      <c r="F15" s="12"/>
      <c r="G15" s="12"/>
      <c r="H15" s="10"/>
      <c r="I15" s="6"/>
      <c r="Q15" s="198"/>
    </row>
    <row r="16" spans="1:23" s="47" customFormat="1" ht="99.95" customHeight="1">
      <c r="A16" s="466"/>
      <c r="B16" s="197"/>
      <c r="C16" s="464" t="s">
        <v>7</v>
      </c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198">
        <v>7</v>
      </c>
    </row>
    <row r="17" spans="1:17" s="5" customFormat="1" ht="15" customHeight="1">
      <c r="A17" s="466"/>
      <c r="B17" s="197"/>
      <c r="C17" s="9"/>
      <c r="D17" s="9"/>
      <c r="E17" s="9"/>
      <c r="F17" s="9"/>
      <c r="G17" s="9"/>
      <c r="H17" s="4"/>
      <c r="I17" s="6"/>
      <c r="Q17" s="198"/>
    </row>
    <row r="18" spans="1:17" s="47" customFormat="1" ht="99.95" customHeight="1">
      <c r="A18" s="466"/>
      <c r="B18" s="197"/>
      <c r="C18" s="464" t="s">
        <v>8</v>
      </c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198">
        <v>8</v>
      </c>
    </row>
    <row r="19" spans="1:17" s="5" customFormat="1" ht="15" customHeight="1">
      <c r="A19" s="466"/>
      <c r="B19" s="197"/>
      <c r="C19" s="9"/>
      <c r="D19" s="9"/>
      <c r="E19" s="9"/>
      <c r="F19" s="9"/>
      <c r="G19" s="9"/>
      <c r="H19" s="10"/>
      <c r="I19" s="6"/>
      <c r="Q19" s="198"/>
    </row>
    <row r="20" spans="1:17" s="47" customFormat="1" ht="99.95" customHeight="1">
      <c r="A20" s="466"/>
      <c r="B20" s="197"/>
      <c r="C20" s="464" t="s">
        <v>9</v>
      </c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198">
        <v>9</v>
      </c>
    </row>
    <row r="21" spans="1:17" s="5" customFormat="1" ht="15" customHeight="1">
      <c r="A21" s="466"/>
      <c r="B21" s="197"/>
      <c r="C21" s="43"/>
      <c r="D21" s="9"/>
      <c r="E21" s="9"/>
      <c r="F21" s="9"/>
      <c r="G21" s="9"/>
      <c r="H21" s="4"/>
      <c r="I21" s="6"/>
      <c r="Q21" s="198"/>
    </row>
    <row r="22" spans="1:17" s="47" customFormat="1" ht="99.95" customHeight="1">
      <c r="A22" s="466"/>
      <c r="B22" s="197"/>
      <c r="C22" s="468" t="s">
        <v>10</v>
      </c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206"/>
    </row>
    <row r="23" spans="1:17" s="5" customFormat="1" ht="15" customHeight="1">
      <c r="A23" s="466"/>
      <c r="B23" s="197"/>
      <c r="C23" s="44"/>
      <c r="D23" s="44"/>
      <c r="E23" s="44"/>
      <c r="F23" s="44"/>
      <c r="G23" s="44"/>
      <c r="H23" s="4"/>
      <c r="I23" s="6"/>
      <c r="Q23" s="198"/>
    </row>
    <row r="24" spans="1:17" s="47" customFormat="1" ht="99.95" customHeight="1">
      <c r="A24" s="466"/>
      <c r="B24" s="197"/>
      <c r="C24" s="467" t="s">
        <v>12</v>
      </c>
      <c r="D24" s="467"/>
      <c r="E24" s="467"/>
      <c r="F24" s="467"/>
      <c r="G24" s="467"/>
      <c r="H24" s="467"/>
      <c r="I24" s="467"/>
      <c r="J24" s="467"/>
      <c r="K24" s="467"/>
      <c r="L24" s="467"/>
      <c r="M24" s="467"/>
      <c r="N24" s="467"/>
      <c r="O24" s="467"/>
      <c r="P24" s="467"/>
      <c r="Q24" s="198">
        <v>10</v>
      </c>
    </row>
    <row r="25" spans="1:17" s="5" customFormat="1" ht="15" customHeight="1">
      <c r="A25" s="466"/>
      <c r="B25" s="197"/>
      <c r="C25" s="12"/>
      <c r="D25" s="9"/>
      <c r="E25" s="9"/>
      <c r="F25" s="9"/>
      <c r="G25" s="9"/>
      <c r="H25" s="14"/>
      <c r="I25" s="6"/>
      <c r="Q25" s="198"/>
    </row>
    <row r="26" spans="1:17" s="47" customFormat="1" ht="99.95" customHeight="1">
      <c r="A26" s="466"/>
      <c r="B26" s="197"/>
      <c r="C26" s="467" t="s">
        <v>13</v>
      </c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467"/>
      <c r="Q26" s="198">
        <v>11</v>
      </c>
    </row>
    <row r="27" spans="1:17" s="5" customFormat="1" ht="15" customHeight="1">
      <c r="A27" s="466"/>
      <c r="B27" s="197"/>
      <c r="C27" s="12"/>
      <c r="D27" s="12"/>
      <c r="E27" s="12"/>
      <c r="F27" s="12"/>
      <c r="G27" s="12"/>
      <c r="H27" s="14"/>
      <c r="I27" s="6"/>
      <c r="Q27" s="198"/>
    </row>
    <row r="28" spans="1:17" s="47" customFormat="1" ht="99.95" customHeight="1">
      <c r="A28" s="466"/>
      <c r="B28" s="197"/>
      <c r="C28" s="467" t="s">
        <v>14</v>
      </c>
      <c r="D28" s="467"/>
      <c r="E28" s="467"/>
      <c r="F28" s="467"/>
      <c r="G28" s="467"/>
      <c r="H28" s="467"/>
      <c r="I28" s="467"/>
      <c r="J28" s="467"/>
      <c r="K28" s="467"/>
      <c r="L28" s="467"/>
      <c r="M28" s="467"/>
      <c r="N28" s="467"/>
      <c r="O28" s="467"/>
      <c r="P28" s="467"/>
      <c r="Q28" s="198">
        <v>11</v>
      </c>
    </row>
    <row r="29" spans="1:17" s="5" customFormat="1" ht="15" customHeight="1">
      <c r="A29" s="466"/>
      <c r="B29" s="197"/>
      <c r="C29" s="9"/>
      <c r="D29" s="9"/>
      <c r="E29" s="9"/>
      <c r="F29" s="9"/>
      <c r="G29" s="9"/>
      <c r="H29" s="4"/>
      <c r="I29" s="6"/>
      <c r="Q29" s="198" t="s">
        <v>557</v>
      </c>
    </row>
    <row r="30" spans="1:17" s="47" customFormat="1" ht="99.95" customHeight="1">
      <c r="A30" s="466"/>
      <c r="B30" s="197"/>
      <c r="C30" s="463" t="s">
        <v>11</v>
      </c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  <c r="Q30" s="206"/>
    </row>
    <row r="31" spans="1:17" s="5" customFormat="1" ht="15" customHeight="1">
      <c r="A31" s="466"/>
      <c r="B31" s="197"/>
      <c r="C31" s="12"/>
      <c r="D31" s="9"/>
      <c r="E31" s="9"/>
      <c r="F31" s="9"/>
      <c r="G31" s="9"/>
      <c r="H31" s="4"/>
      <c r="I31" s="6"/>
      <c r="Q31" s="198"/>
    </row>
    <row r="32" spans="1:17" s="47" customFormat="1" ht="99.95" customHeight="1">
      <c r="A32" s="466"/>
      <c r="B32" s="197"/>
      <c r="C32" s="464" t="s">
        <v>15</v>
      </c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198">
        <v>12</v>
      </c>
    </row>
    <row r="33" spans="1:17" s="5" customFormat="1" ht="15" customHeight="1">
      <c r="A33" s="466"/>
      <c r="B33" s="197"/>
      <c r="C33" s="207"/>
      <c r="D33" s="207"/>
      <c r="E33" s="207"/>
      <c r="F33" s="207"/>
      <c r="G33" s="207"/>
      <c r="H33" s="208"/>
      <c r="I33" s="209"/>
      <c r="J33" s="210"/>
      <c r="K33" s="210"/>
      <c r="L33" s="210"/>
      <c r="M33" s="210"/>
      <c r="N33" s="210"/>
      <c r="O33" s="210"/>
      <c r="P33" s="210"/>
      <c r="Q33" s="198"/>
    </row>
    <row r="34" spans="1:17" s="47" customFormat="1" ht="99.95" customHeight="1">
      <c r="A34" s="466"/>
      <c r="B34" s="197"/>
      <c r="C34" s="464" t="s">
        <v>16</v>
      </c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  <c r="Q34" s="198">
        <v>13</v>
      </c>
    </row>
    <row r="35" spans="1:17" s="5" customFormat="1" ht="15" customHeight="1">
      <c r="A35" s="466"/>
      <c r="B35" s="197"/>
      <c r="C35" s="207"/>
      <c r="D35" s="207"/>
      <c r="E35" s="207"/>
      <c r="F35" s="207"/>
      <c r="G35" s="207"/>
      <c r="H35" s="211"/>
      <c r="I35" s="209"/>
      <c r="J35" s="210"/>
      <c r="K35" s="210"/>
      <c r="L35" s="210"/>
      <c r="M35" s="210"/>
      <c r="N35" s="210"/>
      <c r="O35" s="210"/>
      <c r="P35" s="210"/>
      <c r="Q35" s="198"/>
    </row>
    <row r="36" spans="1:17" s="47" customFormat="1" ht="99.95" customHeight="1">
      <c r="A36" s="466"/>
      <c r="B36" s="197"/>
      <c r="C36" s="464" t="s">
        <v>17</v>
      </c>
      <c r="D36" s="464"/>
      <c r="E36" s="464"/>
      <c r="F36" s="464"/>
      <c r="G36" s="464"/>
      <c r="H36" s="464"/>
      <c r="I36" s="464"/>
      <c r="J36" s="464"/>
      <c r="K36" s="464"/>
      <c r="L36" s="464"/>
      <c r="M36" s="464"/>
      <c r="N36" s="464"/>
      <c r="O36" s="464"/>
      <c r="P36" s="464"/>
      <c r="Q36" s="198">
        <v>14</v>
      </c>
    </row>
    <row r="37" spans="1:17" s="5" customFormat="1" ht="15" customHeight="1">
      <c r="A37" s="466"/>
      <c r="B37" s="197"/>
      <c r="C37" s="212"/>
      <c r="D37" s="207"/>
      <c r="E37" s="207"/>
      <c r="F37" s="207"/>
      <c r="G37" s="207"/>
      <c r="H37" s="209"/>
      <c r="I37" s="209"/>
      <c r="J37" s="210"/>
      <c r="K37" s="210"/>
      <c r="L37" s="210"/>
      <c r="M37" s="210"/>
      <c r="N37" s="210"/>
      <c r="O37" s="210"/>
      <c r="P37" s="210"/>
      <c r="Q37" s="198"/>
    </row>
    <row r="38" spans="1:17" s="47" customFormat="1" ht="99.95" customHeight="1">
      <c r="A38" s="466"/>
      <c r="B38" s="197"/>
      <c r="C38" s="467" t="s">
        <v>18</v>
      </c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67"/>
      <c r="P38" s="467"/>
      <c r="Q38" s="198">
        <v>15</v>
      </c>
    </row>
    <row r="39" spans="1:17" s="5" customFormat="1" ht="15" customHeight="1">
      <c r="A39" s="466"/>
      <c r="B39" s="197"/>
      <c r="C39" s="9"/>
      <c r="D39" s="9"/>
      <c r="E39" s="9"/>
      <c r="F39" s="9"/>
      <c r="G39" s="9"/>
      <c r="H39" s="4"/>
      <c r="I39" s="6"/>
      <c r="Q39" s="198"/>
    </row>
    <row r="40" spans="1:17" s="47" customFormat="1" ht="99.95" customHeight="1">
      <c r="A40" s="466"/>
      <c r="B40" s="197"/>
      <c r="C40" s="464" t="s">
        <v>558</v>
      </c>
      <c r="D40" s="464"/>
      <c r="E40" s="464"/>
      <c r="F40" s="464"/>
      <c r="G40" s="464"/>
      <c r="H40" s="464"/>
      <c r="I40" s="464"/>
      <c r="J40" s="464"/>
      <c r="K40" s="464"/>
      <c r="L40" s="464"/>
      <c r="M40" s="464"/>
      <c r="N40" s="464"/>
      <c r="O40" s="464"/>
      <c r="P40" s="464"/>
      <c r="Q40" s="198">
        <v>16</v>
      </c>
    </row>
    <row r="41" spans="1:17" s="47" customFormat="1" ht="24.95" customHeight="1">
      <c r="A41" s="466"/>
      <c r="B41" s="197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198"/>
    </row>
    <row r="42" spans="1:17" s="47" customFormat="1" ht="99.95" customHeight="1">
      <c r="A42" s="466"/>
      <c r="B42" s="197"/>
      <c r="C42" s="464" t="s">
        <v>3</v>
      </c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  <c r="Q42" s="198">
        <v>17</v>
      </c>
    </row>
    <row r="43" spans="1:17" s="5" customFormat="1" ht="15" customHeight="1">
      <c r="A43" s="466"/>
      <c r="B43" s="197"/>
      <c r="C43" s="9"/>
      <c r="D43" s="9"/>
      <c r="E43" s="9"/>
      <c r="F43" s="9"/>
      <c r="G43" s="9"/>
      <c r="H43" s="10"/>
      <c r="I43" s="6"/>
      <c r="Q43" s="198"/>
    </row>
    <row r="44" spans="1:17" s="47" customFormat="1" ht="99.95" customHeight="1">
      <c r="A44" s="466"/>
      <c r="B44" s="197"/>
      <c r="C44" s="465" t="s">
        <v>19</v>
      </c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206"/>
    </row>
    <row r="45" spans="1:17" s="5" customFormat="1" ht="15" customHeight="1">
      <c r="A45" s="466"/>
      <c r="B45" s="197"/>
      <c r="C45" s="15"/>
      <c r="D45" s="16"/>
      <c r="E45" s="16"/>
      <c r="F45" s="16"/>
      <c r="G45" s="16"/>
      <c r="H45" s="17"/>
      <c r="I45" s="18"/>
      <c r="Q45" s="198"/>
    </row>
    <row r="46" spans="1:17" s="5" customFormat="1" ht="78" customHeight="1">
      <c r="A46" s="466"/>
      <c r="B46" s="197"/>
      <c r="C46" s="462" t="s">
        <v>20</v>
      </c>
      <c r="D46" s="462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198">
        <v>18</v>
      </c>
    </row>
    <row r="47" spans="1:17" ht="24.95" customHeight="1">
      <c r="A47" s="466"/>
      <c r="B47" s="197"/>
      <c r="C47" s="214"/>
      <c r="D47" s="215"/>
      <c r="E47" s="215"/>
      <c r="F47" s="215"/>
      <c r="G47" s="215"/>
      <c r="H47" s="216"/>
      <c r="I47" s="217"/>
      <c r="J47" s="128"/>
      <c r="K47" s="128"/>
      <c r="L47" s="128"/>
      <c r="M47" s="128"/>
      <c r="N47" s="128"/>
      <c r="O47" s="218"/>
      <c r="P47" s="128"/>
    </row>
    <row r="48" spans="1:17" ht="60" customHeight="1">
      <c r="A48" s="466"/>
      <c r="B48" s="197"/>
      <c r="C48" s="461" t="s">
        <v>21</v>
      </c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198">
        <v>19</v>
      </c>
    </row>
    <row r="49" spans="1:23" ht="24.95" customHeight="1">
      <c r="A49" s="466"/>
      <c r="C49" s="215"/>
      <c r="D49" s="215"/>
      <c r="E49" s="215"/>
      <c r="F49" s="215"/>
      <c r="G49" s="215"/>
      <c r="H49" s="216"/>
      <c r="I49" s="217"/>
      <c r="J49" s="219"/>
      <c r="K49" s="219"/>
      <c r="L49" s="219"/>
      <c r="M49" s="219"/>
      <c r="N49" s="219"/>
      <c r="O49" s="220"/>
      <c r="P49" s="219"/>
      <c r="Q49" s="221"/>
      <c r="R49" s="203"/>
      <c r="S49" s="203"/>
      <c r="T49" s="203"/>
      <c r="U49" s="203"/>
      <c r="V49" s="203"/>
      <c r="W49" s="204"/>
    </row>
    <row r="50" spans="1:23" ht="78" customHeight="1">
      <c r="A50" s="466"/>
      <c r="C50" s="462" t="s">
        <v>21</v>
      </c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62"/>
      <c r="Q50" s="198">
        <v>20</v>
      </c>
      <c r="R50" s="5"/>
      <c r="S50" s="5"/>
      <c r="T50" s="5"/>
      <c r="U50" s="5"/>
      <c r="V50" s="5"/>
      <c r="W50" s="5"/>
    </row>
    <row r="51" spans="1:23" ht="24.95" customHeight="1">
      <c r="A51" s="466" t="s">
        <v>0</v>
      </c>
      <c r="C51" s="215"/>
      <c r="D51" s="215"/>
      <c r="E51" s="215"/>
      <c r="F51" s="215"/>
      <c r="G51" s="215"/>
      <c r="H51" s="222"/>
      <c r="I51" s="217"/>
      <c r="J51" s="128"/>
      <c r="K51" s="128"/>
      <c r="L51" s="128"/>
      <c r="M51" s="128"/>
      <c r="N51" s="128"/>
      <c r="O51" s="223"/>
      <c r="P51" s="128"/>
      <c r="Q51" s="1"/>
      <c r="W51" s="46"/>
    </row>
    <row r="52" spans="1:23" ht="78" customHeight="1">
      <c r="A52" s="466"/>
      <c r="C52" s="462" t="s">
        <v>22</v>
      </c>
      <c r="D52" s="462"/>
      <c r="E52" s="462"/>
      <c r="F52" s="462"/>
      <c r="G52" s="462"/>
      <c r="H52" s="462"/>
      <c r="I52" s="462"/>
      <c r="J52" s="462"/>
      <c r="K52" s="462"/>
      <c r="L52" s="462"/>
      <c r="M52" s="462"/>
      <c r="N52" s="462"/>
      <c r="O52" s="462"/>
      <c r="P52" s="462"/>
      <c r="Q52" s="198">
        <v>21</v>
      </c>
      <c r="R52" s="7"/>
      <c r="S52" s="7"/>
      <c r="T52" s="7"/>
      <c r="U52" s="7"/>
      <c r="V52" s="7"/>
      <c r="W52" s="7"/>
    </row>
    <row r="53" spans="1:23" ht="24.95" customHeight="1">
      <c r="A53" s="466"/>
      <c r="C53" s="215"/>
      <c r="D53" s="215"/>
      <c r="E53" s="215"/>
      <c r="F53" s="215"/>
      <c r="G53" s="215"/>
      <c r="H53" s="222"/>
      <c r="I53" s="217"/>
      <c r="J53" s="128"/>
      <c r="K53" s="128"/>
      <c r="L53" s="128"/>
      <c r="M53" s="128"/>
      <c r="N53" s="128"/>
      <c r="O53" s="223"/>
      <c r="P53" s="128"/>
      <c r="Q53" s="1"/>
      <c r="W53" s="46"/>
    </row>
    <row r="54" spans="1:23" ht="78" customHeight="1">
      <c r="A54" s="466"/>
      <c r="C54" s="461" t="s">
        <v>23</v>
      </c>
      <c r="D54" s="461"/>
      <c r="E54" s="461"/>
      <c r="F54" s="461"/>
      <c r="G54" s="461"/>
      <c r="H54" s="461"/>
      <c r="I54" s="461"/>
      <c r="J54" s="461"/>
      <c r="K54" s="461"/>
      <c r="L54" s="461"/>
      <c r="M54" s="461"/>
      <c r="N54" s="461"/>
      <c r="O54" s="461"/>
      <c r="P54" s="461"/>
      <c r="Q54" s="198">
        <v>22</v>
      </c>
      <c r="R54" s="11"/>
      <c r="S54" s="11"/>
      <c r="T54" s="6"/>
      <c r="U54" s="6"/>
      <c r="V54" s="6"/>
      <c r="W54" s="4"/>
    </row>
    <row r="55" spans="1:23" ht="24.95" customHeight="1">
      <c r="A55" s="466"/>
      <c r="C55" s="215"/>
      <c r="D55" s="215"/>
      <c r="E55" s="215"/>
      <c r="F55" s="215"/>
      <c r="G55" s="215"/>
      <c r="H55" s="222"/>
      <c r="I55" s="217"/>
      <c r="J55" s="128"/>
      <c r="K55" s="128"/>
      <c r="L55" s="128"/>
      <c r="M55" s="128"/>
      <c r="N55" s="128"/>
      <c r="O55" s="218"/>
      <c r="P55" s="128"/>
      <c r="Q55" s="1"/>
      <c r="W55" s="47"/>
    </row>
    <row r="56" spans="1:23" ht="78" customHeight="1">
      <c r="A56" s="466"/>
      <c r="C56" s="462" t="s">
        <v>24</v>
      </c>
      <c r="D56" s="462"/>
      <c r="E56" s="462"/>
      <c r="F56" s="462"/>
      <c r="G56" s="462"/>
      <c r="H56" s="462"/>
      <c r="I56" s="462"/>
      <c r="J56" s="462"/>
      <c r="K56" s="462"/>
      <c r="L56" s="462"/>
      <c r="M56" s="462"/>
      <c r="N56" s="462"/>
      <c r="O56" s="462"/>
      <c r="P56" s="462"/>
      <c r="Q56" s="198">
        <v>23</v>
      </c>
      <c r="R56" s="5"/>
      <c r="S56" s="5"/>
      <c r="T56" s="5"/>
      <c r="U56" s="5"/>
      <c r="V56" s="5"/>
      <c r="W56" s="5"/>
    </row>
    <row r="57" spans="1:23" ht="24.95" customHeight="1">
      <c r="A57" s="466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66"/>
      <c r="C58" s="465" t="s">
        <v>45</v>
      </c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5"/>
      <c r="Q58" s="206"/>
      <c r="R58" s="5"/>
      <c r="S58" s="5"/>
      <c r="T58" s="5"/>
      <c r="U58" s="5"/>
      <c r="V58" s="5"/>
      <c r="W58" s="5"/>
    </row>
    <row r="59" spans="1:23" ht="24.95" customHeight="1">
      <c r="A59" s="466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66"/>
      <c r="C60" s="461" t="s">
        <v>559</v>
      </c>
      <c r="D60" s="461"/>
      <c r="E60" s="461"/>
      <c r="F60" s="461"/>
      <c r="G60" s="461"/>
      <c r="H60" s="461"/>
      <c r="I60" s="461"/>
      <c r="J60" s="461"/>
      <c r="K60" s="461"/>
      <c r="L60" s="461"/>
      <c r="M60" s="461"/>
      <c r="N60" s="461"/>
      <c r="O60" s="461"/>
      <c r="P60" s="461"/>
      <c r="Q60" s="224">
        <v>24</v>
      </c>
      <c r="R60" s="6"/>
      <c r="S60" s="6"/>
      <c r="T60" s="6"/>
      <c r="U60" s="6"/>
      <c r="V60" s="6"/>
      <c r="W60" s="4"/>
    </row>
    <row r="61" spans="1:23" ht="24.95" customHeight="1">
      <c r="A61" s="466"/>
      <c r="C61" s="205"/>
      <c r="D61" s="205"/>
      <c r="E61" s="205"/>
      <c r="F61" s="205"/>
      <c r="G61" s="205"/>
      <c r="H61" s="225"/>
      <c r="I61" s="226"/>
      <c r="J61" s="225"/>
      <c r="K61" s="225"/>
      <c r="L61" s="225"/>
      <c r="M61" s="225"/>
      <c r="N61" s="225"/>
      <c r="O61" s="213"/>
      <c r="P61" s="225"/>
      <c r="Q61" s="1"/>
      <c r="W61" s="46"/>
    </row>
    <row r="62" spans="1:23" ht="78" customHeight="1">
      <c r="A62" s="466"/>
      <c r="C62" s="461" t="s">
        <v>625</v>
      </c>
      <c r="D62" s="461"/>
      <c r="E62" s="461"/>
      <c r="F62" s="461"/>
      <c r="G62" s="461"/>
      <c r="H62" s="461"/>
      <c r="I62" s="461"/>
      <c r="J62" s="461"/>
      <c r="K62" s="461"/>
      <c r="L62" s="461"/>
      <c r="M62" s="461"/>
      <c r="N62" s="461"/>
      <c r="O62" s="461"/>
      <c r="P62" s="461"/>
      <c r="Q62" s="198">
        <v>25</v>
      </c>
      <c r="R62" s="5"/>
      <c r="S62" s="5"/>
      <c r="T62" s="5"/>
      <c r="U62" s="5"/>
      <c r="V62" s="5"/>
      <c r="W62" s="5"/>
    </row>
    <row r="63" spans="1:23" ht="24.95" customHeight="1">
      <c r="A63" s="466"/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O63" s="213"/>
      <c r="P63" s="225"/>
      <c r="Q63" s="1"/>
      <c r="W63" s="46"/>
    </row>
    <row r="64" spans="1:23" ht="78" customHeight="1">
      <c r="A64" s="466"/>
      <c r="C64" s="461" t="s">
        <v>560</v>
      </c>
      <c r="D64" s="461"/>
      <c r="E64" s="461"/>
      <c r="F64" s="461"/>
      <c r="G64" s="461"/>
      <c r="H64" s="461"/>
      <c r="I64" s="461"/>
      <c r="J64" s="461"/>
      <c r="K64" s="461"/>
      <c r="L64" s="461"/>
      <c r="M64" s="461"/>
      <c r="N64" s="461"/>
      <c r="O64" s="461"/>
      <c r="P64" s="461"/>
      <c r="Q64" s="227">
        <v>26</v>
      </c>
      <c r="R64" s="11"/>
      <c r="S64" s="11"/>
      <c r="T64" s="6"/>
      <c r="U64" s="6"/>
      <c r="V64" s="6"/>
      <c r="W64" s="4"/>
    </row>
    <row r="65" spans="1:23" ht="24.75" customHeight="1">
      <c r="A65" s="466"/>
      <c r="C65" s="225"/>
      <c r="D65" s="225"/>
      <c r="E65" s="225"/>
      <c r="F65" s="225"/>
      <c r="G65" s="225"/>
      <c r="H65" s="225"/>
      <c r="I65" s="225"/>
      <c r="J65" s="225"/>
      <c r="K65" s="225"/>
      <c r="L65" s="225"/>
      <c r="M65" s="225"/>
      <c r="N65" s="225"/>
      <c r="O65" s="213"/>
      <c r="P65" s="225"/>
      <c r="Q65" s="1"/>
      <c r="W65" s="46"/>
    </row>
    <row r="66" spans="1:23" ht="78" customHeight="1">
      <c r="A66" s="466"/>
      <c r="C66" s="462" t="s">
        <v>561</v>
      </c>
      <c r="D66" s="462"/>
      <c r="E66" s="462"/>
      <c r="F66" s="462"/>
      <c r="G66" s="462"/>
      <c r="H66" s="462"/>
      <c r="I66" s="462"/>
      <c r="J66" s="462"/>
      <c r="K66" s="462"/>
      <c r="L66" s="462"/>
      <c r="M66" s="462"/>
      <c r="N66" s="462"/>
      <c r="O66" s="462"/>
      <c r="P66" s="462"/>
      <c r="Q66" s="224">
        <v>27</v>
      </c>
      <c r="R66" s="6"/>
      <c r="S66" s="6"/>
      <c r="T66" s="6"/>
      <c r="U66" s="6"/>
      <c r="V66" s="6"/>
      <c r="W66" s="4"/>
    </row>
    <row r="67" spans="1:23" ht="24.75" customHeight="1">
      <c r="A67" s="466"/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13"/>
      <c r="P67" s="225"/>
      <c r="Q67" s="1"/>
      <c r="W67" s="46"/>
    </row>
    <row r="68" spans="1:23" ht="78" customHeight="1">
      <c r="A68" s="466"/>
      <c r="C68" s="462" t="s">
        <v>562</v>
      </c>
      <c r="D68" s="462"/>
      <c r="E68" s="462"/>
      <c r="F68" s="462"/>
      <c r="G68" s="462"/>
      <c r="H68" s="462"/>
      <c r="I68" s="462"/>
      <c r="J68" s="462"/>
      <c r="K68" s="462"/>
      <c r="L68" s="462"/>
      <c r="M68" s="462"/>
      <c r="N68" s="462"/>
      <c r="O68" s="462"/>
      <c r="P68" s="462"/>
      <c r="Q68" s="198">
        <v>28</v>
      </c>
      <c r="R68" s="5"/>
      <c r="S68" s="5"/>
      <c r="T68" s="5"/>
      <c r="U68" s="5"/>
      <c r="V68" s="5"/>
      <c r="W68" s="5"/>
    </row>
    <row r="69" spans="1:23" ht="24.95" customHeight="1">
      <c r="A69" s="466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66"/>
      <c r="C70" s="463" t="s">
        <v>52</v>
      </c>
      <c r="D70" s="463"/>
      <c r="E70" s="463"/>
      <c r="F70" s="463"/>
      <c r="G70" s="463"/>
      <c r="H70" s="463"/>
      <c r="I70" s="463"/>
      <c r="J70" s="463"/>
      <c r="K70" s="463"/>
      <c r="L70" s="463"/>
      <c r="M70" s="463"/>
      <c r="N70" s="463"/>
      <c r="O70" s="463"/>
      <c r="P70" s="463"/>
      <c r="Q70" s="228"/>
      <c r="R70" s="42"/>
      <c r="S70" s="42"/>
      <c r="T70" s="42"/>
      <c r="U70" s="42"/>
      <c r="V70" s="42"/>
      <c r="W70" s="4"/>
    </row>
    <row r="71" spans="1:23" ht="24.95" customHeight="1">
      <c r="A71" s="466"/>
      <c r="O71" s="46"/>
      <c r="P71" s="47"/>
      <c r="Q71" s="1"/>
      <c r="W71" s="46"/>
    </row>
    <row r="72" spans="1:23" ht="78" customHeight="1">
      <c r="A72" s="466"/>
      <c r="C72" s="464" t="s">
        <v>47</v>
      </c>
      <c r="D72" s="464"/>
      <c r="E72" s="464"/>
      <c r="F72" s="464"/>
      <c r="G72" s="464"/>
      <c r="H72" s="464"/>
      <c r="I72" s="464"/>
      <c r="J72" s="464"/>
      <c r="K72" s="464"/>
      <c r="L72" s="464"/>
      <c r="M72" s="464"/>
      <c r="N72" s="464"/>
      <c r="O72" s="464"/>
      <c r="P72" s="464"/>
      <c r="Q72" s="229" t="s">
        <v>563</v>
      </c>
      <c r="R72" s="13"/>
      <c r="S72" s="13"/>
      <c r="T72" s="6"/>
      <c r="U72" s="6"/>
      <c r="V72" s="6"/>
      <c r="W72" s="10"/>
    </row>
    <row r="73" spans="1:23" ht="24.95" customHeight="1">
      <c r="A73" s="466"/>
      <c r="O73" s="52"/>
      <c r="P73" s="47"/>
      <c r="Q73" s="1"/>
      <c r="W73" s="46"/>
    </row>
    <row r="74" spans="1:23" ht="78" customHeight="1">
      <c r="A74" s="466"/>
      <c r="C74" s="464" t="s">
        <v>48</v>
      </c>
      <c r="D74" s="464"/>
      <c r="E74" s="464"/>
      <c r="F74" s="464"/>
      <c r="G74" s="464"/>
      <c r="H74" s="464"/>
      <c r="I74" s="464"/>
      <c r="J74" s="464"/>
      <c r="K74" s="464"/>
      <c r="L74" s="464"/>
      <c r="M74" s="464"/>
      <c r="N74" s="464"/>
      <c r="O74" s="464"/>
      <c r="P74" s="464"/>
      <c r="Q74" s="198">
        <v>30</v>
      </c>
      <c r="R74" s="11"/>
      <c r="S74" s="11"/>
      <c r="T74" s="6"/>
      <c r="U74" s="6"/>
      <c r="V74" s="6"/>
      <c r="W74" s="4"/>
    </row>
    <row r="75" spans="1:23" ht="24.95" customHeight="1">
      <c r="A75" s="466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66"/>
      <c r="C76" s="464" t="s">
        <v>49</v>
      </c>
      <c r="D76" s="464"/>
      <c r="E76" s="464"/>
      <c r="F76" s="464"/>
      <c r="G76" s="464"/>
      <c r="H76" s="464"/>
      <c r="I76" s="464"/>
      <c r="J76" s="464"/>
      <c r="K76" s="464"/>
      <c r="L76" s="464"/>
      <c r="M76" s="464"/>
      <c r="N76" s="464"/>
      <c r="O76" s="464"/>
      <c r="P76" s="464"/>
      <c r="Q76" s="198">
        <v>31</v>
      </c>
      <c r="R76" s="5"/>
      <c r="S76" s="5"/>
      <c r="T76" s="5"/>
      <c r="U76" s="5"/>
      <c r="V76" s="5"/>
      <c r="W76" s="5"/>
    </row>
    <row r="77" spans="1:23" ht="24.95" customHeight="1">
      <c r="A77" s="466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66"/>
      <c r="C78" s="464" t="s">
        <v>50</v>
      </c>
      <c r="D78" s="464"/>
      <c r="E78" s="464"/>
      <c r="F78" s="464"/>
      <c r="G78" s="464"/>
      <c r="H78" s="464"/>
      <c r="I78" s="464"/>
      <c r="J78" s="464"/>
      <c r="K78" s="464"/>
      <c r="L78" s="464"/>
      <c r="M78" s="464"/>
      <c r="N78" s="464"/>
      <c r="O78" s="464"/>
      <c r="P78" s="464"/>
      <c r="Q78" s="224">
        <v>32</v>
      </c>
      <c r="R78" s="6"/>
      <c r="S78" s="6"/>
      <c r="T78" s="6"/>
      <c r="U78" s="6"/>
      <c r="V78" s="6"/>
      <c r="W78" s="10"/>
    </row>
    <row r="79" spans="1:23" ht="24.95" customHeight="1">
      <c r="A79" s="466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66"/>
      <c r="C80" s="464" t="s">
        <v>564</v>
      </c>
      <c r="D80" s="464"/>
      <c r="E80" s="464"/>
      <c r="F80" s="464"/>
      <c r="G80" s="464"/>
      <c r="H80" s="464"/>
      <c r="I80" s="464"/>
      <c r="J80" s="464"/>
      <c r="K80" s="464"/>
      <c r="L80" s="464"/>
      <c r="M80" s="464"/>
      <c r="N80" s="464"/>
      <c r="O80" s="464"/>
      <c r="P80" s="464"/>
      <c r="Q80" s="198">
        <v>33</v>
      </c>
      <c r="R80" s="5"/>
      <c r="S80" s="5"/>
      <c r="T80" s="5"/>
      <c r="U80" s="5"/>
      <c r="V80" s="5"/>
      <c r="W80" s="5"/>
    </row>
    <row r="81" spans="1:23" ht="24.95" customHeight="1">
      <c r="A81" s="466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66"/>
      <c r="C82" s="465" t="s">
        <v>25</v>
      </c>
      <c r="D82" s="465"/>
      <c r="E82" s="465"/>
      <c r="F82" s="465"/>
      <c r="G82" s="465"/>
      <c r="H82" s="465"/>
      <c r="I82" s="465"/>
      <c r="J82" s="465"/>
      <c r="K82" s="465"/>
      <c r="L82" s="465"/>
      <c r="M82" s="465"/>
      <c r="N82" s="465"/>
      <c r="O82" s="465"/>
      <c r="P82" s="465"/>
      <c r="Q82" s="206"/>
      <c r="R82" s="5"/>
      <c r="S82" s="5"/>
      <c r="T82" s="5"/>
      <c r="U82" s="5"/>
      <c r="V82" s="5"/>
      <c r="W82" s="5"/>
    </row>
    <row r="83" spans="1:23" ht="24.95" customHeight="1">
      <c r="A83" s="466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66"/>
      <c r="C84" s="461" t="s">
        <v>26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30">
        <v>34</v>
      </c>
      <c r="R84" s="42"/>
      <c r="S84" s="42"/>
      <c r="T84" s="42"/>
      <c r="U84" s="42"/>
      <c r="V84" s="42"/>
      <c r="W84" s="4"/>
    </row>
    <row r="85" spans="1:23" ht="24.95" customHeight="1">
      <c r="A85" s="466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66"/>
      <c r="C86" s="461" t="s">
        <v>27</v>
      </c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198">
        <v>35</v>
      </c>
      <c r="R86" s="5"/>
      <c r="S86" s="5"/>
      <c r="T86" s="5"/>
      <c r="U86" s="5"/>
      <c r="V86" s="5"/>
      <c r="W86" s="5"/>
    </row>
    <row r="87" spans="1:23" ht="24.95" customHeight="1">
      <c r="A87" s="466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66"/>
      <c r="C88" s="461" t="s">
        <v>28</v>
      </c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198">
        <v>36</v>
      </c>
      <c r="R88" s="5"/>
      <c r="S88" s="5"/>
      <c r="T88" s="5"/>
      <c r="U88" s="5"/>
      <c r="V88" s="5"/>
      <c r="W88" s="5"/>
    </row>
    <row r="89" spans="1:23" ht="24.95" customHeight="1">
      <c r="A89" s="466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66"/>
      <c r="C90" s="461" t="s">
        <v>29</v>
      </c>
      <c r="D90" s="461"/>
      <c r="E90" s="461"/>
      <c r="F90" s="461"/>
      <c r="G90" s="461"/>
      <c r="H90" s="461"/>
      <c r="I90" s="461"/>
      <c r="J90" s="461"/>
      <c r="K90" s="461"/>
      <c r="L90" s="461"/>
      <c r="M90" s="461"/>
      <c r="N90" s="461"/>
      <c r="O90" s="461"/>
      <c r="P90" s="461"/>
      <c r="Q90" s="198">
        <v>37</v>
      </c>
    </row>
    <row r="91" spans="1:23" ht="24.95" customHeight="1">
      <c r="A91" s="466"/>
      <c r="J91" s="23"/>
      <c r="K91" s="23"/>
      <c r="L91" s="21"/>
      <c r="M91" s="21"/>
      <c r="N91" s="21"/>
      <c r="O91" s="24"/>
    </row>
    <row r="92" spans="1:23" ht="78" customHeight="1">
      <c r="A92" s="466"/>
      <c r="C92" s="461" t="s">
        <v>30</v>
      </c>
      <c r="D92" s="461"/>
      <c r="E92" s="461"/>
      <c r="F92" s="461"/>
      <c r="G92" s="461"/>
      <c r="H92" s="461"/>
      <c r="I92" s="461"/>
      <c r="J92" s="461"/>
      <c r="K92" s="461"/>
      <c r="L92" s="461"/>
      <c r="M92" s="461"/>
      <c r="N92" s="461"/>
      <c r="O92" s="461"/>
      <c r="P92" s="461"/>
      <c r="Q92" s="198">
        <v>38</v>
      </c>
    </row>
    <row r="93" spans="1:23" ht="24.95" customHeight="1">
      <c r="A93" s="466"/>
    </row>
    <row r="94" spans="1:23" ht="78" customHeight="1">
      <c r="A94" s="466"/>
      <c r="C94" s="461" t="s">
        <v>31</v>
      </c>
      <c r="D94" s="461"/>
      <c r="E94" s="461"/>
      <c r="F94" s="461"/>
      <c r="G94" s="461"/>
      <c r="H94" s="461"/>
      <c r="I94" s="461"/>
      <c r="J94" s="461"/>
      <c r="K94" s="461"/>
      <c r="L94" s="461"/>
      <c r="M94" s="461"/>
      <c r="N94" s="461"/>
      <c r="O94" s="461"/>
      <c r="P94" s="461"/>
      <c r="Q94" s="198">
        <v>39</v>
      </c>
    </row>
    <row r="95" spans="1:23" ht="24.95" customHeight="1">
      <c r="A95" s="466"/>
    </row>
    <row r="96" spans="1:23" ht="78" customHeight="1">
      <c r="A96" s="466"/>
      <c r="C96" s="461" t="s">
        <v>32</v>
      </c>
      <c r="D96" s="461"/>
      <c r="E96" s="461"/>
      <c r="F96" s="461"/>
      <c r="G96" s="461"/>
      <c r="H96" s="461"/>
      <c r="I96" s="461"/>
      <c r="J96" s="461"/>
      <c r="K96" s="461"/>
      <c r="L96" s="461"/>
      <c r="M96" s="461"/>
      <c r="N96" s="461"/>
      <c r="O96" s="461"/>
      <c r="P96" s="461"/>
      <c r="Q96" s="198">
        <v>40</v>
      </c>
    </row>
    <row r="97" spans="1:17" ht="24.95" customHeight="1">
      <c r="A97" s="466"/>
    </row>
    <row r="98" spans="1:17" ht="78" customHeight="1">
      <c r="A98" s="466"/>
      <c r="C98" s="461" t="s">
        <v>33</v>
      </c>
      <c r="D98" s="461"/>
      <c r="E98" s="461"/>
      <c r="F98" s="461"/>
      <c r="G98" s="461"/>
      <c r="H98" s="461"/>
      <c r="I98" s="461"/>
      <c r="J98" s="461"/>
      <c r="K98" s="461"/>
      <c r="L98" s="461"/>
      <c r="M98" s="461"/>
      <c r="N98" s="461"/>
      <c r="O98" s="461"/>
      <c r="P98" s="461"/>
      <c r="Q98" s="198">
        <v>41</v>
      </c>
    </row>
    <row r="99" spans="1:17" ht="24.95" customHeight="1">
      <c r="A99" s="466"/>
    </row>
    <row r="100" spans="1:17" ht="78" customHeight="1">
      <c r="A100" s="466"/>
      <c r="C100" s="461" t="s">
        <v>34</v>
      </c>
      <c r="D100" s="461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198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B9F21-BC73-4E3C-88D0-EC791B3EA71C}">
  <dimension ref="A1:AX54"/>
  <sheetViews>
    <sheetView view="pageBreakPreview" topLeftCell="A23" zoomScale="55" zoomScaleNormal="100" zoomScaleSheetLayoutView="55" workbookViewId="0">
      <selection activeCell="AE45" sqref="AE45"/>
    </sheetView>
  </sheetViews>
  <sheetFormatPr baseColWidth="10" defaultRowHeight="15"/>
  <cols>
    <col min="1" max="1" width="50.7109375" style="54" customWidth="1"/>
    <col min="2" max="2" width="1.7109375" style="54" customWidth="1"/>
    <col min="3" max="7" width="7.42578125" style="54" customWidth="1"/>
    <col min="8" max="8" width="8.85546875" style="54" customWidth="1"/>
    <col min="9" max="16" width="7.42578125" style="54" customWidth="1"/>
    <col min="17" max="17" width="8.85546875" style="54" customWidth="1"/>
    <col min="18" max="21" width="7.42578125" style="54" customWidth="1"/>
    <col min="22" max="22" width="7.7109375" style="54" customWidth="1"/>
    <col min="23" max="23" width="8.5703125" style="54" customWidth="1"/>
    <col min="24" max="29" width="7.42578125" style="54" customWidth="1"/>
    <col min="30" max="30" width="9.42578125" style="54" customWidth="1"/>
    <col min="31" max="39" width="7.42578125" style="54" customWidth="1"/>
    <col min="40" max="40" width="9.5703125" style="54" customWidth="1"/>
    <col min="41" max="46" width="7.42578125" style="54" customWidth="1"/>
    <col min="47" max="47" width="11.5703125" style="54" customWidth="1"/>
    <col min="48" max="48" width="7.42578125" style="54" customWidth="1"/>
    <col min="49" max="49" width="1.7109375" style="54" customWidth="1"/>
    <col min="50" max="50" width="14.7109375" style="54" customWidth="1"/>
    <col min="51" max="16384" width="11.42578125" style="54"/>
  </cols>
  <sheetData>
    <row r="1" spans="1:50">
      <c r="A1" s="53" t="s">
        <v>53</v>
      </c>
    </row>
    <row r="2" spans="1:50" ht="30" customHeight="1">
      <c r="A2" s="521" t="s">
        <v>441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  <c r="AP2" s="521"/>
      <c r="AQ2" s="521"/>
      <c r="AR2" s="521"/>
      <c r="AS2" s="521"/>
      <c r="AT2" s="521"/>
      <c r="AU2" s="521"/>
      <c r="AV2" s="521"/>
      <c r="AW2" s="521"/>
      <c r="AX2" s="521"/>
    </row>
    <row r="3" spans="1:50" ht="30" customHeight="1">
      <c r="A3" s="521" t="str">
        <f>UPPER(CONCATENATE("Junio 2023"))</f>
        <v>JUNIO 2023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1"/>
      <c r="AO3" s="521"/>
      <c r="AP3" s="521"/>
      <c r="AQ3" s="521"/>
      <c r="AR3" s="521"/>
      <c r="AS3" s="521"/>
      <c r="AT3" s="521"/>
      <c r="AU3" s="521"/>
      <c r="AV3" s="521"/>
      <c r="AW3" s="521"/>
      <c r="AX3" s="521"/>
    </row>
    <row r="4" spans="1:50">
      <c r="A4" s="55"/>
    </row>
    <row r="5" spans="1:50" ht="24.95" customHeight="1">
      <c r="A5" s="519" t="s">
        <v>393</v>
      </c>
      <c r="B5" s="162"/>
      <c r="C5" s="516" t="s">
        <v>282</v>
      </c>
      <c r="D5" s="517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7"/>
      <c r="AA5" s="517"/>
      <c r="AB5" s="517"/>
      <c r="AC5" s="517"/>
      <c r="AD5" s="517"/>
      <c r="AE5" s="517"/>
      <c r="AF5" s="517"/>
      <c r="AG5" s="517"/>
      <c r="AH5" s="517"/>
      <c r="AI5" s="517"/>
      <c r="AJ5" s="517"/>
      <c r="AK5" s="517"/>
      <c r="AL5" s="517"/>
      <c r="AM5" s="517"/>
      <c r="AN5" s="517"/>
      <c r="AO5" s="517"/>
      <c r="AP5" s="517"/>
      <c r="AQ5" s="517"/>
      <c r="AR5" s="517"/>
      <c r="AS5" s="517"/>
      <c r="AT5" s="517"/>
      <c r="AU5" s="517"/>
      <c r="AV5" s="518"/>
      <c r="AW5" s="68"/>
      <c r="AX5" s="519" t="s">
        <v>90</v>
      </c>
    </row>
    <row r="6" spans="1:50" ht="348.75" customHeight="1">
      <c r="A6" s="520"/>
      <c r="B6" s="68"/>
      <c r="C6" s="255" t="s">
        <v>55</v>
      </c>
      <c r="D6" s="255" t="s">
        <v>56</v>
      </c>
      <c r="E6" s="255" t="s">
        <v>57</v>
      </c>
      <c r="F6" s="255" t="s">
        <v>58</v>
      </c>
      <c r="G6" s="255" t="s">
        <v>61</v>
      </c>
      <c r="H6" s="255" t="s">
        <v>62</v>
      </c>
      <c r="I6" s="255" t="s">
        <v>63</v>
      </c>
      <c r="J6" s="255" t="s">
        <v>59</v>
      </c>
      <c r="K6" s="255" t="s">
        <v>60</v>
      </c>
      <c r="L6" s="255" t="s">
        <v>64</v>
      </c>
      <c r="M6" s="255" t="s">
        <v>69</v>
      </c>
      <c r="N6" s="255" t="s">
        <v>65</v>
      </c>
      <c r="O6" s="255" t="s">
        <v>66</v>
      </c>
      <c r="P6" s="255" t="s">
        <v>67</v>
      </c>
      <c r="Q6" s="255" t="s">
        <v>68</v>
      </c>
      <c r="R6" s="255" t="s">
        <v>70</v>
      </c>
      <c r="S6" s="255" t="s">
        <v>71</v>
      </c>
      <c r="T6" s="255" t="s">
        <v>72</v>
      </c>
      <c r="U6" s="255" t="s">
        <v>73</v>
      </c>
      <c r="V6" s="255" t="s">
        <v>74</v>
      </c>
      <c r="W6" s="255" t="s">
        <v>75</v>
      </c>
      <c r="X6" s="255" t="s">
        <v>76</v>
      </c>
      <c r="Y6" s="255" t="s">
        <v>77</v>
      </c>
      <c r="Z6" s="255" t="s">
        <v>78</v>
      </c>
      <c r="AA6" s="255" t="s">
        <v>79</v>
      </c>
      <c r="AB6" s="255" t="s">
        <v>80</v>
      </c>
      <c r="AC6" s="255" t="s">
        <v>81</v>
      </c>
      <c r="AD6" s="255" t="s">
        <v>82</v>
      </c>
      <c r="AE6" s="255" t="s">
        <v>83</v>
      </c>
      <c r="AF6" s="255" t="s">
        <v>84</v>
      </c>
      <c r="AG6" s="255" t="s">
        <v>85</v>
      </c>
      <c r="AH6" s="255" t="s">
        <v>86</v>
      </c>
      <c r="AI6" s="255" t="s">
        <v>397</v>
      </c>
      <c r="AJ6" s="255" t="s">
        <v>398</v>
      </c>
      <c r="AK6" s="255" t="s">
        <v>399</v>
      </c>
      <c r="AL6" s="255" t="s">
        <v>400</v>
      </c>
      <c r="AM6" s="255" t="s">
        <v>401</v>
      </c>
      <c r="AN6" s="255" t="s">
        <v>402</v>
      </c>
      <c r="AO6" s="255" t="s">
        <v>403</v>
      </c>
      <c r="AP6" s="255" t="s">
        <v>404</v>
      </c>
      <c r="AQ6" s="255" t="s">
        <v>405</v>
      </c>
      <c r="AR6" s="255" t="s">
        <v>394</v>
      </c>
      <c r="AS6" s="255" t="s">
        <v>395</v>
      </c>
      <c r="AT6" s="255" t="s">
        <v>396</v>
      </c>
      <c r="AU6" s="255" t="s">
        <v>182</v>
      </c>
      <c r="AV6" s="255" t="s">
        <v>192</v>
      </c>
      <c r="AW6" s="68"/>
      <c r="AX6" s="520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56" t="s">
        <v>406</v>
      </c>
      <c r="B8" s="55"/>
      <c r="C8" s="522"/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  <c r="W8" s="523"/>
      <c r="X8" s="523"/>
      <c r="Y8" s="523"/>
      <c r="Z8" s="523"/>
      <c r="AA8" s="523"/>
      <c r="AB8" s="523"/>
      <c r="AC8" s="523"/>
      <c r="AD8" s="523"/>
      <c r="AE8" s="523"/>
      <c r="AF8" s="523"/>
      <c r="AG8" s="523"/>
      <c r="AH8" s="523"/>
      <c r="AI8" s="523"/>
      <c r="AJ8" s="523"/>
      <c r="AK8" s="523"/>
      <c r="AL8" s="523"/>
      <c r="AM8" s="523"/>
      <c r="AN8" s="523"/>
      <c r="AO8" s="523"/>
      <c r="AP8" s="523"/>
      <c r="AQ8" s="523"/>
      <c r="AR8" s="523"/>
      <c r="AS8" s="523"/>
      <c r="AT8" s="523"/>
      <c r="AU8" s="523"/>
      <c r="AV8" s="524"/>
      <c r="AW8" s="55"/>
      <c r="AX8" s="261">
        <v>5403</v>
      </c>
    </row>
    <row r="9" spans="1:50" ht="33" customHeight="1">
      <c r="A9" s="163" t="s">
        <v>407</v>
      </c>
      <c r="B9" s="55"/>
      <c r="C9" s="262">
        <v>78</v>
      </c>
      <c r="D9" s="262">
        <v>38</v>
      </c>
      <c r="E9" s="262">
        <v>3</v>
      </c>
      <c r="F9" s="262">
        <v>15</v>
      </c>
      <c r="G9" s="262">
        <v>20</v>
      </c>
      <c r="H9" s="262">
        <v>406</v>
      </c>
      <c r="I9" s="262">
        <v>51</v>
      </c>
      <c r="J9" s="262">
        <v>92</v>
      </c>
      <c r="K9" s="262">
        <v>7</v>
      </c>
      <c r="L9" s="262">
        <v>14</v>
      </c>
      <c r="M9" s="262">
        <v>24</v>
      </c>
      <c r="N9" s="262">
        <v>24</v>
      </c>
      <c r="O9" s="262">
        <v>72</v>
      </c>
      <c r="P9" s="262">
        <v>31</v>
      </c>
      <c r="Q9" s="262">
        <v>10</v>
      </c>
      <c r="R9" s="262">
        <v>106</v>
      </c>
      <c r="S9" s="262">
        <v>34</v>
      </c>
      <c r="T9" s="262">
        <v>9</v>
      </c>
      <c r="U9" s="262">
        <v>22</v>
      </c>
      <c r="V9" s="262">
        <v>22</v>
      </c>
      <c r="W9" s="262">
        <v>235</v>
      </c>
      <c r="X9" s="262">
        <v>82</v>
      </c>
      <c r="Y9" s="262">
        <v>45</v>
      </c>
      <c r="Z9" s="262">
        <v>11</v>
      </c>
      <c r="AA9" s="262">
        <v>102</v>
      </c>
      <c r="AB9" s="262">
        <v>11</v>
      </c>
      <c r="AC9" s="262">
        <v>11</v>
      </c>
      <c r="AD9" s="262">
        <v>41</v>
      </c>
      <c r="AE9" s="262">
        <v>11</v>
      </c>
      <c r="AF9" s="262">
        <v>34</v>
      </c>
      <c r="AG9" s="262">
        <v>16</v>
      </c>
      <c r="AH9" s="262">
        <v>45</v>
      </c>
      <c r="AI9" s="262">
        <v>4</v>
      </c>
      <c r="AJ9" s="262">
        <v>5</v>
      </c>
      <c r="AK9" s="262"/>
      <c r="AL9" s="262">
        <v>104</v>
      </c>
      <c r="AM9" s="262"/>
      <c r="AN9" s="262">
        <v>619</v>
      </c>
      <c r="AO9" s="262"/>
      <c r="AP9" s="262">
        <v>2</v>
      </c>
      <c r="AQ9" s="262">
        <v>41</v>
      </c>
      <c r="AR9" s="262">
        <v>290</v>
      </c>
      <c r="AS9" s="262">
        <v>1</v>
      </c>
      <c r="AT9" s="262">
        <v>558</v>
      </c>
      <c r="AU9" s="262">
        <v>495</v>
      </c>
      <c r="AV9" s="262">
        <v>6</v>
      </c>
      <c r="AW9" s="55"/>
      <c r="AX9" s="259">
        <v>3847</v>
      </c>
    </row>
    <row r="10" spans="1:50" ht="33" customHeight="1">
      <c r="A10" s="163" t="s">
        <v>408</v>
      </c>
      <c r="B10" s="55"/>
      <c r="C10" s="130">
        <v>35</v>
      </c>
      <c r="D10" s="130">
        <v>102</v>
      </c>
      <c r="E10" s="130">
        <v>4</v>
      </c>
      <c r="F10" s="130"/>
      <c r="G10" s="130">
        <v>5</v>
      </c>
      <c r="H10" s="130">
        <v>10</v>
      </c>
      <c r="I10" s="130">
        <v>28</v>
      </c>
      <c r="J10" s="130">
        <v>21</v>
      </c>
      <c r="K10" s="130"/>
      <c r="L10" s="130">
        <v>28</v>
      </c>
      <c r="M10" s="130">
        <v>2</v>
      </c>
      <c r="N10" s="130">
        <v>16</v>
      </c>
      <c r="O10" s="130">
        <v>18</v>
      </c>
      <c r="P10" s="130">
        <v>23</v>
      </c>
      <c r="Q10" s="130">
        <v>6</v>
      </c>
      <c r="R10" s="130"/>
      <c r="S10" s="130">
        <v>97</v>
      </c>
      <c r="T10" s="130">
        <v>28</v>
      </c>
      <c r="U10" s="130"/>
      <c r="V10" s="130"/>
      <c r="W10" s="130">
        <v>24</v>
      </c>
      <c r="X10" s="130">
        <v>8</v>
      </c>
      <c r="Y10" s="130">
        <v>1</v>
      </c>
      <c r="Z10" s="130">
        <v>213</v>
      </c>
      <c r="AA10" s="130">
        <v>75</v>
      </c>
      <c r="AB10" s="130">
        <v>5</v>
      </c>
      <c r="AC10" s="130"/>
      <c r="AD10" s="130">
        <v>23</v>
      </c>
      <c r="AE10" s="130"/>
      <c r="AF10" s="130">
        <v>9</v>
      </c>
      <c r="AG10" s="130">
        <v>3</v>
      </c>
      <c r="AH10" s="130">
        <v>5</v>
      </c>
      <c r="AI10" s="130">
        <v>15</v>
      </c>
      <c r="AJ10" s="130"/>
      <c r="AK10" s="130">
        <v>221</v>
      </c>
      <c r="AL10" s="130">
        <v>2</v>
      </c>
      <c r="AM10" s="130"/>
      <c r="AN10" s="130">
        <v>89</v>
      </c>
      <c r="AO10" s="130">
        <v>16</v>
      </c>
      <c r="AP10" s="130"/>
      <c r="AQ10" s="130">
        <v>23</v>
      </c>
      <c r="AR10" s="130">
        <v>5</v>
      </c>
      <c r="AS10" s="130">
        <v>76</v>
      </c>
      <c r="AT10" s="130">
        <v>45</v>
      </c>
      <c r="AU10" s="130"/>
      <c r="AV10" s="130">
        <v>2</v>
      </c>
      <c r="AW10" s="55"/>
      <c r="AX10" s="62">
        <v>1283</v>
      </c>
    </row>
    <row r="11" spans="1:50" ht="33" customHeight="1">
      <c r="A11" s="163" t="s">
        <v>409</v>
      </c>
      <c r="B11" s="55"/>
      <c r="C11" s="130">
        <v>3</v>
      </c>
      <c r="D11" s="130">
        <v>10</v>
      </c>
      <c r="E11" s="130">
        <v>3</v>
      </c>
      <c r="F11" s="130">
        <v>1</v>
      </c>
      <c r="G11" s="130">
        <v>9</v>
      </c>
      <c r="H11" s="130">
        <v>18</v>
      </c>
      <c r="I11" s="130">
        <v>11</v>
      </c>
      <c r="J11" s="130">
        <v>4</v>
      </c>
      <c r="K11" s="130">
        <v>2</v>
      </c>
      <c r="L11" s="130">
        <v>1</v>
      </c>
      <c r="M11" s="130">
        <v>17</v>
      </c>
      <c r="N11" s="130">
        <v>3</v>
      </c>
      <c r="O11" s="130">
        <v>6</v>
      </c>
      <c r="P11" s="130">
        <v>7</v>
      </c>
      <c r="Q11" s="130">
        <v>14</v>
      </c>
      <c r="R11" s="130">
        <v>1</v>
      </c>
      <c r="S11" s="130">
        <v>5</v>
      </c>
      <c r="T11" s="130">
        <v>2</v>
      </c>
      <c r="U11" s="130">
        <v>2</v>
      </c>
      <c r="V11" s="130"/>
      <c r="W11" s="130">
        <v>3</v>
      </c>
      <c r="X11" s="130">
        <v>6</v>
      </c>
      <c r="Y11" s="130">
        <v>9</v>
      </c>
      <c r="Z11" s="130">
        <v>4</v>
      </c>
      <c r="AA11" s="130">
        <v>9</v>
      </c>
      <c r="AB11" s="130">
        <v>6</v>
      </c>
      <c r="AC11" s="130">
        <v>10</v>
      </c>
      <c r="AD11" s="130">
        <v>5</v>
      </c>
      <c r="AE11" s="130">
        <v>1</v>
      </c>
      <c r="AF11" s="130">
        <v>16</v>
      </c>
      <c r="AG11" s="130">
        <v>4</v>
      </c>
      <c r="AH11" s="130">
        <v>1</v>
      </c>
      <c r="AI11" s="130">
        <v>3</v>
      </c>
      <c r="AJ11" s="130">
        <v>2</v>
      </c>
      <c r="AK11" s="130">
        <v>2</v>
      </c>
      <c r="AL11" s="130"/>
      <c r="AM11" s="130">
        <v>1</v>
      </c>
      <c r="AN11" s="130"/>
      <c r="AO11" s="130">
        <v>11</v>
      </c>
      <c r="AP11" s="130">
        <v>2</v>
      </c>
      <c r="AQ11" s="130">
        <v>2</v>
      </c>
      <c r="AR11" s="130">
        <v>4</v>
      </c>
      <c r="AS11" s="130"/>
      <c r="AT11" s="130">
        <v>2</v>
      </c>
      <c r="AU11" s="130"/>
      <c r="AV11" s="130">
        <v>1</v>
      </c>
      <c r="AW11" s="55"/>
      <c r="AX11" s="61">
        <v>223</v>
      </c>
    </row>
    <row r="12" spans="1:50" ht="33" customHeight="1">
      <c r="A12" s="163" t="s">
        <v>410</v>
      </c>
      <c r="B12" s="55"/>
      <c r="C12" s="130"/>
      <c r="D12" s="130"/>
      <c r="E12" s="130"/>
      <c r="F12" s="130"/>
      <c r="G12" s="130"/>
      <c r="H12" s="130">
        <v>6</v>
      </c>
      <c r="I12" s="130">
        <v>2</v>
      </c>
      <c r="J12" s="130"/>
      <c r="K12" s="130"/>
      <c r="L12" s="130">
        <v>3</v>
      </c>
      <c r="M12" s="130">
        <v>3</v>
      </c>
      <c r="N12" s="130"/>
      <c r="O12" s="130">
        <v>2</v>
      </c>
      <c r="P12" s="130">
        <v>3</v>
      </c>
      <c r="Q12" s="130"/>
      <c r="R12" s="130"/>
      <c r="S12" s="130">
        <v>1</v>
      </c>
      <c r="T12" s="130"/>
      <c r="U12" s="130">
        <v>1</v>
      </c>
      <c r="V12" s="130"/>
      <c r="W12" s="130">
        <v>1</v>
      </c>
      <c r="X12" s="130">
        <v>2</v>
      </c>
      <c r="Y12" s="130">
        <v>1</v>
      </c>
      <c r="Z12" s="130">
        <v>2</v>
      </c>
      <c r="AA12" s="130">
        <v>5</v>
      </c>
      <c r="AB12" s="130"/>
      <c r="AC12" s="130"/>
      <c r="AD12" s="130">
        <v>5</v>
      </c>
      <c r="AE12" s="130"/>
      <c r="AF12" s="130">
        <v>2</v>
      </c>
      <c r="AG12" s="130">
        <v>1</v>
      </c>
      <c r="AH12" s="130"/>
      <c r="AI12" s="130"/>
      <c r="AJ12" s="130">
        <v>3</v>
      </c>
      <c r="AK12" s="130"/>
      <c r="AL12" s="130"/>
      <c r="AM12" s="130"/>
      <c r="AN12" s="130"/>
      <c r="AO12" s="130"/>
      <c r="AP12" s="130">
        <v>1</v>
      </c>
      <c r="AQ12" s="130">
        <v>2</v>
      </c>
      <c r="AR12" s="130">
        <v>1</v>
      </c>
      <c r="AS12" s="130">
        <v>1</v>
      </c>
      <c r="AT12" s="130">
        <v>1</v>
      </c>
      <c r="AU12" s="130"/>
      <c r="AV12" s="130">
        <v>1</v>
      </c>
      <c r="AW12" s="55"/>
      <c r="AX12" s="61">
        <v>50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56" t="s">
        <v>411</v>
      </c>
      <c r="B14" s="55"/>
      <c r="C14" s="522"/>
      <c r="D14" s="523"/>
      <c r="E14" s="523"/>
      <c r="F14" s="523"/>
      <c r="G14" s="523"/>
      <c r="H14" s="523"/>
      <c r="I14" s="523"/>
      <c r="J14" s="523"/>
      <c r="K14" s="523"/>
      <c r="L14" s="523"/>
      <c r="M14" s="523"/>
      <c r="N14" s="523"/>
      <c r="O14" s="523"/>
      <c r="P14" s="523"/>
      <c r="Q14" s="523"/>
      <c r="R14" s="523"/>
      <c r="S14" s="523"/>
      <c r="T14" s="523"/>
      <c r="U14" s="523"/>
      <c r="V14" s="523"/>
      <c r="W14" s="523"/>
      <c r="X14" s="523"/>
      <c r="Y14" s="523"/>
      <c r="Z14" s="523"/>
      <c r="AA14" s="523"/>
      <c r="AB14" s="523"/>
      <c r="AC14" s="523"/>
      <c r="AD14" s="523"/>
      <c r="AE14" s="523"/>
      <c r="AF14" s="523"/>
      <c r="AG14" s="523"/>
      <c r="AH14" s="523"/>
      <c r="AI14" s="523"/>
      <c r="AJ14" s="523"/>
      <c r="AK14" s="523"/>
      <c r="AL14" s="523"/>
      <c r="AM14" s="523"/>
      <c r="AN14" s="523"/>
      <c r="AO14" s="523"/>
      <c r="AP14" s="523"/>
      <c r="AQ14" s="523"/>
      <c r="AR14" s="523"/>
      <c r="AS14" s="523"/>
      <c r="AT14" s="523"/>
      <c r="AU14" s="523"/>
      <c r="AV14" s="524"/>
      <c r="AW14" s="55"/>
      <c r="AX14" s="261">
        <v>456</v>
      </c>
    </row>
    <row r="15" spans="1:50" ht="33" customHeight="1">
      <c r="A15" s="163" t="s">
        <v>412</v>
      </c>
      <c r="B15" s="55"/>
      <c r="C15" s="262">
        <v>9</v>
      </c>
      <c r="D15" s="262">
        <v>3</v>
      </c>
      <c r="E15" s="262">
        <v>1</v>
      </c>
      <c r="F15" s="262">
        <v>14</v>
      </c>
      <c r="G15" s="262">
        <v>6</v>
      </c>
      <c r="H15" s="262">
        <v>29</v>
      </c>
      <c r="I15" s="262">
        <v>47</v>
      </c>
      <c r="J15" s="262">
        <v>3</v>
      </c>
      <c r="K15" s="262">
        <v>2</v>
      </c>
      <c r="L15" s="262">
        <v>2</v>
      </c>
      <c r="M15" s="262">
        <v>14</v>
      </c>
      <c r="N15" s="262">
        <v>8</v>
      </c>
      <c r="O15" s="262">
        <v>12</v>
      </c>
      <c r="P15" s="262">
        <v>3</v>
      </c>
      <c r="Q15" s="262">
        <v>11</v>
      </c>
      <c r="R15" s="262">
        <v>2</v>
      </c>
      <c r="S15" s="262">
        <v>5</v>
      </c>
      <c r="T15" s="262">
        <v>1</v>
      </c>
      <c r="U15" s="262">
        <v>13</v>
      </c>
      <c r="V15" s="262">
        <v>4</v>
      </c>
      <c r="W15" s="262">
        <v>23</v>
      </c>
      <c r="X15" s="262">
        <v>16</v>
      </c>
      <c r="Y15" s="262"/>
      <c r="Z15" s="262">
        <v>4</v>
      </c>
      <c r="AA15" s="262">
        <v>3</v>
      </c>
      <c r="AB15" s="262">
        <v>6</v>
      </c>
      <c r="AC15" s="262">
        <v>3</v>
      </c>
      <c r="AD15" s="262">
        <v>17</v>
      </c>
      <c r="AE15" s="262">
        <v>2</v>
      </c>
      <c r="AF15" s="262">
        <v>15</v>
      </c>
      <c r="AG15" s="262">
        <v>1</v>
      </c>
      <c r="AH15" s="262">
        <v>7</v>
      </c>
      <c r="AI15" s="262">
        <v>2</v>
      </c>
      <c r="AJ15" s="262">
        <v>8</v>
      </c>
      <c r="AK15" s="262">
        <v>9</v>
      </c>
      <c r="AL15" s="262"/>
      <c r="AM15" s="262">
        <v>3</v>
      </c>
      <c r="AN15" s="262">
        <v>12</v>
      </c>
      <c r="AO15" s="262">
        <v>2</v>
      </c>
      <c r="AP15" s="262">
        <v>2</v>
      </c>
      <c r="AQ15" s="262">
        <v>6</v>
      </c>
      <c r="AR15" s="262"/>
      <c r="AS15" s="262">
        <v>8</v>
      </c>
      <c r="AT15" s="262"/>
      <c r="AU15" s="262">
        <v>3</v>
      </c>
      <c r="AV15" s="262">
        <v>7</v>
      </c>
      <c r="AW15" s="55"/>
      <c r="AX15" s="260">
        <v>348</v>
      </c>
    </row>
    <row r="16" spans="1:50" ht="33" customHeight="1">
      <c r="A16" s="163" t="s">
        <v>413</v>
      </c>
      <c r="B16" s="55"/>
      <c r="C16" s="130">
        <v>1</v>
      </c>
      <c r="D16" s="130"/>
      <c r="E16" s="130"/>
      <c r="F16" s="130"/>
      <c r="G16" s="130"/>
      <c r="H16" s="130">
        <v>2</v>
      </c>
      <c r="I16" s="130">
        <v>1</v>
      </c>
      <c r="J16" s="130">
        <v>3</v>
      </c>
      <c r="K16" s="130"/>
      <c r="L16" s="130"/>
      <c r="M16" s="130">
        <v>1</v>
      </c>
      <c r="N16" s="130">
        <v>2</v>
      </c>
      <c r="O16" s="130">
        <v>1</v>
      </c>
      <c r="P16" s="130"/>
      <c r="Q16" s="130">
        <v>1</v>
      </c>
      <c r="R16" s="130"/>
      <c r="S16" s="130">
        <v>4</v>
      </c>
      <c r="T16" s="130">
        <v>1</v>
      </c>
      <c r="U16" s="130">
        <v>1</v>
      </c>
      <c r="V16" s="130"/>
      <c r="W16" s="130"/>
      <c r="X16" s="130">
        <v>5</v>
      </c>
      <c r="Y16" s="130"/>
      <c r="Z16" s="130">
        <v>5</v>
      </c>
      <c r="AA16" s="130"/>
      <c r="AB16" s="130">
        <v>1</v>
      </c>
      <c r="AC16" s="130">
        <v>1</v>
      </c>
      <c r="AD16" s="130">
        <v>5</v>
      </c>
      <c r="AE16" s="130"/>
      <c r="AF16" s="130">
        <v>3</v>
      </c>
      <c r="AG16" s="130">
        <v>1</v>
      </c>
      <c r="AH16" s="130">
        <v>1</v>
      </c>
      <c r="AI16" s="130">
        <v>1</v>
      </c>
      <c r="AJ16" s="130">
        <v>1</v>
      </c>
      <c r="AK16" s="130">
        <v>2</v>
      </c>
      <c r="AL16" s="130"/>
      <c r="AM16" s="130"/>
      <c r="AN16" s="130">
        <v>2</v>
      </c>
      <c r="AO16" s="130"/>
      <c r="AP16" s="130">
        <v>6</v>
      </c>
      <c r="AQ16" s="130">
        <v>4</v>
      </c>
      <c r="AR16" s="130"/>
      <c r="AS16" s="130">
        <v>3</v>
      </c>
      <c r="AT16" s="130">
        <v>1</v>
      </c>
      <c r="AU16" s="130">
        <v>1</v>
      </c>
      <c r="AV16" s="130">
        <v>2</v>
      </c>
      <c r="AW16" s="55"/>
      <c r="AX16" s="61">
        <v>63</v>
      </c>
    </row>
    <row r="17" spans="1:50" ht="33" customHeight="1">
      <c r="A17" s="163" t="s">
        <v>414</v>
      </c>
      <c r="B17" s="55"/>
      <c r="C17" s="130"/>
      <c r="D17" s="130">
        <v>1</v>
      </c>
      <c r="E17" s="130"/>
      <c r="F17" s="130"/>
      <c r="G17" s="130">
        <v>1</v>
      </c>
      <c r="H17" s="130">
        <v>4</v>
      </c>
      <c r="I17" s="130">
        <v>1</v>
      </c>
      <c r="J17" s="130"/>
      <c r="K17" s="130"/>
      <c r="L17" s="130">
        <v>4</v>
      </c>
      <c r="M17" s="130">
        <v>1</v>
      </c>
      <c r="N17" s="130">
        <v>1</v>
      </c>
      <c r="O17" s="130"/>
      <c r="P17" s="130">
        <v>3</v>
      </c>
      <c r="Q17" s="130"/>
      <c r="R17" s="130">
        <v>1</v>
      </c>
      <c r="S17" s="130">
        <v>2</v>
      </c>
      <c r="T17" s="130"/>
      <c r="U17" s="130">
        <v>4</v>
      </c>
      <c r="V17" s="130">
        <v>3</v>
      </c>
      <c r="W17" s="130"/>
      <c r="X17" s="130"/>
      <c r="Y17" s="130">
        <v>2</v>
      </c>
      <c r="Z17" s="130"/>
      <c r="AA17" s="130">
        <v>1</v>
      </c>
      <c r="AB17" s="130">
        <v>3</v>
      </c>
      <c r="AC17" s="130">
        <v>2</v>
      </c>
      <c r="AD17" s="130"/>
      <c r="AE17" s="130"/>
      <c r="AF17" s="130">
        <v>4</v>
      </c>
      <c r="AG17" s="130">
        <v>1</v>
      </c>
      <c r="AH17" s="130"/>
      <c r="AI17" s="130"/>
      <c r="AJ17" s="130">
        <v>2</v>
      </c>
      <c r="AK17" s="130"/>
      <c r="AL17" s="130"/>
      <c r="AM17" s="130"/>
      <c r="AN17" s="130">
        <v>1</v>
      </c>
      <c r="AO17" s="130"/>
      <c r="AP17" s="130"/>
      <c r="AQ17" s="130"/>
      <c r="AR17" s="130"/>
      <c r="AS17" s="130">
        <v>1</v>
      </c>
      <c r="AT17" s="130"/>
      <c r="AU17" s="130">
        <v>1</v>
      </c>
      <c r="AV17" s="130">
        <v>1</v>
      </c>
      <c r="AW17" s="55"/>
      <c r="AX17" s="61">
        <v>45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56" t="s">
        <v>415</v>
      </c>
      <c r="B19" s="55"/>
      <c r="C19" s="522"/>
      <c r="D19" s="523"/>
      <c r="E19" s="523"/>
      <c r="F19" s="523"/>
      <c r="G19" s="523"/>
      <c r="H19" s="523"/>
      <c r="I19" s="523"/>
      <c r="J19" s="523"/>
      <c r="K19" s="523"/>
      <c r="L19" s="523"/>
      <c r="M19" s="523"/>
      <c r="N19" s="523"/>
      <c r="O19" s="523"/>
      <c r="P19" s="523"/>
      <c r="Q19" s="523"/>
      <c r="R19" s="523"/>
      <c r="S19" s="523"/>
      <c r="T19" s="523"/>
      <c r="U19" s="523"/>
      <c r="V19" s="523"/>
      <c r="W19" s="523"/>
      <c r="X19" s="523"/>
      <c r="Y19" s="523"/>
      <c r="Z19" s="523"/>
      <c r="AA19" s="523"/>
      <c r="AB19" s="523"/>
      <c r="AC19" s="523"/>
      <c r="AD19" s="523"/>
      <c r="AE19" s="523"/>
      <c r="AF19" s="523"/>
      <c r="AG19" s="523"/>
      <c r="AH19" s="523"/>
      <c r="AI19" s="523"/>
      <c r="AJ19" s="523"/>
      <c r="AK19" s="523"/>
      <c r="AL19" s="523"/>
      <c r="AM19" s="523"/>
      <c r="AN19" s="523"/>
      <c r="AO19" s="523"/>
      <c r="AP19" s="523"/>
      <c r="AQ19" s="523"/>
      <c r="AR19" s="523"/>
      <c r="AS19" s="523"/>
      <c r="AT19" s="523"/>
      <c r="AU19" s="523"/>
      <c r="AV19" s="524"/>
      <c r="AW19" s="55"/>
      <c r="AX19" s="261">
        <v>99</v>
      </c>
    </row>
    <row r="20" spans="1:50" ht="33" customHeight="1">
      <c r="A20" s="163" t="s">
        <v>416</v>
      </c>
      <c r="B20" s="55"/>
      <c r="C20" s="262"/>
      <c r="D20" s="262">
        <v>1</v>
      </c>
      <c r="E20" s="262">
        <v>1</v>
      </c>
      <c r="F20" s="262"/>
      <c r="G20" s="262">
        <v>2</v>
      </c>
      <c r="H20" s="262">
        <v>8</v>
      </c>
      <c r="I20" s="262">
        <v>5</v>
      </c>
      <c r="J20" s="262">
        <v>2</v>
      </c>
      <c r="K20" s="262"/>
      <c r="L20" s="262">
        <v>1</v>
      </c>
      <c r="M20" s="262">
        <v>2</v>
      </c>
      <c r="N20" s="262">
        <v>1</v>
      </c>
      <c r="O20" s="262">
        <v>8</v>
      </c>
      <c r="P20" s="262">
        <v>1</v>
      </c>
      <c r="Q20" s="262">
        <v>2</v>
      </c>
      <c r="R20" s="262">
        <v>1</v>
      </c>
      <c r="S20" s="262">
        <v>2</v>
      </c>
      <c r="T20" s="262">
        <v>3</v>
      </c>
      <c r="U20" s="262">
        <v>2</v>
      </c>
      <c r="V20" s="262"/>
      <c r="W20" s="262">
        <v>2</v>
      </c>
      <c r="X20" s="262">
        <v>2</v>
      </c>
      <c r="Y20" s="262"/>
      <c r="Z20" s="262">
        <v>1</v>
      </c>
      <c r="AA20" s="262">
        <v>1</v>
      </c>
      <c r="AB20" s="262">
        <v>1</v>
      </c>
      <c r="AC20" s="262">
        <v>2</v>
      </c>
      <c r="AD20" s="262">
        <v>3</v>
      </c>
      <c r="AE20" s="262">
        <v>2</v>
      </c>
      <c r="AF20" s="262">
        <v>6</v>
      </c>
      <c r="AG20" s="262">
        <v>1</v>
      </c>
      <c r="AH20" s="262"/>
      <c r="AI20" s="262">
        <v>1</v>
      </c>
      <c r="AJ20" s="262">
        <v>1</v>
      </c>
      <c r="AK20" s="262">
        <v>1</v>
      </c>
      <c r="AL20" s="262"/>
      <c r="AM20" s="262"/>
      <c r="AN20" s="262"/>
      <c r="AO20" s="262"/>
      <c r="AP20" s="262"/>
      <c r="AQ20" s="262">
        <v>1</v>
      </c>
      <c r="AR20" s="262"/>
      <c r="AS20" s="262">
        <v>1</v>
      </c>
      <c r="AT20" s="262">
        <v>2</v>
      </c>
      <c r="AU20" s="262"/>
      <c r="AV20" s="262">
        <v>1</v>
      </c>
      <c r="AW20" s="55"/>
      <c r="AX20" s="260">
        <v>71</v>
      </c>
    </row>
    <row r="21" spans="1:50" ht="33" customHeight="1">
      <c r="A21" s="163" t="s">
        <v>417</v>
      </c>
      <c r="B21" s="55"/>
      <c r="C21" s="130"/>
      <c r="D21" s="130"/>
      <c r="E21" s="130"/>
      <c r="F21" s="130"/>
      <c r="G21" s="130">
        <v>1</v>
      </c>
      <c r="H21" s="130">
        <v>2</v>
      </c>
      <c r="I21" s="130"/>
      <c r="J21" s="130">
        <v>1</v>
      </c>
      <c r="K21" s="130"/>
      <c r="L21" s="130">
        <v>1</v>
      </c>
      <c r="M21" s="130"/>
      <c r="N21" s="130">
        <v>2</v>
      </c>
      <c r="O21" s="130">
        <v>1</v>
      </c>
      <c r="P21" s="130">
        <v>3</v>
      </c>
      <c r="Q21" s="130">
        <v>1</v>
      </c>
      <c r="R21" s="130">
        <v>1</v>
      </c>
      <c r="S21" s="130"/>
      <c r="T21" s="130">
        <v>1</v>
      </c>
      <c r="U21" s="130">
        <v>5</v>
      </c>
      <c r="V21" s="130"/>
      <c r="W21" s="130">
        <v>1</v>
      </c>
      <c r="X21" s="130"/>
      <c r="Y21" s="130"/>
      <c r="Z21" s="130"/>
      <c r="AA21" s="130"/>
      <c r="AB21" s="130"/>
      <c r="AC21" s="130">
        <v>1</v>
      </c>
      <c r="AD21" s="130">
        <v>1</v>
      </c>
      <c r="AE21" s="130"/>
      <c r="AF21" s="130">
        <v>4</v>
      </c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>
        <v>1</v>
      </c>
      <c r="AV21" s="130">
        <v>1</v>
      </c>
      <c r="AW21" s="55"/>
      <c r="AX21" s="61">
        <v>28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56" t="s">
        <v>418</v>
      </c>
      <c r="B23" s="55"/>
      <c r="C23" s="522"/>
      <c r="D23" s="523"/>
      <c r="E23" s="523"/>
      <c r="F23" s="523"/>
      <c r="G23" s="523"/>
      <c r="H23" s="523"/>
      <c r="I23" s="523"/>
      <c r="J23" s="523"/>
      <c r="K23" s="523"/>
      <c r="L23" s="523"/>
      <c r="M23" s="523"/>
      <c r="N23" s="523"/>
      <c r="O23" s="523"/>
      <c r="P23" s="523"/>
      <c r="Q23" s="523"/>
      <c r="R23" s="523"/>
      <c r="S23" s="523"/>
      <c r="T23" s="523"/>
      <c r="U23" s="523"/>
      <c r="V23" s="523"/>
      <c r="W23" s="523"/>
      <c r="X23" s="523"/>
      <c r="Y23" s="523"/>
      <c r="Z23" s="523"/>
      <c r="AA23" s="523"/>
      <c r="AB23" s="523"/>
      <c r="AC23" s="523"/>
      <c r="AD23" s="523"/>
      <c r="AE23" s="523"/>
      <c r="AF23" s="523"/>
      <c r="AG23" s="523"/>
      <c r="AH23" s="523"/>
      <c r="AI23" s="523"/>
      <c r="AJ23" s="523"/>
      <c r="AK23" s="523"/>
      <c r="AL23" s="523"/>
      <c r="AM23" s="523"/>
      <c r="AN23" s="523"/>
      <c r="AO23" s="523"/>
      <c r="AP23" s="523"/>
      <c r="AQ23" s="523"/>
      <c r="AR23" s="523"/>
      <c r="AS23" s="523"/>
      <c r="AT23" s="523"/>
      <c r="AU23" s="523"/>
      <c r="AV23" s="524"/>
      <c r="AW23" s="55"/>
      <c r="AX23" s="261">
        <v>6498</v>
      </c>
    </row>
    <row r="24" spans="1:50" ht="48" customHeight="1">
      <c r="A24" s="163" t="s">
        <v>419</v>
      </c>
      <c r="B24" s="55"/>
      <c r="C24" s="262">
        <v>5</v>
      </c>
      <c r="D24" s="262">
        <v>8</v>
      </c>
      <c r="E24" s="262">
        <v>2</v>
      </c>
      <c r="F24" s="262"/>
      <c r="G24" s="262">
        <v>2</v>
      </c>
      <c r="H24" s="262">
        <v>8</v>
      </c>
      <c r="I24" s="262">
        <v>31</v>
      </c>
      <c r="J24" s="262"/>
      <c r="K24" s="262">
        <v>4</v>
      </c>
      <c r="L24" s="262">
        <v>5</v>
      </c>
      <c r="M24" s="262">
        <v>37</v>
      </c>
      <c r="N24" s="262">
        <v>6</v>
      </c>
      <c r="O24" s="262">
        <v>13</v>
      </c>
      <c r="P24" s="262">
        <v>3</v>
      </c>
      <c r="Q24" s="262">
        <v>10</v>
      </c>
      <c r="R24" s="262">
        <v>29</v>
      </c>
      <c r="S24" s="262">
        <v>7</v>
      </c>
      <c r="T24" s="262">
        <v>1</v>
      </c>
      <c r="U24" s="262"/>
      <c r="V24" s="262">
        <v>5</v>
      </c>
      <c r="W24" s="262">
        <v>41</v>
      </c>
      <c r="X24" s="262">
        <v>11</v>
      </c>
      <c r="Y24" s="262">
        <v>2</v>
      </c>
      <c r="Z24" s="262">
        <v>1</v>
      </c>
      <c r="AA24" s="262">
        <v>2</v>
      </c>
      <c r="AB24" s="262">
        <v>8</v>
      </c>
      <c r="AC24" s="262">
        <v>13</v>
      </c>
      <c r="AD24" s="262">
        <v>14</v>
      </c>
      <c r="AE24" s="262">
        <v>3</v>
      </c>
      <c r="AF24" s="262">
        <v>16</v>
      </c>
      <c r="AG24" s="262">
        <v>3</v>
      </c>
      <c r="AH24" s="262">
        <v>2</v>
      </c>
      <c r="AI24" s="262">
        <v>1</v>
      </c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>
        <v>1</v>
      </c>
      <c r="AU24" s="262">
        <v>1</v>
      </c>
      <c r="AV24" s="262">
        <v>3</v>
      </c>
      <c r="AW24" s="55"/>
      <c r="AX24" s="260">
        <v>298</v>
      </c>
    </row>
    <row r="25" spans="1:50" ht="33" customHeight="1">
      <c r="A25" s="163" t="s">
        <v>420</v>
      </c>
      <c r="B25" s="55"/>
      <c r="C25" s="130"/>
      <c r="D25" s="130">
        <v>34</v>
      </c>
      <c r="E25" s="130">
        <v>4</v>
      </c>
      <c r="F25" s="130">
        <v>1</v>
      </c>
      <c r="G25" s="130">
        <v>5</v>
      </c>
      <c r="H25" s="130">
        <v>76</v>
      </c>
      <c r="I25" s="130">
        <v>57</v>
      </c>
      <c r="J25" s="130">
        <v>10</v>
      </c>
      <c r="K25" s="130">
        <v>1</v>
      </c>
      <c r="L25" s="130">
        <v>14</v>
      </c>
      <c r="M25" s="130">
        <v>51</v>
      </c>
      <c r="N25" s="130">
        <v>10</v>
      </c>
      <c r="O25" s="130">
        <v>58</v>
      </c>
      <c r="P25" s="130">
        <v>1</v>
      </c>
      <c r="Q25" s="130">
        <v>5</v>
      </c>
      <c r="R25" s="130">
        <v>5</v>
      </c>
      <c r="S25" s="130">
        <v>4</v>
      </c>
      <c r="T25" s="130">
        <v>2</v>
      </c>
      <c r="U25" s="130">
        <v>2</v>
      </c>
      <c r="V25" s="130">
        <v>8</v>
      </c>
      <c r="W25" s="130">
        <v>125</v>
      </c>
      <c r="X25" s="130">
        <v>2</v>
      </c>
      <c r="Y25" s="130">
        <v>1</v>
      </c>
      <c r="Z25" s="130">
        <v>2</v>
      </c>
      <c r="AA25" s="130">
        <v>94</v>
      </c>
      <c r="AB25" s="130">
        <v>70</v>
      </c>
      <c r="AC25" s="130">
        <v>4</v>
      </c>
      <c r="AD25" s="130">
        <v>18</v>
      </c>
      <c r="AE25" s="130"/>
      <c r="AF25" s="130">
        <v>11</v>
      </c>
      <c r="AG25" s="130">
        <v>6</v>
      </c>
      <c r="AH25" s="130">
        <v>6</v>
      </c>
      <c r="AI25" s="130"/>
      <c r="AJ25" s="130">
        <v>30</v>
      </c>
      <c r="AK25" s="130"/>
      <c r="AL25" s="130"/>
      <c r="AM25" s="130"/>
      <c r="AN25" s="130"/>
      <c r="AO25" s="130"/>
      <c r="AP25" s="130">
        <v>10</v>
      </c>
      <c r="AQ25" s="130"/>
      <c r="AR25" s="130">
        <v>1</v>
      </c>
      <c r="AS25" s="130">
        <v>12</v>
      </c>
      <c r="AT25" s="130">
        <v>1</v>
      </c>
      <c r="AU25" s="130"/>
      <c r="AV25" s="130">
        <v>1</v>
      </c>
      <c r="AW25" s="55"/>
      <c r="AX25" s="61">
        <v>742</v>
      </c>
    </row>
    <row r="26" spans="1:50" ht="33" customHeight="1">
      <c r="A26" s="163" t="s">
        <v>421</v>
      </c>
      <c r="B26" s="55"/>
      <c r="C26" s="130">
        <v>53</v>
      </c>
      <c r="D26" s="130">
        <v>187</v>
      </c>
      <c r="E26" s="130"/>
      <c r="F26" s="130">
        <v>127</v>
      </c>
      <c r="G26" s="130">
        <v>15</v>
      </c>
      <c r="H26" s="130">
        <v>389</v>
      </c>
      <c r="I26" s="130">
        <v>22</v>
      </c>
      <c r="J26" s="130">
        <v>25</v>
      </c>
      <c r="K26" s="130">
        <v>13</v>
      </c>
      <c r="L26" s="130"/>
      <c r="M26" s="130">
        <v>272</v>
      </c>
      <c r="N26" s="130">
        <v>145</v>
      </c>
      <c r="O26" s="130">
        <v>287</v>
      </c>
      <c r="P26" s="130">
        <v>3</v>
      </c>
      <c r="Q26" s="130">
        <v>6</v>
      </c>
      <c r="R26" s="130">
        <v>8</v>
      </c>
      <c r="S26" s="130">
        <v>225</v>
      </c>
      <c r="T26" s="130">
        <v>40</v>
      </c>
      <c r="U26" s="130">
        <v>1</v>
      </c>
      <c r="V26" s="130">
        <v>3</v>
      </c>
      <c r="W26" s="130">
        <v>126</v>
      </c>
      <c r="X26" s="130">
        <v>143</v>
      </c>
      <c r="Y26" s="130">
        <v>2</v>
      </c>
      <c r="Z26" s="130">
        <v>28</v>
      </c>
      <c r="AA26" s="130">
        <v>163</v>
      </c>
      <c r="AB26" s="130">
        <v>57</v>
      </c>
      <c r="AC26" s="130">
        <v>14</v>
      </c>
      <c r="AD26" s="130">
        <v>51</v>
      </c>
      <c r="AE26" s="130">
        <v>17</v>
      </c>
      <c r="AF26" s="130">
        <v>11</v>
      </c>
      <c r="AG26" s="130">
        <v>88</v>
      </c>
      <c r="AH26" s="130">
        <v>133</v>
      </c>
      <c r="AI26" s="130">
        <v>124</v>
      </c>
      <c r="AJ26" s="130"/>
      <c r="AK26" s="130"/>
      <c r="AL26" s="130"/>
      <c r="AM26" s="130">
        <v>107</v>
      </c>
      <c r="AN26" s="130">
        <v>489</v>
      </c>
      <c r="AO26" s="130"/>
      <c r="AP26" s="130">
        <v>251</v>
      </c>
      <c r="AQ26" s="130"/>
      <c r="AR26" s="130">
        <v>270</v>
      </c>
      <c r="AS26" s="130">
        <v>246</v>
      </c>
      <c r="AT26" s="130">
        <v>164</v>
      </c>
      <c r="AU26" s="130"/>
      <c r="AV26" s="130">
        <v>3</v>
      </c>
      <c r="AW26" s="55"/>
      <c r="AX26" s="62">
        <v>4308</v>
      </c>
    </row>
    <row r="27" spans="1:50" ht="33" customHeight="1">
      <c r="A27" s="163" t="s">
        <v>422</v>
      </c>
      <c r="B27" s="55"/>
      <c r="C27" s="130">
        <v>14</v>
      </c>
      <c r="D27" s="130">
        <v>3</v>
      </c>
      <c r="E27" s="130">
        <v>3</v>
      </c>
      <c r="F27" s="130">
        <v>2</v>
      </c>
      <c r="G27" s="130">
        <v>23</v>
      </c>
      <c r="H27" s="130">
        <v>21</v>
      </c>
      <c r="I27" s="130">
        <v>35</v>
      </c>
      <c r="J27" s="130">
        <v>7</v>
      </c>
      <c r="K27" s="130">
        <v>3</v>
      </c>
      <c r="L27" s="130">
        <v>12</v>
      </c>
      <c r="M27" s="130">
        <v>55</v>
      </c>
      <c r="N27" s="130">
        <v>15</v>
      </c>
      <c r="O27" s="130">
        <v>8</v>
      </c>
      <c r="P27" s="130">
        <v>10</v>
      </c>
      <c r="Q27" s="130">
        <v>20</v>
      </c>
      <c r="R27" s="130">
        <v>16</v>
      </c>
      <c r="S27" s="130">
        <v>17</v>
      </c>
      <c r="T27" s="130">
        <v>3</v>
      </c>
      <c r="U27" s="130">
        <v>16</v>
      </c>
      <c r="V27" s="130">
        <v>14</v>
      </c>
      <c r="W27" s="130">
        <v>20</v>
      </c>
      <c r="X27" s="130">
        <v>21</v>
      </c>
      <c r="Y27" s="130">
        <v>6</v>
      </c>
      <c r="Z27" s="130">
        <v>4</v>
      </c>
      <c r="AA27" s="130">
        <v>21</v>
      </c>
      <c r="AB27" s="130">
        <v>14</v>
      </c>
      <c r="AC27" s="130">
        <v>10</v>
      </c>
      <c r="AD27" s="130">
        <v>13</v>
      </c>
      <c r="AE27" s="130">
        <v>2</v>
      </c>
      <c r="AF27" s="130">
        <v>19</v>
      </c>
      <c r="AG27" s="130">
        <v>1</v>
      </c>
      <c r="AH27" s="130">
        <v>1</v>
      </c>
      <c r="AI27" s="130">
        <v>3</v>
      </c>
      <c r="AJ27" s="130">
        <v>14</v>
      </c>
      <c r="AK27" s="130">
        <v>1</v>
      </c>
      <c r="AL27" s="130"/>
      <c r="AM27" s="130"/>
      <c r="AN27" s="130">
        <v>15</v>
      </c>
      <c r="AO27" s="130">
        <v>4</v>
      </c>
      <c r="AP27" s="130"/>
      <c r="AQ27" s="130">
        <v>1</v>
      </c>
      <c r="AR27" s="130">
        <v>4</v>
      </c>
      <c r="AS27" s="130"/>
      <c r="AT27" s="130">
        <v>1</v>
      </c>
      <c r="AU27" s="130">
        <v>4</v>
      </c>
      <c r="AV27" s="130">
        <v>1</v>
      </c>
      <c r="AW27" s="55"/>
      <c r="AX27" s="61">
        <v>477</v>
      </c>
    </row>
    <row r="28" spans="1:50" ht="33" customHeight="1">
      <c r="A28" s="163" t="s">
        <v>423</v>
      </c>
      <c r="B28" s="55"/>
      <c r="C28" s="130">
        <v>2</v>
      </c>
      <c r="D28" s="130">
        <v>3</v>
      </c>
      <c r="E28" s="130">
        <v>1</v>
      </c>
      <c r="F28" s="130">
        <v>1</v>
      </c>
      <c r="G28" s="130">
        <v>2</v>
      </c>
      <c r="H28" s="130">
        <v>11</v>
      </c>
      <c r="I28" s="130">
        <v>5</v>
      </c>
      <c r="J28" s="130"/>
      <c r="K28" s="130">
        <v>1</v>
      </c>
      <c r="L28" s="130">
        <v>3</v>
      </c>
      <c r="M28" s="130">
        <v>9</v>
      </c>
      <c r="N28" s="130">
        <v>3</v>
      </c>
      <c r="O28" s="130">
        <v>3</v>
      </c>
      <c r="P28" s="130">
        <v>1</v>
      </c>
      <c r="Q28" s="130"/>
      <c r="R28" s="130">
        <v>2</v>
      </c>
      <c r="S28" s="130">
        <v>2</v>
      </c>
      <c r="T28" s="130"/>
      <c r="U28" s="130">
        <v>1</v>
      </c>
      <c r="V28" s="130"/>
      <c r="W28" s="130">
        <v>1</v>
      </c>
      <c r="X28" s="130"/>
      <c r="Y28" s="130"/>
      <c r="Z28" s="130">
        <v>1</v>
      </c>
      <c r="AA28" s="130">
        <v>2</v>
      </c>
      <c r="AB28" s="130">
        <v>5</v>
      </c>
      <c r="AC28" s="130"/>
      <c r="AD28" s="130">
        <v>2</v>
      </c>
      <c r="AE28" s="130"/>
      <c r="AF28" s="130">
        <v>4</v>
      </c>
      <c r="AG28" s="130">
        <v>1</v>
      </c>
      <c r="AH28" s="130">
        <v>2</v>
      </c>
      <c r="AI28" s="130"/>
      <c r="AJ28" s="130"/>
      <c r="AK28" s="130"/>
      <c r="AL28" s="130"/>
      <c r="AM28" s="130"/>
      <c r="AN28" s="130"/>
      <c r="AO28" s="130"/>
      <c r="AP28" s="130">
        <v>1</v>
      </c>
      <c r="AQ28" s="130"/>
      <c r="AR28" s="130"/>
      <c r="AS28" s="130"/>
      <c r="AT28" s="130">
        <v>1</v>
      </c>
      <c r="AU28" s="130"/>
      <c r="AV28" s="130">
        <v>3</v>
      </c>
      <c r="AW28" s="55"/>
      <c r="AX28" s="61">
        <v>73</v>
      </c>
    </row>
    <row r="29" spans="1:50" ht="33" customHeight="1">
      <c r="A29" s="163" t="s">
        <v>424</v>
      </c>
      <c r="B29" s="55"/>
      <c r="C29" s="130">
        <v>4</v>
      </c>
      <c r="D29" s="130">
        <v>2</v>
      </c>
      <c r="E29" s="130">
        <v>3</v>
      </c>
      <c r="F29" s="130"/>
      <c r="G29" s="130">
        <v>6</v>
      </c>
      <c r="H29" s="130">
        <v>9</v>
      </c>
      <c r="I29" s="130">
        <v>8</v>
      </c>
      <c r="J29" s="130">
        <v>3</v>
      </c>
      <c r="K29" s="130">
        <v>1</v>
      </c>
      <c r="L29" s="130">
        <v>8</v>
      </c>
      <c r="M29" s="130">
        <v>2</v>
      </c>
      <c r="N29" s="130">
        <v>1</v>
      </c>
      <c r="O29" s="130"/>
      <c r="P29" s="130">
        <v>4</v>
      </c>
      <c r="Q29" s="130">
        <v>2</v>
      </c>
      <c r="R29" s="130">
        <v>9</v>
      </c>
      <c r="S29" s="130">
        <v>4</v>
      </c>
      <c r="T29" s="130"/>
      <c r="U29" s="130">
        <v>3</v>
      </c>
      <c r="V29" s="130"/>
      <c r="W29" s="130">
        <v>1</v>
      </c>
      <c r="X29" s="130"/>
      <c r="Y29" s="130">
        <v>2</v>
      </c>
      <c r="Z29" s="130"/>
      <c r="AA29" s="130">
        <v>9</v>
      </c>
      <c r="AB29" s="130">
        <v>2</v>
      </c>
      <c r="AC29" s="130">
        <v>1</v>
      </c>
      <c r="AD29" s="130">
        <v>4</v>
      </c>
      <c r="AE29" s="130"/>
      <c r="AF29" s="130">
        <v>7</v>
      </c>
      <c r="AG29" s="130"/>
      <c r="AH29" s="130">
        <v>8</v>
      </c>
      <c r="AI29" s="130"/>
      <c r="AJ29" s="130">
        <v>1</v>
      </c>
      <c r="AK29" s="130"/>
      <c r="AL29" s="130"/>
      <c r="AM29" s="130"/>
      <c r="AN29" s="130"/>
      <c r="AO29" s="130">
        <v>5</v>
      </c>
      <c r="AP29" s="130">
        <v>3</v>
      </c>
      <c r="AQ29" s="130">
        <v>10</v>
      </c>
      <c r="AR29" s="130"/>
      <c r="AS29" s="130">
        <v>1</v>
      </c>
      <c r="AT29" s="130">
        <v>4</v>
      </c>
      <c r="AU29" s="130"/>
      <c r="AV29" s="130"/>
      <c r="AW29" s="55"/>
      <c r="AX29" s="61">
        <v>127</v>
      </c>
    </row>
    <row r="30" spans="1:50" ht="33" customHeight="1">
      <c r="A30" s="163" t="s">
        <v>425</v>
      </c>
      <c r="B30" s="55"/>
      <c r="C30" s="130">
        <v>1</v>
      </c>
      <c r="D30" s="130">
        <v>1</v>
      </c>
      <c r="E30" s="130"/>
      <c r="F30" s="130"/>
      <c r="G30" s="130">
        <v>1</v>
      </c>
      <c r="H30" s="130">
        <v>7</v>
      </c>
      <c r="I30" s="130">
        <v>2</v>
      </c>
      <c r="J30" s="130">
        <v>4</v>
      </c>
      <c r="K30" s="130"/>
      <c r="L30" s="130"/>
      <c r="M30" s="130">
        <v>8</v>
      </c>
      <c r="N30" s="130">
        <v>3</v>
      </c>
      <c r="O30" s="130">
        <v>2</v>
      </c>
      <c r="P30" s="130">
        <v>1</v>
      </c>
      <c r="Q30" s="130"/>
      <c r="R30" s="130"/>
      <c r="S30" s="130">
        <v>4</v>
      </c>
      <c r="T30" s="130">
        <v>1</v>
      </c>
      <c r="U30" s="130">
        <v>1</v>
      </c>
      <c r="V30" s="130"/>
      <c r="W30" s="130">
        <v>2</v>
      </c>
      <c r="X30" s="130">
        <v>4</v>
      </c>
      <c r="Y30" s="130"/>
      <c r="Z30" s="130">
        <v>1</v>
      </c>
      <c r="AA30" s="130">
        <v>2</v>
      </c>
      <c r="AB30" s="130"/>
      <c r="AC30" s="130">
        <v>1</v>
      </c>
      <c r="AD30" s="130">
        <v>1</v>
      </c>
      <c r="AE30" s="130">
        <v>2</v>
      </c>
      <c r="AF30" s="130">
        <v>3</v>
      </c>
      <c r="AG30" s="130"/>
      <c r="AH30" s="130"/>
      <c r="AI30" s="130">
        <v>2</v>
      </c>
      <c r="AJ30" s="130">
        <v>1</v>
      </c>
      <c r="AK30" s="130"/>
      <c r="AL30" s="130"/>
      <c r="AM30" s="130"/>
      <c r="AN30" s="130">
        <v>2</v>
      </c>
      <c r="AO30" s="130"/>
      <c r="AP30" s="130"/>
      <c r="AQ30" s="130">
        <v>2</v>
      </c>
      <c r="AR30" s="130">
        <v>8</v>
      </c>
      <c r="AS30" s="130">
        <v>26</v>
      </c>
      <c r="AT30" s="130">
        <v>1</v>
      </c>
      <c r="AU30" s="130">
        <v>3</v>
      </c>
      <c r="AV30" s="130"/>
      <c r="AW30" s="55"/>
      <c r="AX30" s="61">
        <v>97</v>
      </c>
    </row>
    <row r="31" spans="1:50" ht="33" customHeight="1">
      <c r="A31" s="163" t="s">
        <v>426</v>
      </c>
      <c r="B31" s="55"/>
      <c r="C31" s="130">
        <v>3</v>
      </c>
      <c r="D31" s="130">
        <v>10</v>
      </c>
      <c r="E31" s="130"/>
      <c r="F31" s="130"/>
      <c r="G31" s="130">
        <v>7</v>
      </c>
      <c r="H31" s="130">
        <v>18</v>
      </c>
      <c r="I31" s="130">
        <v>3</v>
      </c>
      <c r="J31" s="130">
        <v>1</v>
      </c>
      <c r="K31" s="130">
        <v>6</v>
      </c>
      <c r="L31" s="130">
        <v>3</v>
      </c>
      <c r="M31" s="130">
        <v>4</v>
      </c>
      <c r="N31" s="130">
        <v>7</v>
      </c>
      <c r="O31" s="130">
        <v>6</v>
      </c>
      <c r="P31" s="130">
        <v>3</v>
      </c>
      <c r="Q31" s="130">
        <v>3</v>
      </c>
      <c r="R31" s="130">
        <v>1</v>
      </c>
      <c r="S31" s="130">
        <v>9</v>
      </c>
      <c r="T31" s="130">
        <v>2</v>
      </c>
      <c r="U31" s="130">
        <v>7</v>
      </c>
      <c r="V31" s="130">
        <v>2</v>
      </c>
      <c r="W31" s="130">
        <v>3</v>
      </c>
      <c r="X31" s="130">
        <v>1</v>
      </c>
      <c r="Y31" s="130">
        <v>2</v>
      </c>
      <c r="Z31" s="130">
        <v>2</v>
      </c>
      <c r="AA31" s="130">
        <v>7</v>
      </c>
      <c r="AB31" s="130">
        <v>8</v>
      </c>
      <c r="AC31" s="130">
        <v>1</v>
      </c>
      <c r="AD31" s="130">
        <v>7</v>
      </c>
      <c r="AE31" s="130">
        <v>1</v>
      </c>
      <c r="AF31" s="130">
        <v>6</v>
      </c>
      <c r="AG31" s="130">
        <v>2</v>
      </c>
      <c r="AH31" s="130">
        <v>5</v>
      </c>
      <c r="AI31" s="130">
        <v>1</v>
      </c>
      <c r="AJ31" s="130">
        <v>4</v>
      </c>
      <c r="AK31" s="130">
        <v>1</v>
      </c>
      <c r="AL31" s="130"/>
      <c r="AM31" s="130"/>
      <c r="AN31" s="130">
        <v>6</v>
      </c>
      <c r="AO31" s="130">
        <v>5</v>
      </c>
      <c r="AP31" s="130">
        <v>1</v>
      </c>
      <c r="AQ31" s="130">
        <v>1</v>
      </c>
      <c r="AR31" s="130">
        <v>1</v>
      </c>
      <c r="AS31" s="130">
        <v>2</v>
      </c>
      <c r="AT31" s="130">
        <v>3</v>
      </c>
      <c r="AU31" s="130">
        <v>1</v>
      </c>
      <c r="AV31" s="130">
        <v>2</v>
      </c>
      <c r="AW31" s="55"/>
      <c r="AX31" s="61">
        <v>168</v>
      </c>
    </row>
    <row r="32" spans="1:50" ht="33" customHeight="1">
      <c r="A32" s="163" t="s">
        <v>427</v>
      </c>
      <c r="B32" s="55"/>
      <c r="C32" s="130"/>
      <c r="D32" s="130">
        <v>3</v>
      </c>
      <c r="E32" s="130"/>
      <c r="F32" s="130">
        <v>1</v>
      </c>
      <c r="G32" s="130">
        <v>10</v>
      </c>
      <c r="H32" s="130">
        <v>30</v>
      </c>
      <c r="I32" s="130">
        <v>5</v>
      </c>
      <c r="J32" s="130">
        <v>7</v>
      </c>
      <c r="K32" s="130">
        <v>2</v>
      </c>
      <c r="L32" s="130">
        <v>4</v>
      </c>
      <c r="M32" s="130"/>
      <c r="N32" s="130">
        <v>12</v>
      </c>
      <c r="O32" s="130">
        <v>11</v>
      </c>
      <c r="P32" s="130">
        <v>2</v>
      </c>
      <c r="Q32" s="130"/>
      <c r="R32" s="130"/>
      <c r="S32" s="130">
        <v>6</v>
      </c>
      <c r="T32" s="130"/>
      <c r="U32" s="130">
        <v>2</v>
      </c>
      <c r="V32" s="130"/>
      <c r="W32" s="130">
        <v>13</v>
      </c>
      <c r="X32" s="130">
        <v>11</v>
      </c>
      <c r="Y32" s="130">
        <v>8</v>
      </c>
      <c r="Z32" s="130">
        <v>4</v>
      </c>
      <c r="AA32" s="130">
        <v>5</v>
      </c>
      <c r="AB32" s="130">
        <v>3</v>
      </c>
      <c r="AC32" s="130">
        <v>2</v>
      </c>
      <c r="AD32" s="130">
        <v>1</v>
      </c>
      <c r="AE32" s="130">
        <v>2</v>
      </c>
      <c r="AF32" s="130">
        <v>3</v>
      </c>
      <c r="AG32" s="130"/>
      <c r="AH32" s="130">
        <v>4</v>
      </c>
      <c r="AI32" s="130">
        <v>3</v>
      </c>
      <c r="AJ32" s="130">
        <v>34</v>
      </c>
      <c r="AK32" s="130">
        <v>4</v>
      </c>
      <c r="AL32" s="130">
        <v>2</v>
      </c>
      <c r="AM32" s="130"/>
      <c r="AN32" s="130">
        <v>5</v>
      </c>
      <c r="AO32" s="130">
        <v>1</v>
      </c>
      <c r="AP32" s="130">
        <v>3</v>
      </c>
      <c r="AQ32" s="130"/>
      <c r="AR32" s="130"/>
      <c r="AS32" s="130">
        <v>1</v>
      </c>
      <c r="AT32" s="130">
        <v>3</v>
      </c>
      <c r="AU32" s="130"/>
      <c r="AV32" s="130">
        <v>1</v>
      </c>
      <c r="AW32" s="55"/>
      <c r="AX32" s="61">
        <v>208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56" t="s">
        <v>428</v>
      </c>
      <c r="B34" s="55"/>
      <c r="C34" s="522"/>
      <c r="D34" s="523"/>
      <c r="E34" s="523"/>
      <c r="F34" s="523"/>
      <c r="G34" s="523"/>
      <c r="H34" s="523"/>
      <c r="I34" s="523"/>
      <c r="J34" s="523"/>
      <c r="K34" s="523"/>
      <c r="L34" s="523"/>
      <c r="M34" s="523"/>
      <c r="N34" s="523"/>
      <c r="O34" s="523"/>
      <c r="P34" s="523"/>
      <c r="Q34" s="523"/>
      <c r="R34" s="523"/>
      <c r="S34" s="523"/>
      <c r="T34" s="523"/>
      <c r="U34" s="523"/>
      <c r="V34" s="523"/>
      <c r="W34" s="523"/>
      <c r="X34" s="523"/>
      <c r="Y34" s="523"/>
      <c r="Z34" s="523"/>
      <c r="AA34" s="523"/>
      <c r="AB34" s="523"/>
      <c r="AC34" s="523"/>
      <c r="AD34" s="523"/>
      <c r="AE34" s="523"/>
      <c r="AF34" s="523"/>
      <c r="AG34" s="523"/>
      <c r="AH34" s="523"/>
      <c r="AI34" s="523"/>
      <c r="AJ34" s="523"/>
      <c r="AK34" s="523"/>
      <c r="AL34" s="523"/>
      <c r="AM34" s="523"/>
      <c r="AN34" s="523"/>
      <c r="AO34" s="523"/>
      <c r="AP34" s="523"/>
      <c r="AQ34" s="523"/>
      <c r="AR34" s="523"/>
      <c r="AS34" s="523"/>
      <c r="AT34" s="523"/>
      <c r="AU34" s="523"/>
      <c r="AV34" s="524"/>
      <c r="AW34" s="55"/>
      <c r="AX34" s="261">
        <v>51</v>
      </c>
    </row>
    <row r="35" spans="1:50" ht="33" customHeight="1">
      <c r="A35" s="163" t="s">
        <v>429</v>
      </c>
      <c r="B35" s="55"/>
      <c r="C35" s="130"/>
      <c r="D35" s="130">
        <v>1</v>
      </c>
      <c r="E35" s="130"/>
      <c r="F35" s="130"/>
      <c r="G35" s="130"/>
      <c r="H35" s="130"/>
      <c r="I35" s="130">
        <v>1</v>
      </c>
      <c r="J35" s="130"/>
      <c r="K35" s="130"/>
      <c r="L35" s="130">
        <v>1</v>
      </c>
      <c r="M35" s="130"/>
      <c r="N35" s="130"/>
      <c r="O35" s="130">
        <v>2</v>
      </c>
      <c r="P35" s="130"/>
      <c r="Q35" s="130">
        <v>1</v>
      </c>
      <c r="R35" s="130"/>
      <c r="S35" s="130">
        <v>1</v>
      </c>
      <c r="T35" s="130"/>
      <c r="U35" s="130"/>
      <c r="V35" s="130"/>
      <c r="W35" s="130"/>
      <c r="X35" s="130"/>
      <c r="Y35" s="130"/>
      <c r="Z35" s="130"/>
      <c r="AA35" s="130">
        <v>1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55"/>
      <c r="AX35" s="260">
        <v>8</v>
      </c>
    </row>
    <row r="36" spans="1:50" ht="33" customHeight="1">
      <c r="A36" s="163" t="s">
        <v>430</v>
      </c>
      <c r="B36" s="55"/>
      <c r="C36" s="130">
        <v>1</v>
      </c>
      <c r="D36" s="130"/>
      <c r="E36" s="130"/>
      <c r="F36" s="130"/>
      <c r="G36" s="130">
        <v>1</v>
      </c>
      <c r="H36" s="130">
        <v>9</v>
      </c>
      <c r="I36" s="130">
        <v>4</v>
      </c>
      <c r="J36" s="130">
        <v>2</v>
      </c>
      <c r="K36" s="130"/>
      <c r="L36" s="130">
        <v>5</v>
      </c>
      <c r="M36" s="130">
        <v>6</v>
      </c>
      <c r="N36" s="130"/>
      <c r="O36" s="130"/>
      <c r="P36" s="130">
        <v>1</v>
      </c>
      <c r="Q36" s="130">
        <v>1</v>
      </c>
      <c r="R36" s="130">
        <v>1</v>
      </c>
      <c r="S36" s="130"/>
      <c r="T36" s="130"/>
      <c r="U36" s="130">
        <v>1</v>
      </c>
      <c r="V36" s="130"/>
      <c r="W36" s="130"/>
      <c r="X36" s="130"/>
      <c r="Y36" s="130"/>
      <c r="Z36" s="130">
        <v>1</v>
      </c>
      <c r="AA36" s="130"/>
      <c r="AB36" s="130"/>
      <c r="AC36" s="130"/>
      <c r="AD36" s="130"/>
      <c r="AE36" s="130"/>
      <c r="AF36" s="130">
        <v>1</v>
      </c>
      <c r="AG36" s="130"/>
      <c r="AH36" s="130">
        <v>2</v>
      </c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>
        <v>1</v>
      </c>
      <c r="AU36" s="130"/>
      <c r="AV36" s="130">
        <v>6</v>
      </c>
      <c r="AW36" s="55"/>
      <c r="AX36" s="61">
        <v>43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56" t="s">
        <v>431</v>
      </c>
      <c r="B38" s="55"/>
      <c r="C38" s="522"/>
      <c r="D38" s="523"/>
      <c r="E38" s="523"/>
      <c r="F38" s="523"/>
      <c r="G38" s="523"/>
      <c r="H38" s="523"/>
      <c r="I38" s="523"/>
      <c r="J38" s="523"/>
      <c r="K38" s="523"/>
      <c r="L38" s="523"/>
      <c r="M38" s="523"/>
      <c r="N38" s="523"/>
      <c r="O38" s="523"/>
      <c r="P38" s="523"/>
      <c r="Q38" s="523"/>
      <c r="R38" s="523"/>
      <c r="S38" s="523"/>
      <c r="T38" s="523"/>
      <c r="U38" s="523"/>
      <c r="V38" s="523"/>
      <c r="W38" s="523"/>
      <c r="X38" s="523"/>
      <c r="Y38" s="523"/>
      <c r="Z38" s="523"/>
      <c r="AA38" s="523"/>
      <c r="AB38" s="523"/>
      <c r="AC38" s="523"/>
      <c r="AD38" s="523"/>
      <c r="AE38" s="523"/>
      <c r="AF38" s="523"/>
      <c r="AG38" s="523"/>
      <c r="AH38" s="523"/>
      <c r="AI38" s="523"/>
      <c r="AJ38" s="523"/>
      <c r="AK38" s="523"/>
      <c r="AL38" s="523"/>
      <c r="AM38" s="523"/>
      <c r="AN38" s="523"/>
      <c r="AO38" s="523"/>
      <c r="AP38" s="523"/>
      <c r="AQ38" s="523"/>
      <c r="AR38" s="523"/>
      <c r="AS38" s="523"/>
      <c r="AT38" s="523"/>
      <c r="AU38" s="523"/>
      <c r="AV38" s="524"/>
      <c r="AW38" s="55"/>
      <c r="AX38" s="261">
        <v>14507</v>
      </c>
    </row>
    <row r="39" spans="1:50" ht="35.25" customHeight="1">
      <c r="A39" s="163" t="s">
        <v>432</v>
      </c>
      <c r="B39" s="55"/>
      <c r="C39" s="130">
        <v>6</v>
      </c>
      <c r="D39" s="130">
        <v>116</v>
      </c>
      <c r="E39" s="130">
        <v>83</v>
      </c>
      <c r="F39" s="130"/>
      <c r="G39" s="130">
        <v>69</v>
      </c>
      <c r="H39" s="130">
        <v>117</v>
      </c>
      <c r="I39" s="130">
        <v>225</v>
      </c>
      <c r="J39" s="130">
        <v>72</v>
      </c>
      <c r="K39" s="130">
        <v>4</v>
      </c>
      <c r="L39" s="130">
        <v>242</v>
      </c>
      <c r="M39" s="130">
        <v>42</v>
      </c>
      <c r="N39" s="130">
        <v>197</v>
      </c>
      <c r="O39" s="130">
        <v>50</v>
      </c>
      <c r="P39" s="130">
        <v>350</v>
      </c>
      <c r="Q39" s="130">
        <v>432</v>
      </c>
      <c r="R39" s="130">
        <v>420</v>
      </c>
      <c r="S39" s="130"/>
      <c r="T39" s="130"/>
      <c r="U39" s="130">
        <v>431</v>
      </c>
      <c r="V39" s="130">
        <v>17</v>
      </c>
      <c r="W39" s="130">
        <v>319</v>
      </c>
      <c r="X39" s="130">
        <v>62</v>
      </c>
      <c r="Y39" s="130"/>
      <c r="Z39" s="130">
        <v>128</v>
      </c>
      <c r="AA39" s="130">
        <v>18</v>
      </c>
      <c r="AB39" s="130">
        <v>7</v>
      </c>
      <c r="AC39" s="130">
        <v>3</v>
      </c>
      <c r="AD39" s="130">
        <v>442</v>
      </c>
      <c r="AE39" s="130"/>
      <c r="AF39" s="130">
        <v>265</v>
      </c>
      <c r="AG39" s="130">
        <v>11</v>
      </c>
      <c r="AH39" s="130">
        <v>22</v>
      </c>
      <c r="AI39" s="130"/>
      <c r="AJ39" s="130"/>
      <c r="AK39" s="130"/>
      <c r="AL39" s="130">
        <v>5</v>
      </c>
      <c r="AM39" s="130"/>
      <c r="AN39" s="130"/>
      <c r="AO39" s="130">
        <v>240</v>
      </c>
      <c r="AP39" s="130">
        <v>29</v>
      </c>
      <c r="AQ39" s="130"/>
      <c r="AR39" s="130"/>
      <c r="AS39" s="130"/>
      <c r="AT39" s="130"/>
      <c r="AU39" s="130"/>
      <c r="AV39" s="130"/>
      <c r="AW39" s="55"/>
      <c r="AX39" s="259">
        <v>4424</v>
      </c>
    </row>
    <row r="40" spans="1:50" ht="33" customHeight="1">
      <c r="A40" s="163" t="s">
        <v>433</v>
      </c>
      <c r="B40" s="55"/>
      <c r="C40" s="130">
        <v>5</v>
      </c>
      <c r="D40" s="130">
        <v>52</v>
      </c>
      <c r="E40" s="130">
        <v>2</v>
      </c>
      <c r="F40" s="130"/>
      <c r="G40" s="130">
        <v>3</v>
      </c>
      <c r="H40" s="130"/>
      <c r="I40" s="130"/>
      <c r="J40" s="130">
        <v>7</v>
      </c>
      <c r="K40" s="130"/>
      <c r="L40" s="130"/>
      <c r="M40" s="130">
        <v>44</v>
      </c>
      <c r="N40" s="130"/>
      <c r="O40" s="130"/>
      <c r="P40" s="130">
        <v>2</v>
      </c>
      <c r="Q40" s="130">
        <v>1</v>
      </c>
      <c r="R40" s="130"/>
      <c r="S40" s="130"/>
      <c r="T40" s="130">
        <v>12</v>
      </c>
      <c r="U40" s="130">
        <v>12</v>
      </c>
      <c r="V40" s="130">
        <v>1</v>
      </c>
      <c r="W40" s="130">
        <v>1</v>
      </c>
      <c r="X40" s="130"/>
      <c r="Y40" s="130"/>
      <c r="Z40" s="130"/>
      <c r="AA40" s="130">
        <v>10</v>
      </c>
      <c r="AB40" s="130">
        <v>3</v>
      </c>
      <c r="AC40" s="130">
        <v>13</v>
      </c>
      <c r="AD40" s="130"/>
      <c r="AE40" s="130"/>
      <c r="AF40" s="130"/>
      <c r="AG40" s="130">
        <v>2</v>
      </c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55"/>
      <c r="AX40" s="61">
        <v>170</v>
      </c>
    </row>
    <row r="41" spans="1:50" ht="33" customHeight="1">
      <c r="A41" s="163" t="s">
        <v>440</v>
      </c>
      <c r="B41" s="55"/>
      <c r="C41" s="130">
        <v>8</v>
      </c>
      <c r="D41" s="130">
        <v>1</v>
      </c>
      <c r="E41" s="130">
        <v>4</v>
      </c>
      <c r="F41" s="130">
        <v>8</v>
      </c>
      <c r="G41" s="130">
        <v>22</v>
      </c>
      <c r="H41" s="130">
        <v>30</v>
      </c>
      <c r="I41" s="130">
        <v>185</v>
      </c>
      <c r="J41" s="130">
        <v>14</v>
      </c>
      <c r="K41" s="130">
        <v>21</v>
      </c>
      <c r="L41" s="130">
        <v>7</v>
      </c>
      <c r="M41" s="130"/>
      <c r="N41" s="130">
        <v>32</v>
      </c>
      <c r="O41" s="130">
        <v>113</v>
      </c>
      <c r="P41" s="130">
        <v>7</v>
      </c>
      <c r="Q41" s="130">
        <v>94</v>
      </c>
      <c r="R41" s="130">
        <v>11</v>
      </c>
      <c r="S41" s="130">
        <v>17</v>
      </c>
      <c r="T41" s="130">
        <v>7</v>
      </c>
      <c r="U41" s="130">
        <v>27</v>
      </c>
      <c r="V41" s="130">
        <v>4</v>
      </c>
      <c r="W41" s="130">
        <v>38</v>
      </c>
      <c r="X41" s="130">
        <v>13</v>
      </c>
      <c r="Y41" s="130">
        <v>63</v>
      </c>
      <c r="Z41" s="130">
        <v>12</v>
      </c>
      <c r="AA41" s="130">
        <v>15</v>
      </c>
      <c r="AB41" s="130">
        <v>39</v>
      </c>
      <c r="AC41" s="130">
        <v>32</v>
      </c>
      <c r="AD41" s="130">
        <v>33</v>
      </c>
      <c r="AE41" s="130">
        <v>5</v>
      </c>
      <c r="AF41" s="130">
        <v>102</v>
      </c>
      <c r="AG41" s="130">
        <v>19</v>
      </c>
      <c r="AH41" s="130">
        <v>7</v>
      </c>
      <c r="AI41" s="130">
        <v>2</v>
      </c>
      <c r="AJ41" s="130">
        <v>4</v>
      </c>
      <c r="AK41" s="130">
        <v>5</v>
      </c>
      <c r="AL41" s="130"/>
      <c r="AM41" s="130"/>
      <c r="AN41" s="130">
        <v>18</v>
      </c>
      <c r="AO41" s="130">
        <v>13</v>
      </c>
      <c r="AP41" s="130">
        <v>11</v>
      </c>
      <c r="AQ41" s="130">
        <v>14</v>
      </c>
      <c r="AR41" s="130">
        <v>5</v>
      </c>
      <c r="AS41" s="130">
        <v>4</v>
      </c>
      <c r="AT41" s="130">
        <v>5</v>
      </c>
      <c r="AU41" s="130">
        <v>12</v>
      </c>
      <c r="AV41" s="130">
        <v>4</v>
      </c>
      <c r="AW41" s="55"/>
      <c r="AX41" s="62">
        <v>1087</v>
      </c>
    </row>
    <row r="42" spans="1:50" ht="33" customHeight="1">
      <c r="A42" s="163" t="s">
        <v>434</v>
      </c>
      <c r="B42" s="55"/>
      <c r="C42" s="130"/>
      <c r="D42" s="130">
        <v>1</v>
      </c>
      <c r="E42" s="130"/>
      <c r="F42" s="130"/>
      <c r="G42" s="130">
        <v>1</v>
      </c>
      <c r="H42" s="130"/>
      <c r="I42" s="130"/>
      <c r="J42" s="130"/>
      <c r="K42" s="130"/>
      <c r="L42" s="130">
        <v>2</v>
      </c>
      <c r="M42" s="130">
        <v>4</v>
      </c>
      <c r="N42" s="130"/>
      <c r="O42" s="130"/>
      <c r="P42" s="130">
        <v>1</v>
      </c>
      <c r="Q42" s="130"/>
      <c r="R42" s="130"/>
      <c r="S42" s="130"/>
      <c r="T42" s="130"/>
      <c r="U42" s="130"/>
      <c r="V42" s="130">
        <v>1</v>
      </c>
      <c r="W42" s="130">
        <v>1</v>
      </c>
      <c r="X42" s="130">
        <v>1</v>
      </c>
      <c r="Y42" s="130">
        <v>1</v>
      </c>
      <c r="Z42" s="130"/>
      <c r="AA42" s="130"/>
      <c r="AB42" s="130"/>
      <c r="AC42" s="130"/>
      <c r="AD42" s="130"/>
      <c r="AE42" s="130"/>
      <c r="AF42" s="130">
        <v>1</v>
      </c>
      <c r="AG42" s="130"/>
      <c r="AH42" s="130">
        <v>1</v>
      </c>
      <c r="AI42" s="130"/>
      <c r="AJ42" s="130"/>
      <c r="AK42" s="130">
        <v>1</v>
      </c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55"/>
      <c r="AX42" s="61">
        <v>16</v>
      </c>
    </row>
    <row r="43" spans="1:50" ht="33" customHeight="1">
      <c r="A43" s="163" t="s">
        <v>435</v>
      </c>
      <c r="B43" s="55"/>
      <c r="C43" s="130"/>
      <c r="D43" s="130"/>
      <c r="E43" s="130"/>
      <c r="F43" s="130"/>
      <c r="G43" s="130">
        <v>2</v>
      </c>
      <c r="H43" s="130">
        <v>4</v>
      </c>
      <c r="I43" s="130">
        <v>4</v>
      </c>
      <c r="J43" s="130"/>
      <c r="K43" s="130">
        <v>1</v>
      </c>
      <c r="L43" s="130">
        <v>4</v>
      </c>
      <c r="M43" s="130">
        <v>4</v>
      </c>
      <c r="N43" s="130"/>
      <c r="O43" s="130">
        <v>11</v>
      </c>
      <c r="P43" s="130">
        <v>5</v>
      </c>
      <c r="Q43" s="130">
        <v>8</v>
      </c>
      <c r="R43" s="130">
        <v>5</v>
      </c>
      <c r="S43" s="130">
        <v>5</v>
      </c>
      <c r="T43" s="130">
        <v>2</v>
      </c>
      <c r="U43" s="130">
        <v>1</v>
      </c>
      <c r="V43" s="130">
        <v>2</v>
      </c>
      <c r="W43" s="130">
        <v>2</v>
      </c>
      <c r="X43" s="130">
        <v>2</v>
      </c>
      <c r="Y43" s="130">
        <v>4</v>
      </c>
      <c r="Z43" s="130"/>
      <c r="AA43" s="130">
        <v>10</v>
      </c>
      <c r="AB43" s="130">
        <v>2</v>
      </c>
      <c r="AC43" s="130"/>
      <c r="AD43" s="130">
        <v>6</v>
      </c>
      <c r="AE43" s="130">
        <v>1</v>
      </c>
      <c r="AF43" s="130">
        <v>13</v>
      </c>
      <c r="AG43" s="130"/>
      <c r="AH43" s="130">
        <v>4</v>
      </c>
      <c r="AI43" s="130">
        <v>7</v>
      </c>
      <c r="AJ43" s="130"/>
      <c r="AK43" s="130"/>
      <c r="AL43" s="130"/>
      <c r="AM43" s="130"/>
      <c r="AN43" s="130">
        <v>4</v>
      </c>
      <c r="AO43" s="130">
        <v>1</v>
      </c>
      <c r="AP43" s="130"/>
      <c r="AQ43" s="130"/>
      <c r="AR43" s="130">
        <v>1</v>
      </c>
      <c r="AS43" s="130">
        <v>3</v>
      </c>
      <c r="AT43" s="130"/>
      <c r="AU43" s="130"/>
      <c r="AV43" s="130"/>
      <c r="AW43" s="55"/>
      <c r="AX43" s="61">
        <v>118</v>
      </c>
    </row>
    <row r="44" spans="1:50" ht="33" customHeight="1">
      <c r="A44" s="163" t="s">
        <v>436</v>
      </c>
      <c r="B44" s="55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55"/>
      <c r="AX44" s="61">
        <v>0</v>
      </c>
    </row>
    <row r="45" spans="1:50" ht="33" customHeight="1">
      <c r="A45" s="163" t="s">
        <v>437</v>
      </c>
      <c r="B45" s="55"/>
      <c r="C45" s="130"/>
      <c r="D45" s="130">
        <v>20</v>
      </c>
      <c r="E45" s="130"/>
      <c r="F45" s="130">
        <v>3</v>
      </c>
      <c r="G45" s="130">
        <v>8</v>
      </c>
      <c r="H45" s="130">
        <v>5</v>
      </c>
      <c r="I45" s="130"/>
      <c r="J45" s="130">
        <v>2</v>
      </c>
      <c r="K45" s="130">
        <v>8</v>
      </c>
      <c r="L45" s="130">
        <v>1</v>
      </c>
      <c r="M45" s="130">
        <v>9</v>
      </c>
      <c r="N45" s="130">
        <v>1</v>
      </c>
      <c r="O45" s="130">
        <v>14</v>
      </c>
      <c r="P45" s="130">
        <v>1</v>
      </c>
      <c r="Q45" s="130">
        <v>10</v>
      </c>
      <c r="R45" s="130"/>
      <c r="S45" s="130">
        <v>2</v>
      </c>
      <c r="T45" s="130">
        <v>7</v>
      </c>
      <c r="U45" s="130">
        <v>50</v>
      </c>
      <c r="V45" s="130"/>
      <c r="W45" s="130">
        <v>7</v>
      </c>
      <c r="X45" s="130"/>
      <c r="Y45" s="130">
        <v>15</v>
      </c>
      <c r="Z45" s="130">
        <v>4</v>
      </c>
      <c r="AA45" s="130">
        <v>17</v>
      </c>
      <c r="AB45" s="130">
        <v>7</v>
      </c>
      <c r="AC45" s="130">
        <v>20</v>
      </c>
      <c r="AD45" s="130">
        <v>26</v>
      </c>
      <c r="AE45" s="130"/>
      <c r="AF45" s="130">
        <v>19</v>
      </c>
      <c r="AG45" s="130">
        <v>1</v>
      </c>
      <c r="AH45" s="130"/>
      <c r="AI45" s="130">
        <v>1</v>
      </c>
      <c r="AJ45" s="130">
        <v>1</v>
      </c>
      <c r="AK45" s="130">
        <v>1</v>
      </c>
      <c r="AL45" s="130"/>
      <c r="AM45" s="130">
        <v>1</v>
      </c>
      <c r="AN45" s="130">
        <v>2</v>
      </c>
      <c r="AO45" s="130"/>
      <c r="AP45" s="130"/>
      <c r="AQ45" s="130">
        <v>1</v>
      </c>
      <c r="AR45" s="130">
        <v>3</v>
      </c>
      <c r="AS45" s="130">
        <v>2</v>
      </c>
      <c r="AT45" s="130">
        <v>2</v>
      </c>
      <c r="AU45" s="130">
        <v>3</v>
      </c>
      <c r="AV45" s="130"/>
      <c r="AW45" s="55"/>
      <c r="AX45" s="61">
        <v>274</v>
      </c>
    </row>
    <row r="46" spans="1:50" ht="33" customHeight="1">
      <c r="A46" s="163" t="s">
        <v>438</v>
      </c>
      <c r="B46" s="55"/>
      <c r="C46" s="130">
        <v>45</v>
      </c>
      <c r="D46" s="130">
        <v>281</v>
      </c>
      <c r="E46" s="130">
        <v>48</v>
      </c>
      <c r="F46" s="130">
        <v>71</v>
      </c>
      <c r="G46" s="130">
        <v>167</v>
      </c>
      <c r="H46" s="130">
        <v>221</v>
      </c>
      <c r="I46" s="130">
        <v>103</v>
      </c>
      <c r="J46" s="130">
        <v>110</v>
      </c>
      <c r="K46" s="130">
        <v>51</v>
      </c>
      <c r="L46" s="130">
        <v>128</v>
      </c>
      <c r="M46" s="130">
        <v>607</v>
      </c>
      <c r="N46" s="130">
        <v>194</v>
      </c>
      <c r="O46" s="130">
        <v>264</v>
      </c>
      <c r="P46" s="130">
        <v>278</v>
      </c>
      <c r="Q46" s="130">
        <v>290</v>
      </c>
      <c r="R46" s="130">
        <v>197</v>
      </c>
      <c r="S46" s="130">
        <v>172</v>
      </c>
      <c r="T46" s="130">
        <v>40</v>
      </c>
      <c r="U46" s="130">
        <v>296</v>
      </c>
      <c r="V46" s="130">
        <v>93</v>
      </c>
      <c r="W46" s="130">
        <v>425</v>
      </c>
      <c r="X46" s="130">
        <v>158</v>
      </c>
      <c r="Y46" s="130">
        <v>169</v>
      </c>
      <c r="Z46" s="130">
        <v>135</v>
      </c>
      <c r="AA46" s="130">
        <v>149</v>
      </c>
      <c r="AB46" s="130">
        <v>22</v>
      </c>
      <c r="AC46" s="130">
        <v>122</v>
      </c>
      <c r="AD46" s="130">
        <v>238</v>
      </c>
      <c r="AE46" s="130">
        <v>62</v>
      </c>
      <c r="AF46" s="130">
        <v>364</v>
      </c>
      <c r="AG46" s="130">
        <v>88</v>
      </c>
      <c r="AH46" s="130">
        <v>93</v>
      </c>
      <c r="AI46" s="130">
        <v>46</v>
      </c>
      <c r="AJ46" s="130">
        <v>85</v>
      </c>
      <c r="AK46" s="130">
        <v>40</v>
      </c>
      <c r="AL46" s="130">
        <v>9</v>
      </c>
      <c r="AM46" s="130">
        <v>29</v>
      </c>
      <c r="AN46" s="130">
        <v>55</v>
      </c>
      <c r="AO46" s="130">
        <v>70</v>
      </c>
      <c r="AP46" s="130">
        <v>122</v>
      </c>
      <c r="AQ46" s="130">
        <v>72</v>
      </c>
      <c r="AR46" s="130">
        <v>63</v>
      </c>
      <c r="AS46" s="130">
        <v>77</v>
      </c>
      <c r="AT46" s="130">
        <v>45</v>
      </c>
      <c r="AU46" s="130">
        <v>66</v>
      </c>
      <c r="AV46" s="130">
        <v>16</v>
      </c>
      <c r="AW46" s="55"/>
      <c r="AX46" s="62">
        <v>6476</v>
      </c>
    </row>
    <row r="47" spans="1:50" ht="36.75" customHeight="1">
      <c r="A47" s="163" t="s">
        <v>439</v>
      </c>
      <c r="B47" s="55"/>
      <c r="C47" s="130">
        <v>33</v>
      </c>
      <c r="D47" s="130">
        <v>117</v>
      </c>
      <c r="E47" s="130"/>
      <c r="F47" s="130">
        <v>14</v>
      </c>
      <c r="G47" s="130">
        <v>37</v>
      </c>
      <c r="H47" s="130">
        <v>127</v>
      </c>
      <c r="I47" s="130">
        <v>42</v>
      </c>
      <c r="J47" s="130">
        <v>59</v>
      </c>
      <c r="K47" s="130">
        <v>7</v>
      </c>
      <c r="L47" s="130">
        <v>1</v>
      </c>
      <c r="M47" s="130">
        <v>56</v>
      </c>
      <c r="N47" s="130">
        <v>239</v>
      </c>
      <c r="O47" s="130">
        <v>54</v>
      </c>
      <c r="P47" s="130">
        <v>94</v>
      </c>
      <c r="Q47" s="130">
        <v>198</v>
      </c>
      <c r="R47" s="130"/>
      <c r="S47" s="130">
        <v>68</v>
      </c>
      <c r="T47" s="130">
        <v>9</v>
      </c>
      <c r="U47" s="130">
        <v>5</v>
      </c>
      <c r="V47" s="130"/>
      <c r="W47" s="130">
        <v>88</v>
      </c>
      <c r="X47" s="130">
        <v>42</v>
      </c>
      <c r="Y47" s="130"/>
      <c r="Z47" s="130">
        <v>46</v>
      </c>
      <c r="AA47" s="130">
        <v>17</v>
      </c>
      <c r="AB47" s="130">
        <v>7</v>
      </c>
      <c r="AC47" s="130">
        <v>1</v>
      </c>
      <c r="AD47" s="130">
        <v>53</v>
      </c>
      <c r="AE47" s="130">
        <v>6</v>
      </c>
      <c r="AF47" s="130">
        <v>36</v>
      </c>
      <c r="AG47" s="130">
        <v>73</v>
      </c>
      <c r="AH47" s="130">
        <v>102</v>
      </c>
      <c r="AI47" s="130">
        <v>28</v>
      </c>
      <c r="AJ47" s="130">
        <v>35</v>
      </c>
      <c r="AK47" s="130">
        <v>17</v>
      </c>
      <c r="AL47" s="130">
        <v>2</v>
      </c>
      <c r="AM47" s="130"/>
      <c r="AN47" s="130">
        <v>16</v>
      </c>
      <c r="AO47" s="130">
        <v>22</v>
      </c>
      <c r="AP47" s="130">
        <v>49</v>
      </c>
      <c r="AQ47" s="130">
        <v>39</v>
      </c>
      <c r="AR47" s="130">
        <v>26</v>
      </c>
      <c r="AS47" s="130">
        <v>26</v>
      </c>
      <c r="AT47" s="130">
        <v>18</v>
      </c>
      <c r="AU47" s="130">
        <v>27</v>
      </c>
      <c r="AV47" s="130">
        <v>6</v>
      </c>
      <c r="AW47" s="55"/>
      <c r="AX47" s="62">
        <v>1942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33" customHeight="1">
      <c r="A49" s="257" t="s">
        <v>90</v>
      </c>
      <c r="B49" s="55"/>
      <c r="C49" s="258">
        <v>306</v>
      </c>
      <c r="D49" s="258">
        <v>995</v>
      </c>
      <c r="E49" s="258">
        <v>162</v>
      </c>
      <c r="F49" s="258">
        <v>258</v>
      </c>
      <c r="G49" s="258">
        <v>425</v>
      </c>
      <c r="H49" s="258">
        <v>1567</v>
      </c>
      <c r="I49" s="258">
        <v>878</v>
      </c>
      <c r="J49" s="258">
        <v>449</v>
      </c>
      <c r="K49" s="258">
        <v>134</v>
      </c>
      <c r="L49" s="258">
        <v>494</v>
      </c>
      <c r="M49" s="258">
        <v>1274</v>
      </c>
      <c r="N49" s="258">
        <v>922</v>
      </c>
      <c r="O49" s="258">
        <v>1016</v>
      </c>
      <c r="P49" s="258">
        <v>841</v>
      </c>
      <c r="Q49" s="258">
        <v>1126</v>
      </c>
      <c r="R49" s="258">
        <v>816</v>
      </c>
      <c r="S49" s="258">
        <v>693</v>
      </c>
      <c r="T49" s="258">
        <v>171</v>
      </c>
      <c r="U49" s="258">
        <v>906</v>
      </c>
      <c r="V49" s="258">
        <v>179</v>
      </c>
      <c r="W49" s="258">
        <v>1502</v>
      </c>
      <c r="X49" s="258">
        <v>592</v>
      </c>
      <c r="Y49" s="258">
        <v>333</v>
      </c>
      <c r="Z49" s="258">
        <v>609</v>
      </c>
      <c r="AA49" s="258">
        <v>738</v>
      </c>
      <c r="AB49" s="258">
        <v>287</v>
      </c>
      <c r="AC49" s="258">
        <v>267</v>
      </c>
      <c r="AD49" s="258">
        <v>1009</v>
      </c>
      <c r="AE49" s="258">
        <v>117</v>
      </c>
      <c r="AF49" s="258">
        <v>974</v>
      </c>
      <c r="AG49" s="258">
        <v>323</v>
      </c>
      <c r="AH49" s="258">
        <v>451</v>
      </c>
      <c r="AI49" s="258">
        <v>244</v>
      </c>
      <c r="AJ49" s="258">
        <v>231</v>
      </c>
      <c r="AK49" s="258">
        <v>305</v>
      </c>
      <c r="AL49" s="258">
        <v>124</v>
      </c>
      <c r="AM49" s="258">
        <v>141</v>
      </c>
      <c r="AN49" s="258">
        <v>1335</v>
      </c>
      <c r="AO49" s="258">
        <v>390</v>
      </c>
      <c r="AP49" s="258">
        <v>493</v>
      </c>
      <c r="AQ49" s="258">
        <v>219</v>
      </c>
      <c r="AR49" s="258">
        <v>682</v>
      </c>
      <c r="AS49" s="258">
        <v>491</v>
      </c>
      <c r="AT49" s="258">
        <v>859</v>
      </c>
      <c r="AU49" s="258">
        <v>618</v>
      </c>
      <c r="AV49" s="258">
        <v>68</v>
      </c>
      <c r="AW49" s="55"/>
      <c r="AX49" s="258">
        <v>27014</v>
      </c>
    </row>
    <row r="50" spans="1:50">
      <c r="A50" s="55"/>
    </row>
    <row r="51" spans="1:50" ht="21.95" customHeight="1">
      <c r="A51" s="164" t="s">
        <v>278</v>
      </c>
    </row>
    <row r="52" spans="1:50" ht="21.95" customHeight="1">
      <c r="A52" s="164" t="s">
        <v>267</v>
      </c>
    </row>
    <row r="53" spans="1:50" ht="21.95" customHeight="1">
      <c r="A53" s="164" t="s">
        <v>268</v>
      </c>
    </row>
    <row r="54" spans="1:50" ht="21.95" customHeight="1"/>
  </sheetData>
  <mergeCells count="11">
    <mergeCell ref="C38:AV38"/>
    <mergeCell ref="C8:AV8"/>
    <mergeCell ref="C14:AV14"/>
    <mergeCell ref="C19:AV19"/>
    <mergeCell ref="C23:AV23"/>
    <mergeCell ref="C34:AV34"/>
    <mergeCell ref="C5:AV5"/>
    <mergeCell ref="A5:A6"/>
    <mergeCell ref="AX5:AX6"/>
    <mergeCell ref="A3:AX3"/>
    <mergeCell ref="A2:AX2"/>
  </mergeCells>
  <printOptions horizontalCentered="1"/>
  <pageMargins left="0.23622047244094491" right="0.23622047244094491" top="0.94488188976377963" bottom="0.35433070866141736" header="0.19685039370078741" footer="0.31496062992125984"/>
  <pageSetup scale="29" firstPageNumber="18" orientation="landscape" useFirstPageNumber="1" r:id="rId1"/>
  <headerFooter scaleWithDoc="0">
    <oddHeader>&amp;L&amp;G&amp;C&amp;G&amp;R&amp;G</oddHeader>
    <oddFooter>&amp;R&amp;"Montserrat,Normal"&amp;8 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10011-338A-4A65-999D-BE8F6E7E40EE}">
  <dimension ref="A1:M38"/>
  <sheetViews>
    <sheetView view="pageBreakPreview" zoomScale="85" zoomScaleNormal="100" zoomScaleSheetLayoutView="85" workbookViewId="0">
      <selection activeCell="T20" sqref="T2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5" customFormat="1" ht="24.95" customHeight="1">
      <c r="A2" s="525" t="s">
        <v>449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3" s="75" customFormat="1" ht="24.95" customHeight="1">
      <c r="A3" s="525" t="str">
        <f>UPPER(CONCATENATE("Junio 2023"))</f>
        <v>JUNIO 2023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</row>
    <row r="4" spans="1:13">
      <c r="A4" s="249"/>
      <c r="B4" s="247"/>
      <c r="C4" s="244"/>
      <c r="D4" s="244"/>
    </row>
    <row r="5" spans="1:13" ht="16.5">
      <c r="A5" s="246" t="s">
        <v>442</v>
      </c>
      <c r="B5" s="246" t="s">
        <v>90</v>
      </c>
      <c r="C5" s="244"/>
      <c r="D5" s="244"/>
    </row>
    <row r="6" spans="1:13">
      <c r="A6" s="246" t="s">
        <v>443</v>
      </c>
      <c r="B6" s="248">
        <v>14507</v>
      </c>
      <c r="C6" s="244"/>
      <c r="D6" s="244"/>
    </row>
    <row r="7" spans="1:13">
      <c r="A7" s="246" t="s">
        <v>444</v>
      </c>
      <c r="B7" s="248">
        <v>6498</v>
      </c>
      <c r="C7" s="244"/>
      <c r="D7" s="244"/>
    </row>
    <row r="8" spans="1:13">
      <c r="A8" s="246" t="s">
        <v>445</v>
      </c>
      <c r="B8" s="248">
        <v>5403</v>
      </c>
      <c r="C8" s="244"/>
      <c r="D8" s="244"/>
    </row>
    <row r="9" spans="1:13">
      <c r="A9" s="246" t="s">
        <v>446</v>
      </c>
      <c r="B9" s="246">
        <v>456</v>
      </c>
      <c r="C9" s="244"/>
      <c r="D9" s="244"/>
    </row>
    <row r="10" spans="1:13">
      <c r="A10" s="246" t="s">
        <v>447</v>
      </c>
      <c r="B10" s="246">
        <v>99</v>
      </c>
      <c r="C10" s="244"/>
      <c r="D10" s="244"/>
    </row>
    <row r="11" spans="1:13">
      <c r="A11" s="246" t="s">
        <v>448</v>
      </c>
      <c r="B11" s="246">
        <v>51</v>
      </c>
      <c r="C11" s="244"/>
      <c r="D11" s="244"/>
    </row>
    <row r="12" spans="1:13">
      <c r="A12" s="246" t="s">
        <v>90</v>
      </c>
      <c r="B12" s="248"/>
      <c r="C12" s="244"/>
      <c r="D12" s="244"/>
    </row>
    <row r="13" spans="1:13">
      <c r="A13" s="249"/>
      <c r="B13" s="247"/>
      <c r="C13" s="244"/>
      <c r="D13" s="244"/>
    </row>
    <row r="14" spans="1:13">
      <c r="A14" s="244"/>
      <c r="B14" s="244"/>
      <c r="C14" s="244"/>
      <c r="D14" s="244"/>
    </row>
    <row r="15" spans="1:13">
      <c r="A15" s="244"/>
      <c r="B15" s="244"/>
      <c r="C15" s="244"/>
      <c r="D15" s="244"/>
    </row>
    <row r="16" spans="1:13">
      <c r="A16" s="244"/>
      <c r="B16" s="244"/>
      <c r="C16" s="244"/>
      <c r="D16" s="244"/>
    </row>
    <row r="17" spans="1:4">
      <c r="A17" s="244"/>
      <c r="B17" s="244"/>
      <c r="C17" s="244"/>
      <c r="D17" s="244"/>
    </row>
    <row r="18" spans="1:4">
      <c r="A18" s="244"/>
      <c r="B18" s="244"/>
      <c r="C18" s="244"/>
      <c r="D18" s="244"/>
    </row>
    <row r="33" spans="1:8" ht="19.5">
      <c r="G33" s="99" t="s">
        <v>269</v>
      </c>
      <c r="H33" s="100">
        <v>27014</v>
      </c>
    </row>
    <row r="36" spans="1:8" s="82" customFormat="1" ht="9.9499999999999993" customHeight="1">
      <c r="A36" s="145" t="s">
        <v>278</v>
      </c>
    </row>
    <row r="37" spans="1:8" s="82" customFormat="1" ht="9.9499999999999993" customHeight="1">
      <c r="A37" s="145" t="s">
        <v>267</v>
      </c>
    </row>
    <row r="38" spans="1:8" s="82" customFormat="1" ht="9.9499999999999993" customHeight="1">
      <c r="A38" s="145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2AF01-174A-495B-910C-B8D69659E56E}">
  <dimension ref="A1:O97"/>
  <sheetViews>
    <sheetView view="pageBreakPreview" zoomScale="70" zoomScaleNormal="100" zoomScaleSheetLayoutView="70" workbookViewId="0">
      <selection activeCell="T31" sqref="T31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53</v>
      </c>
    </row>
    <row r="2" spans="1:15" ht="20.100000000000001" customHeight="1">
      <c r="A2" s="490" t="s">
        <v>449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</row>
    <row r="3" spans="1:15" ht="20.100000000000001" customHeight="1">
      <c r="A3" s="490" t="str">
        <f>UPPER(CONCATENATE("Junio 2023"))</f>
        <v>JUNIO 2023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</row>
    <row r="4" spans="1:15">
      <c r="A4" s="55"/>
    </row>
    <row r="5" spans="1:15" ht="6.95" customHeight="1">
      <c r="A5" s="528" t="s">
        <v>406</v>
      </c>
      <c r="B5" s="528"/>
    </row>
    <row r="6" spans="1:15" ht="6.95" customHeight="1">
      <c r="A6" s="165" t="s">
        <v>450</v>
      </c>
      <c r="B6" s="165" t="s">
        <v>90</v>
      </c>
    </row>
    <row r="7" spans="1:15" ht="6.95" customHeight="1">
      <c r="A7" s="166" t="s">
        <v>410</v>
      </c>
      <c r="B7" s="77">
        <v>50</v>
      </c>
    </row>
    <row r="8" spans="1:15" ht="6.95" customHeight="1">
      <c r="A8" s="166" t="s">
        <v>409</v>
      </c>
      <c r="B8" s="77">
        <v>223</v>
      </c>
    </row>
    <row r="9" spans="1:15" ht="6.95" customHeight="1">
      <c r="A9" s="166" t="s">
        <v>408</v>
      </c>
      <c r="B9" s="78">
        <v>1283</v>
      </c>
    </row>
    <row r="10" spans="1:15" ht="6.95" customHeight="1">
      <c r="A10" s="166" t="s">
        <v>407</v>
      </c>
      <c r="B10" s="78">
        <v>3847</v>
      </c>
    </row>
    <row r="11" spans="1:15" ht="6.95" customHeight="1">
      <c r="A11" s="165" t="s">
        <v>90</v>
      </c>
      <c r="B11" s="78"/>
    </row>
    <row r="12" spans="1:15" ht="6.95" customHeight="1"/>
    <row r="13" spans="1:15" ht="6.95" customHeight="1">
      <c r="A13" s="528" t="s">
        <v>411</v>
      </c>
      <c r="B13" s="528"/>
    </row>
    <row r="14" spans="1:15" ht="6.95" customHeight="1">
      <c r="A14" s="165" t="s">
        <v>450</v>
      </c>
      <c r="B14" s="165" t="s">
        <v>90</v>
      </c>
    </row>
    <row r="15" spans="1:15" ht="6.95" customHeight="1">
      <c r="A15" s="166" t="s">
        <v>414</v>
      </c>
      <c r="B15" s="77">
        <v>45</v>
      </c>
    </row>
    <row r="16" spans="1:15" ht="6.95" customHeight="1">
      <c r="A16" s="166" t="s">
        <v>413</v>
      </c>
      <c r="B16" s="77">
        <v>63</v>
      </c>
    </row>
    <row r="17" spans="1:14" ht="6.95" customHeight="1">
      <c r="A17" s="166" t="s">
        <v>412</v>
      </c>
      <c r="B17" s="77">
        <v>348</v>
      </c>
    </row>
    <row r="18" spans="1:14" ht="6.95" customHeight="1">
      <c r="A18" s="165" t="s">
        <v>90</v>
      </c>
      <c r="B18" s="77"/>
    </row>
    <row r="19" spans="1:14" ht="6.95" customHeight="1"/>
    <row r="20" spans="1:14" ht="6.95" customHeight="1">
      <c r="A20" s="528" t="s">
        <v>415</v>
      </c>
      <c r="B20" s="528"/>
    </row>
    <row r="21" spans="1:14" ht="6.95" customHeight="1">
      <c r="A21" s="165" t="s">
        <v>450</v>
      </c>
      <c r="B21" s="165" t="s">
        <v>90</v>
      </c>
    </row>
    <row r="22" spans="1:14" ht="6.95" customHeight="1">
      <c r="A22" s="166" t="s">
        <v>417</v>
      </c>
      <c r="B22" s="77">
        <v>28</v>
      </c>
    </row>
    <row r="23" spans="1:14" ht="6.95" customHeight="1">
      <c r="A23" s="166" t="s">
        <v>416</v>
      </c>
      <c r="B23" s="77">
        <v>71</v>
      </c>
    </row>
    <row r="24" spans="1:14" ht="6.95" customHeight="1">
      <c r="A24" s="165" t="s">
        <v>90</v>
      </c>
      <c r="B24" s="77"/>
      <c r="F24" s="527" t="s">
        <v>269</v>
      </c>
      <c r="G24" s="526">
        <v>5403</v>
      </c>
      <c r="M24" s="527" t="s">
        <v>269</v>
      </c>
      <c r="N24" s="526">
        <v>456</v>
      </c>
    </row>
    <row r="25" spans="1:14" ht="6.95" customHeight="1">
      <c r="F25" s="527"/>
      <c r="G25" s="526"/>
      <c r="M25" s="527"/>
      <c r="N25" s="526"/>
    </row>
    <row r="26" spans="1:14" ht="6.95" customHeight="1">
      <c r="A26" s="528" t="s">
        <v>418</v>
      </c>
      <c r="B26" s="528"/>
    </row>
    <row r="27" spans="1:14" ht="6.95" customHeight="1">
      <c r="A27" s="165" t="s">
        <v>450</v>
      </c>
      <c r="B27" s="165" t="s">
        <v>90</v>
      </c>
    </row>
    <row r="28" spans="1:14" ht="6.95" customHeight="1">
      <c r="A28" s="166" t="s">
        <v>423</v>
      </c>
      <c r="B28" s="77">
        <v>73</v>
      </c>
    </row>
    <row r="29" spans="1:14" ht="6.95" customHeight="1">
      <c r="A29" s="166" t="s">
        <v>425</v>
      </c>
      <c r="B29" s="77">
        <v>97</v>
      </c>
    </row>
    <row r="30" spans="1:14" ht="6.95" customHeight="1">
      <c r="A30" s="166" t="s">
        <v>424</v>
      </c>
      <c r="B30" s="77">
        <v>127</v>
      </c>
    </row>
    <row r="31" spans="1:14" ht="6.95" customHeight="1">
      <c r="A31" s="166" t="s">
        <v>426</v>
      </c>
      <c r="B31" s="77">
        <v>168</v>
      </c>
    </row>
    <row r="32" spans="1:14" ht="6.95" customHeight="1">
      <c r="A32" s="166" t="s">
        <v>427</v>
      </c>
      <c r="B32" s="77">
        <v>208</v>
      </c>
    </row>
    <row r="33" spans="1:2" ht="6.95" customHeight="1">
      <c r="A33" s="166" t="s">
        <v>451</v>
      </c>
      <c r="B33" s="77">
        <v>298</v>
      </c>
    </row>
    <row r="34" spans="1:2" ht="6.95" customHeight="1">
      <c r="A34" s="166" t="s">
        <v>422</v>
      </c>
      <c r="B34" s="77">
        <v>477</v>
      </c>
    </row>
    <row r="35" spans="1:2" ht="6.95" customHeight="1">
      <c r="A35" s="166" t="s">
        <v>420</v>
      </c>
      <c r="B35" s="77">
        <v>742</v>
      </c>
    </row>
    <row r="36" spans="1:2" ht="6.95" customHeight="1">
      <c r="A36" s="166" t="s">
        <v>421</v>
      </c>
      <c r="B36" s="78">
        <v>4308</v>
      </c>
    </row>
    <row r="37" spans="1:2" ht="6.95" customHeight="1">
      <c r="A37" s="165" t="s">
        <v>90</v>
      </c>
      <c r="B37" s="78"/>
    </row>
    <row r="38" spans="1:2" ht="6.95" customHeight="1"/>
    <row r="39" spans="1:2" ht="6.95" customHeight="1">
      <c r="A39" s="528" t="s">
        <v>428</v>
      </c>
      <c r="B39" s="528"/>
    </row>
    <row r="40" spans="1:2" ht="6.95" customHeight="1">
      <c r="A40" s="165" t="s">
        <v>450</v>
      </c>
      <c r="B40" s="165" t="s">
        <v>90</v>
      </c>
    </row>
    <row r="41" spans="1:2" ht="6.95" customHeight="1">
      <c r="A41" s="166" t="s">
        <v>429</v>
      </c>
      <c r="B41" s="77">
        <v>8</v>
      </c>
    </row>
    <row r="42" spans="1:2" ht="6.95" customHeight="1">
      <c r="A42" s="166" t="s">
        <v>430</v>
      </c>
      <c r="B42" s="77">
        <v>43</v>
      </c>
    </row>
    <row r="43" spans="1:2" ht="6.95" customHeight="1">
      <c r="A43" s="165" t="s">
        <v>90</v>
      </c>
      <c r="B43" s="77"/>
    </row>
    <row r="44" spans="1:2" ht="6.95" customHeight="1"/>
    <row r="45" spans="1:2" ht="6.95" customHeight="1">
      <c r="A45" s="528" t="s">
        <v>431</v>
      </c>
      <c r="B45" s="528"/>
    </row>
    <row r="46" spans="1:2" ht="6.95" customHeight="1">
      <c r="A46" s="165" t="s">
        <v>450</v>
      </c>
      <c r="B46" s="165" t="s">
        <v>90</v>
      </c>
    </row>
    <row r="47" spans="1:2" ht="6.95" customHeight="1">
      <c r="A47" s="166" t="s">
        <v>434</v>
      </c>
      <c r="B47" s="77">
        <v>16</v>
      </c>
    </row>
    <row r="48" spans="1:2" ht="6.95" customHeight="1">
      <c r="A48" s="166" t="s">
        <v>435</v>
      </c>
      <c r="B48" s="77">
        <v>118</v>
      </c>
    </row>
    <row r="49" spans="1:14" ht="6.95" customHeight="1">
      <c r="A49" s="166" t="s">
        <v>433</v>
      </c>
      <c r="B49" s="77">
        <v>170</v>
      </c>
    </row>
    <row r="50" spans="1:14" ht="6.95" customHeight="1">
      <c r="A50" s="166" t="s">
        <v>437</v>
      </c>
      <c r="B50" s="77">
        <v>274</v>
      </c>
    </row>
    <row r="51" spans="1:14" ht="6.95" customHeight="1">
      <c r="A51" s="166" t="s">
        <v>440</v>
      </c>
      <c r="B51" s="78">
        <v>1087</v>
      </c>
    </row>
    <row r="52" spans="1:14" ht="6.95" customHeight="1">
      <c r="A52" s="166" t="s">
        <v>439</v>
      </c>
      <c r="B52" s="78">
        <v>1942</v>
      </c>
    </row>
    <row r="53" spans="1:14" ht="6.95" customHeight="1">
      <c r="A53" s="166" t="s">
        <v>432</v>
      </c>
      <c r="B53" s="78">
        <v>4424</v>
      </c>
    </row>
    <row r="54" spans="1:14" ht="6.95" customHeight="1">
      <c r="A54" s="166" t="s">
        <v>438</v>
      </c>
      <c r="B54" s="78">
        <v>6476</v>
      </c>
    </row>
    <row r="55" spans="1:14" ht="6.95" customHeight="1">
      <c r="A55" s="166" t="s">
        <v>436</v>
      </c>
      <c r="B55" s="77">
        <v>0</v>
      </c>
    </row>
    <row r="56" spans="1:14" ht="6.95" customHeight="1">
      <c r="A56" s="165" t="s">
        <v>90</v>
      </c>
      <c r="B56" s="78"/>
      <c r="F56" s="527" t="s">
        <v>269</v>
      </c>
      <c r="G56" s="526">
        <v>99</v>
      </c>
      <c r="M56" s="527" t="s">
        <v>269</v>
      </c>
      <c r="N56" s="526">
        <v>6498</v>
      </c>
    </row>
    <row r="57" spans="1:14" ht="6.95" customHeight="1">
      <c r="F57" s="527"/>
      <c r="G57" s="526"/>
      <c r="M57" s="527"/>
      <c r="N57" s="526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27" t="s">
        <v>269</v>
      </c>
      <c r="G86" s="526">
        <v>51</v>
      </c>
      <c r="M86" s="527" t="s">
        <v>269</v>
      </c>
      <c r="N86" s="526">
        <v>14507</v>
      </c>
    </row>
    <row r="87" spans="1:14" ht="6.95" customHeight="1">
      <c r="F87" s="527"/>
      <c r="G87" s="526"/>
      <c r="M87" s="527"/>
      <c r="N87" s="526"/>
    </row>
    <row r="88" spans="1:14" ht="6.95" customHeight="1"/>
    <row r="89" spans="1:14" ht="6.95" customHeight="1"/>
    <row r="90" spans="1:14" ht="6.95" customHeight="1"/>
    <row r="95" spans="1:14" s="167" customFormat="1" ht="12" customHeight="1">
      <c r="A95" s="95" t="s">
        <v>278</v>
      </c>
    </row>
    <row r="96" spans="1:14" s="167" customFormat="1" ht="12" customHeight="1">
      <c r="A96" s="95" t="s">
        <v>267</v>
      </c>
    </row>
    <row r="97" spans="1:1" s="167" customFormat="1" ht="12" customHeight="1">
      <c r="A97" s="95" t="s">
        <v>268</v>
      </c>
    </row>
  </sheetData>
  <mergeCells count="20">
    <mergeCell ref="F24:F25"/>
    <mergeCell ref="G24:G25"/>
    <mergeCell ref="M24:M25"/>
    <mergeCell ref="N24:N25"/>
    <mergeCell ref="A2:O2"/>
    <mergeCell ref="A3:O3"/>
    <mergeCell ref="A5:B5"/>
    <mergeCell ref="A13:B13"/>
    <mergeCell ref="A20:B20"/>
    <mergeCell ref="A26:B26"/>
    <mergeCell ref="A39:B39"/>
    <mergeCell ref="A45:B45"/>
    <mergeCell ref="F56:F57"/>
    <mergeCell ref="G56:G57"/>
    <mergeCell ref="N56:N57"/>
    <mergeCell ref="F86:F87"/>
    <mergeCell ref="G86:G87"/>
    <mergeCell ref="M86:M87"/>
    <mergeCell ref="N86:N87"/>
    <mergeCell ref="M56:M57"/>
  </mergeCells>
  <printOptions horizontalCentered="1"/>
  <pageMargins left="0.23622047244094491" right="0.23622047244094491" top="0.79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4292-3AFB-494A-AE1E-0A836043376D}">
  <dimension ref="A1:M97"/>
  <sheetViews>
    <sheetView view="pageBreakPreview" topLeftCell="B3" zoomScaleNormal="100" zoomScaleSheetLayoutView="100" workbookViewId="0">
      <selection activeCell="P64" sqref="P6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487" t="s">
        <v>452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55"/>
    </row>
    <row r="5" spans="1:13">
      <c r="A5" s="246" t="s">
        <v>369</v>
      </c>
      <c r="B5" s="246" t="s">
        <v>90</v>
      </c>
      <c r="C5" s="244"/>
    </row>
    <row r="6" spans="1:13" ht="5.0999999999999996" customHeight="1">
      <c r="A6" s="246" t="s">
        <v>62</v>
      </c>
      <c r="B6" s="248">
        <v>1567</v>
      </c>
      <c r="C6" s="244"/>
    </row>
    <row r="7" spans="1:13" ht="5.0999999999999996" customHeight="1">
      <c r="A7" s="246" t="s">
        <v>75</v>
      </c>
      <c r="B7" s="248">
        <v>1502</v>
      </c>
      <c r="C7" s="244"/>
    </row>
    <row r="8" spans="1:13" ht="5.0999999999999996" customHeight="1">
      <c r="A8" s="246" t="s">
        <v>188</v>
      </c>
      <c r="B8" s="248">
        <v>1335</v>
      </c>
      <c r="C8" s="244"/>
    </row>
    <row r="9" spans="1:13" ht="5.0999999999999996" customHeight="1">
      <c r="A9" s="246" t="s">
        <v>69</v>
      </c>
      <c r="B9" s="248">
        <v>1274</v>
      </c>
      <c r="C9" s="244"/>
    </row>
    <row r="10" spans="1:13" ht="5.0999999999999996" customHeight="1">
      <c r="A10" s="246" t="s">
        <v>68</v>
      </c>
      <c r="B10" s="248">
        <v>1126</v>
      </c>
      <c r="C10" s="244"/>
    </row>
    <row r="11" spans="1:13" ht="5.0999999999999996" customHeight="1">
      <c r="A11" s="246" t="s">
        <v>66</v>
      </c>
      <c r="B11" s="248">
        <v>1016</v>
      </c>
      <c r="C11" s="244"/>
      <c r="J11" s="486" t="s">
        <v>269</v>
      </c>
      <c r="K11" s="485">
        <v>27014</v>
      </c>
    </row>
    <row r="12" spans="1:13" ht="5.0999999999999996" customHeight="1">
      <c r="A12" s="246" t="s">
        <v>82</v>
      </c>
      <c r="B12" s="248">
        <v>1009</v>
      </c>
      <c r="C12" s="244"/>
      <c r="J12" s="486"/>
      <c r="K12" s="485"/>
    </row>
    <row r="13" spans="1:13" ht="5.0999999999999996" customHeight="1">
      <c r="A13" s="246" t="s">
        <v>56</v>
      </c>
      <c r="B13" s="246">
        <v>995</v>
      </c>
      <c r="C13" s="244"/>
      <c r="J13" s="486"/>
      <c r="K13" s="485"/>
    </row>
    <row r="14" spans="1:13" ht="5.0999999999999996" customHeight="1">
      <c r="A14" s="246" t="s">
        <v>84</v>
      </c>
      <c r="B14" s="246">
        <v>974</v>
      </c>
      <c r="C14" s="244"/>
    </row>
    <row r="15" spans="1:13" ht="5.0999999999999996" customHeight="1">
      <c r="A15" s="246" t="s">
        <v>65</v>
      </c>
      <c r="B15" s="246">
        <v>922</v>
      </c>
      <c r="C15" s="244"/>
    </row>
    <row r="16" spans="1:13" ht="5.0999999999999996" customHeight="1">
      <c r="A16" s="246" t="s">
        <v>73</v>
      </c>
      <c r="B16" s="246">
        <v>906</v>
      </c>
      <c r="C16" s="244"/>
    </row>
    <row r="17" spans="1:3" ht="5.0999999999999996" customHeight="1">
      <c r="A17" s="246" t="s">
        <v>63</v>
      </c>
      <c r="B17" s="246">
        <v>878</v>
      </c>
      <c r="C17" s="244"/>
    </row>
    <row r="18" spans="1:3" ht="5.0999999999999996" customHeight="1">
      <c r="A18" s="246" t="s">
        <v>183</v>
      </c>
      <c r="B18" s="246">
        <v>859</v>
      </c>
      <c r="C18" s="244"/>
    </row>
    <row r="19" spans="1:3" ht="5.0999999999999996" customHeight="1">
      <c r="A19" s="246" t="s">
        <v>67</v>
      </c>
      <c r="B19" s="246">
        <v>841</v>
      </c>
      <c r="C19" s="244"/>
    </row>
    <row r="20" spans="1:3" ht="5.0999999999999996" customHeight="1">
      <c r="A20" s="246" t="s">
        <v>70</v>
      </c>
      <c r="B20" s="246">
        <v>816</v>
      </c>
      <c r="C20" s="244"/>
    </row>
    <row r="21" spans="1:3" ht="5.0999999999999996" customHeight="1">
      <c r="A21" s="246" t="s">
        <v>79</v>
      </c>
      <c r="B21" s="246">
        <v>738</v>
      </c>
      <c r="C21" s="244"/>
    </row>
    <row r="22" spans="1:3" ht="5.0999999999999996" customHeight="1">
      <c r="A22" s="246" t="s">
        <v>71</v>
      </c>
      <c r="B22" s="246">
        <v>693</v>
      </c>
      <c r="C22" s="244"/>
    </row>
    <row r="23" spans="1:3" ht="5.0999999999999996" customHeight="1">
      <c r="A23" s="246" t="s">
        <v>180</v>
      </c>
      <c r="B23" s="246">
        <v>682</v>
      </c>
      <c r="C23" s="244"/>
    </row>
    <row r="24" spans="1:3" ht="5.0999999999999996" customHeight="1">
      <c r="A24" s="246" t="s">
        <v>182</v>
      </c>
      <c r="B24" s="246">
        <v>618</v>
      </c>
      <c r="C24" s="244"/>
    </row>
    <row r="25" spans="1:3" ht="5.0999999999999996" customHeight="1">
      <c r="A25" s="246" t="s">
        <v>78</v>
      </c>
      <c r="B25" s="246">
        <v>609</v>
      </c>
      <c r="C25" s="244"/>
    </row>
    <row r="26" spans="1:3" ht="5.0999999999999996" customHeight="1">
      <c r="A26" s="246" t="s">
        <v>76</v>
      </c>
      <c r="B26" s="246">
        <v>592</v>
      </c>
      <c r="C26" s="244"/>
    </row>
    <row r="27" spans="1:3" ht="5.0999999999999996" customHeight="1">
      <c r="A27" s="246" t="s">
        <v>64</v>
      </c>
      <c r="B27" s="246">
        <v>494</v>
      </c>
      <c r="C27" s="244"/>
    </row>
    <row r="28" spans="1:3" ht="5.0999999999999996" customHeight="1">
      <c r="A28" s="246" t="s">
        <v>181</v>
      </c>
      <c r="B28" s="246">
        <v>491</v>
      </c>
      <c r="C28" s="244"/>
    </row>
    <row r="29" spans="1:3" ht="5.0999999999999996" customHeight="1">
      <c r="A29" s="246" t="s">
        <v>190</v>
      </c>
      <c r="B29" s="246">
        <v>493</v>
      </c>
      <c r="C29" s="244"/>
    </row>
    <row r="30" spans="1:3" ht="5.0999999999999996" customHeight="1">
      <c r="A30" s="246" t="s">
        <v>86</v>
      </c>
      <c r="B30" s="246">
        <v>451</v>
      </c>
      <c r="C30" s="244"/>
    </row>
    <row r="31" spans="1:3" ht="5.0999999999999996" customHeight="1">
      <c r="A31" s="246" t="s">
        <v>59</v>
      </c>
      <c r="B31" s="246">
        <v>449</v>
      </c>
      <c r="C31" s="244"/>
    </row>
    <row r="32" spans="1:3" ht="5.0999999999999996" customHeight="1">
      <c r="A32" s="246" t="s">
        <v>61</v>
      </c>
      <c r="B32" s="246">
        <v>425</v>
      </c>
      <c r="C32" s="244"/>
    </row>
    <row r="33" spans="1:3" ht="5.0999999999999996" customHeight="1">
      <c r="A33" s="246" t="s">
        <v>189</v>
      </c>
      <c r="B33" s="246">
        <v>390</v>
      </c>
      <c r="C33" s="244"/>
    </row>
    <row r="34" spans="1:3" ht="5.0999999999999996" customHeight="1">
      <c r="A34" s="246" t="s">
        <v>77</v>
      </c>
      <c r="B34" s="246">
        <v>333</v>
      </c>
      <c r="C34" s="244"/>
    </row>
    <row r="35" spans="1:3" ht="5.0999999999999996" customHeight="1">
      <c r="A35" s="246" t="s">
        <v>85</v>
      </c>
      <c r="B35" s="246">
        <v>323</v>
      </c>
      <c r="C35" s="244"/>
    </row>
    <row r="36" spans="1:3" ht="5.0999999999999996" customHeight="1">
      <c r="A36" s="246" t="s">
        <v>55</v>
      </c>
      <c r="B36" s="246">
        <v>306</v>
      </c>
      <c r="C36" s="244"/>
    </row>
    <row r="37" spans="1:3" ht="5.0999999999999996" customHeight="1">
      <c r="A37" s="246" t="s">
        <v>185</v>
      </c>
      <c r="B37" s="246">
        <v>305</v>
      </c>
      <c r="C37" s="244"/>
    </row>
    <row r="38" spans="1:3" ht="5.0999999999999996" customHeight="1">
      <c r="A38" s="246" t="s">
        <v>80</v>
      </c>
      <c r="B38" s="246">
        <v>287</v>
      </c>
      <c r="C38" s="244"/>
    </row>
    <row r="39" spans="1:3" ht="5.0999999999999996" customHeight="1">
      <c r="A39" s="246" t="s">
        <v>81</v>
      </c>
      <c r="B39" s="246">
        <v>267</v>
      </c>
      <c r="C39" s="244"/>
    </row>
    <row r="40" spans="1:3" ht="5.0999999999999996" customHeight="1">
      <c r="A40" s="246" t="s">
        <v>58</v>
      </c>
      <c r="B40" s="246">
        <v>258</v>
      </c>
      <c r="C40" s="244"/>
    </row>
    <row r="41" spans="1:3" ht="5.0999999999999996" customHeight="1">
      <c r="A41" s="246" t="s">
        <v>367</v>
      </c>
      <c r="B41" s="246">
        <v>244</v>
      </c>
      <c r="C41" s="244"/>
    </row>
    <row r="42" spans="1:3" ht="5.0999999999999996" customHeight="1">
      <c r="A42" s="246" t="s">
        <v>184</v>
      </c>
      <c r="B42" s="246">
        <v>231</v>
      </c>
      <c r="C42" s="244"/>
    </row>
    <row r="43" spans="1:3" ht="5.0999999999999996" customHeight="1">
      <c r="A43" s="246" t="s">
        <v>191</v>
      </c>
      <c r="B43" s="246">
        <v>219</v>
      </c>
      <c r="C43" s="244"/>
    </row>
    <row r="44" spans="1:3" ht="5.0999999999999996" customHeight="1">
      <c r="A44" s="246" t="s">
        <v>74</v>
      </c>
      <c r="B44" s="246">
        <v>179</v>
      </c>
      <c r="C44" s="244"/>
    </row>
    <row r="45" spans="1:3" ht="5.0999999999999996" customHeight="1">
      <c r="A45" s="246" t="s">
        <v>72</v>
      </c>
      <c r="B45" s="246">
        <v>171</v>
      </c>
      <c r="C45" s="244"/>
    </row>
    <row r="46" spans="1:3" ht="5.0999999999999996" customHeight="1">
      <c r="A46" s="246" t="s">
        <v>57</v>
      </c>
      <c r="B46" s="246">
        <v>162</v>
      </c>
      <c r="C46" s="244"/>
    </row>
    <row r="47" spans="1:3" ht="5.0999999999999996" customHeight="1">
      <c r="A47" s="246" t="s">
        <v>187</v>
      </c>
      <c r="B47" s="246">
        <v>141</v>
      </c>
      <c r="C47" s="244"/>
    </row>
    <row r="48" spans="1:3" ht="5.0999999999999996" customHeight="1">
      <c r="A48" s="246" t="s">
        <v>60</v>
      </c>
      <c r="B48" s="246">
        <v>134</v>
      </c>
      <c r="C48" s="244"/>
    </row>
    <row r="49" spans="1:3" ht="5.0999999999999996" customHeight="1">
      <c r="A49" s="246" t="s">
        <v>186</v>
      </c>
      <c r="B49" s="246">
        <v>124</v>
      </c>
      <c r="C49" s="244"/>
    </row>
    <row r="50" spans="1:3" ht="5.0999999999999996" customHeight="1">
      <c r="A50" s="246" t="s">
        <v>83</v>
      </c>
      <c r="B50" s="246">
        <v>117</v>
      </c>
      <c r="C50" s="244"/>
    </row>
    <row r="51" spans="1:3" ht="5.0999999999999996" customHeight="1">
      <c r="A51" s="246" t="s">
        <v>192</v>
      </c>
      <c r="B51" s="246">
        <v>68</v>
      </c>
      <c r="C51" s="244"/>
    </row>
    <row r="52" spans="1:3" ht="5.0999999999999996" customHeight="1">
      <c r="A52" s="246" t="s">
        <v>276</v>
      </c>
      <c r="B52" s="246">
        <v>0</v>
      </c>
      <c r="C52" s="244"/>
    </row>
    <row r="53" spans="1:3" ht="5.0999999999999996" customHeight="1">
      <c r="A53" s="246" t="s">
        <v>90</v>
      </c>
      <c r="B53" s="248"/>
      <c r="C53" s="244"/>
    </row>
    <row r="54" spans="1:3" ht="5.0999999999999996" customHeight="1">
      <c r="A54" s="249"/>
      <c r="B54" s="247"/>
      <c r="C54" s="244"/>
    </row>
    <row r="55" spans="1:3" ht="5.0999999999999996" customHeight="1">
      <c r="A55" s="247"/>
      <c r="B55" s="247"/>
      <c r="C55" s="244"/>
    </row>
    <row r="56" spans="1:3" ht="5.0999999999999996" customHeight="1">
      <c r="A56" s="247"/>
      <c r="B56" s="247"/>
      <c r="C56" s="244"/>
    </row>
    <row r="57" spans="1:3" ht="5.0999999999999996" customHeight="1">
      <c r="A57" s="244"/>
      <c r="B57" s="244"/>
      <c r="C57" s="244"/>
    </row>
    <row r="58" spans="1:3" ht="5.0999999999999996" customHeight="1">
      <c r="A58" s="244"/>
      <c r="B58" s="244"/>
      <c r="C58" s="244"/>
    </row>
    <row r="59" spans="1:3" ht="5.0999999999999996" customHeight="1">
      <c r="A59" s="244"/>
      <c r="B59" s="244"/>
      <c r="C59" s="244"/>
    </row>
    <row r="60" spans="1:3" ht="5.0999999999999996" customHeight="1">
      <c r="A60" s="244"/>
      <c r="B60" s="244"/>
      <c r="C60" s="244"/>
    </row>
    <row r="61" spans="1:3" ht="5.0999999999999996" customHeight="1">
      <c r="A61" s="244"/>
      <c r="B61" s="244"/>
      <c r="C61" s="244"/>
    </row>
    <row r="62" spans="1:3" ht="5.0999999999999996" customHeight="1">
      <c r="A62" s="244"/>
      <c r="B62" s="244"/>
      <c r="C62" s="244"/>
    </row>
    <row r="63" spans="1:3" ht="5.0999999999999996" customHeight="1">
      <c r="A63" s="244"/>
      <c r="B63" s="244"/>
      <c r="C63" s="244"/>
    </row>
    <row r="64" spans="1:3" ht="5.0999999999999996" customHeight="1">
      <c r="A64" s="244"/>
      <c r="B64" s="244"/>
      <c r="C64" s="244"/>
    </row>
    <row r="65" spans="1:3" ht="5.0999999999999996" customHeight="1">
      <c r="A65" s="244"/>
      <c r="B65" s="244"/>
      <c r="C65" s="244"/>
    </row>
    <row r="66" spans="1:3" ht="5.0999999999999996" customHeight="1">
      <c r="A66" s="244"/>
      <c r="B66" s="244"/>
      <c r="C66" s="244"/>
    </row>
    <row r="67" spans="1:3" ht="5.0999999999999996" customHeight="1"/>
    <row r="68" spans="1:3" ht="5.0999999999999996" customHeight="1"/>
    <row r="69" spans="1:3" ht="5.0999999999999996" customHeight="1"/>
    <row r="70" spans="1:3" ht="5.0999999999999996" customHeight="1"/>
    <row r="71" spans="1:3" ht="5.0999999999999996" customHeight="1"/>
    <row r="72" spans="1:3" ht="5.0999999999999996" customHeight="1"/>
    <row r="73" spans="1:3" ht="5.0999999999999996" customHeight="1"/>
    <row r="74" spans="1:3" ht="5.0999999999999996" customHeight="1"/>
    <row r="75" spans="1:3" ht="5.0999999999999996" customHeight="1"/>
    <row r="76" spans="1:3" ht="5.0999999999999996" customHeight="1"/>
    <row r="77" spans="1:3" ht="5.0999999999999996" customHeight="1"/>
    <row r="78" spans="1:3" ht="5.0999999999999996" customHeight="1"/>
    <row r="79" spans="1:3" ht="5.0999999999999996" customHeight="1"/>
    <row r="80" spans="1:3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5" t="s">
        <v>278</v>
      </c>
    </row>
    <row r="96" spans="1:1" ht="9.9499999999999993" customHeight="1">
      <c r="A96" s="145" t="s">
        <v>267</v>
      </c>
    </row>
    <row r="97" spans="1:1" ht="9.9499999999999993" customHeight="1">
      <c r="A97" s="145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D72E3-9FC7-48F6-8E01-68F67B6133C5}">
  <dimension ref="A1:Q66"/>
  <sheetViews>
    <sheetView view="pageBreakPreview" zoomScale="55" zoomScaleNormal="100" zoomScaleSheetLayoutView="55" workbookViewId="0">
      <selection activeCell="T53" sqref="T53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51" customHeight="1">
      <c r="A2" s="509" t="s">
        <v>453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</row>
    <row r="3" spans="1:17" ht="20.100000000000001" customHeight="1">
      <c r="A3" s="490" t="str">
        <f>UPPER(CONCATENATE("Junio 2023"))</f>
        <v>JUNIO 2023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</row>
    <row r="4" spans="1:17">
      <c r="A4" s="55"/>
    </row>
    <row r="5" spans="1:17" ht="15" customHeight="1">
      <c r="A5" s="511" t="s">
        <v>282</v>
      </c>
      <c r="B5" s="505"/>
      <c r="C5" s="504" t="s">
        <v>271</v>
      </c>
      <c r="D5" s="504"/>
      <c r="E5" s="504"/>
      <c r="F5" s="504"/>
      <c r="G5" s="504"/>
      <c r="H5" s="504"/>
      <c r="I5" s="69"/>
      <c r="J5" s="504" t="s">
        <v>272</v>
      </c>
      <c r="K5" s="504"/>
      <c r="L5" s="504"/>
      <c r="M5" s="504"/>
      <c r="N5" s="504"/>
      <c r="O5" s="504"/>
      <c r="P5" s="505"/>
      <c r="Q5" s="511" t="s">
        <v>90</v>
      </c>
    </row>
    <row r="6" spans="1:17" ht="15" customHeight="1">
      <c r="A6" s="512"/>
      <c r="B6" s="505"/>
      <c r="C6" s="504" t="s">
        <v>280</v>
      </c>
      <c r="D6" s="504"/>
      <c r="E6" s="504" t="s">
        <v>281</v>
      </c>
      <c r="F6" s="504"/>
      <c r="G6" s="504" t="s">
        <v>194</v>
      </c>
      <c r="H6" s="504" t="s">
        <v>273</v>
      </c>
      <c r="I6" s="69"/>
      <c r="J6" s="504" t="s">
        <v>280</v>
      </c>
      <c r="K6" s="504"/>
      <c r="L6" s="504" t="s">
        <v>281</v>
      </c>
      <c r="M6" s="504"/>
      <c r="N6" s="504" t="s">
        <v>194</v>
      </c>
      <c r="O6" s="504" t="s">
        <v>273</v>
      </c>
      <c r="P6" s="505"/>
      <c r="Q6" s="512"/>
    </row>
    <row r="7" spans="1:17">
      <c r="A7" s="513"/>
      <c r="B7" s="505"/>
      <c r="C7" s="64" t="s">
        <v>274</v>
      </c>
      <c r="D7" s="64" t="s">
        <v>275</v>
      </c>
      <c r="E7" s="64" t="s">
        <v>274</v>
      </c>
      <c r="F7" s="64" t="s">
        <v>275</v>
      </c>
      <c r="G7" s="504"/>
      <c r="H7" s="504"/>
      <c r="I7" s="69"/>
      <c r="J7" s="64" t="s">
        <v>274</v>
      </c>
      <c r="K7" s="64" t="s">
        <v>275</v>
      </c>
      <c r="L7" s="64" t="s">
        <v>274</v>
      </c>
      <c r="M7" s="64" t="s">
        <v>275</v>
      </c>
      <c r="N7" s="504"/>
      <c r="O7" s="504"/>
      <c r="P7" s="505"/>
      <c r="Q7" s="513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3" t="s">
        <v>55</v>
      </c>
      <c r="B9" s="55"/>
      <c r="C9" s="149">
        <v>103</v>
      </c>
      <c r="D9" s="149">
        <v>9</v>
      </c>
      <c r="E9" s="149">
        <v>145</v>
      </c>
      <c r="F9" s="149">
        <v>10</v>
      </c>
      <c r="G9" s="61">
        <v>267</v>
      </c>
      <c r="H9" s="61">
        <v>87</v>
      </c>
      <c r="I9" s="147"/>
      <c r="J9" s="149">
        <v>12</v>
      </c>
      <c r="K9" s="149"/>
      <c r="L9" s="149">
        <v>26</v>
      </c>
      <c r="M9" s="149">
        <v>1</v>
      </c>
      <c r="N9" s="61">
        <v>39</v>
      </c>
      <c r="O9" s="61">
        <v>13</v>
      </c>
      <c r="P9" s="147"/>
      <c r="Q9" s="61">
        <v>306</v>
      </c>
    </row>
    <row r="10" spans="1:17" ht="15.75">
      <c r="A10" s="103" t="s">
        <v>56</v>
      </c>
      <c r="B10" s="55"/>
      <c r="C10" s="149">
        <v>219</v>
      </c>
      <c r="D10" s="149">
        <v>37</v>
      </c>
      <c r="E10" s="149">
        <v>509</v>
      </c>
      <c r="F10" s="149">
        <v>35</v>
      </c>
      <c r="G10" s="61">
        <v>800</v>
      </c>
      <c r="H10" s="61">
        <v>80</v>
      </c>
      <c r="I10" s="147"/>
      <c r="J10" s="149">
        <v>71</v>
      </c>
      <c r="K10" s="149">
        <v>10</v>
      </c>
      <c r="L10" s="149">
        <v>108</v>
      </c>
      <c r="M10" s="149">
        <v>6</v>
      </c>
      <c r="N10" s="61">
        <v>195</v>
      </c>
      <c r="O10" s="61">
        <v>20</v>
      </c>
      <c r="P10" s="147"/>
      <c r="Q10" s="61">
        <v>995</v>
      </c>
    </row>
    <row r="11" spans="1:17" ht="15.75">
      <c r="A11" s="103" t="s">
        <v>57</v>
      </c>
      <c r="B11" s="55"/>
      <c r="C11" s="149">
        <v>59</v>
      </c>
      <c r="D11" s="149">
        <v>4</v>
      </c>
      <c r="E11" s="149">
        <v>74</v>
      </c>
      <c r="F11" s="149">
        <v>5</v>
      </c>
      <c r="G11" s="61">
        <v>142</v>
      </c>
      <c r="H11" s="61">
        <v>88</v>
      </c>
      <c r="I11" s="147"/>
      <c r="J11" s="149">
        <v>4</v>
      </c>
      <c r="K11" s="149"/>
      <c r="L11" s="149">
        <v>16</v>
      </c>
      <c r="M11" s="149"/>
      <c r="N11" s="61">
        <v>20</v>
      </c>
      <c r="O11" s="61">
        <v>12</v>
      </c>
      <c r="P11" s="147"/>
      <c r="Q11" s="61">
        <v>162</v>
      </c>
    </row>
    <row r="12" spans="1:17" ht="15.75">
      <c r="A12" s="103" t="s">
        <v>58</v>
      </c>
      <c r="B12" s="55"/>
      <c r="C12" s="149">
        <v>30</v>
      </c>
      <c r="D12" s="149">
        <v>3</v>
      </c>
      <c r="E12" s="149">
        <v>191</v>
      </c>
      <c r="F12" s="149">
        <v>12</v>
      </c>
      <c r="G12" s="61">
        <v>236</v>
      </c>
      <c r="H12" s="61">
        <v>91</v>
      </c>
      <c r="I12" s="147"/>
      <c r="J12" s="149"/>
      <c r="K12" s="149"/>
      <c r="L12" s="149">
        <v>20</v>
      </c>
      <c r="M12" s="149">
        <v>2</v>
      </c>
      <c r="N12" s="61">
        <v>22</v>
      </c>
      <c r="O12" s="61">
        <v>9</v>
      </c>
      <c r="P12" s="147"/>
      <c r="Q12" s="61">
        <v>258</v>
      </c>
    </row>
    <row r="13" spans="1:17" ht="15.75">
      <c r="A13" s="103" t="s">
        <v>61</v>
      </c>
      <c r="B13" s="55"/>
      <c r="C13" s="149">
        <v>177</v>
      </c>
      <c r="D13" s="149">
        <v>3</v>
      </c>
      <c r="E13" s="149">
        <v>223</v>
      </c>
      <c r="F13" s="149"/>
      <c r="G13" s="61">
        <v>403</v>
      </c>
      <c r="H13" s="61">
        <v>95</v>
      </c>
      <c r="I13" s="147"/>
      <c r="J13" s="149">
        <v>5</v>
      </c>
      <c r="K13" s="149"/>
      <c r="L13" s="149">
        <v>16</v>
      </c>
      <c r="M13" s="149">
        <v>1</v>
      </c>
      <c r="N13" s="61">
        <v>22</v>
      </c>
      <c r="O13" s="61">
        <v>5</v>
      </c>
      <c r="P13" s="147"/>
      <c r="Q13" s="61">
        <v>425</v>
      </c>
    </row>
    <row r="14" spans="1:17" ht="15.75">
      <c r="A14" s="103" t="s">
        <v>62</v>
      </c>
      <c r="B14" s="55"/>
      <c r="C14" s="149">
        <v>558</v>
      </c>
      <c r="D14" s="149">
        <v>93</v>
      </c>
      <c r="E14" s="149">
        <v>821</v>
      </c>
      <c r="F14" s="149">
        <v>42</v>
      </c>
      <c r="G14" s="62">
        <v>1514</v>
      </c>
      <c r="H14" s="61">
        <v>97</v>
      </c>
      <c r="I14" s="147"/>
      <c r="J14" s="149">
        <v>11</v>
      </c>
      <c r="K14" s="149">
        <v>1</v>
      </c>
      <c r="L14" s="149">
        <v>41</v>
      </c>
      <c r="M14" s="149"/>
      <c r="N14" s="61">
        <v>53</v>
      </c>
      <c r="O14" s="61">
        <v>3</v>
      </c>
      <c r="P14" s="147"/>
      <c r="Q14" s="62">
        <v>1567</v>
      </c>
    </row>
    <row r="15" spans="1:17" ht="15.75">
      <c r="A15" s="103" t="s">
        <v>63</v>
      </c>
      <c r="B15" s="55"/>
      <c r="C15" s="149">
        <v>114</v>
      </c>
      <c r="D15" s="149">
        <v>29</v>
      </c>
      <c r="E15" s="149">
        <v>505</v>
      </c>
      <c r="F15" s="149">
        <v>126</v>
      </c>
      <c r="G15" s="61">
        <v>774</v>
      </c>
      <c r="H15" s="61">
        <v>88</v>
      </c>
      <c r="I15" s="147"/>
      <c r="J15" s="149">
        <v>5</v>
      </c>
      <c r="K15" s="149">
        <v>6</v>
      </c>
      <c r="L15" s="149">
        <v>73</v>
      </c>
      <c r="M15" s="149">
        <v>20</v>
      </c>
      <c r="N15" s="61">
        <v>104</v>
      </c>
      <c r="O15" s="61">
        <v>12</v>
      </c>
      <c r="P15" s="147"/>
      <c r="Q15" s="61">
        <v>878</v>
      </c>
    </row>
    <row r="16" spans="1:17" ht="15.75">
      <c r="A16" s="103" t="s">
        <v>59</v>
      </c>
      <c r="B16" s="55"/>
      <c r="C16" s="149">
        <v>109</v>
      </c>
      <c r="D16" s="149">
        <v>27</v>
      </c>
      <c r="E16" s="149">
        <v>263</v>
      </c>
      <c r="F16" s="149">
        <v>50</v>
      </c>
      <c r="G16" s="61">
        <v>449</v>
      </c>
      <c r="H16" s="61">
        <v>100</v>
      </c>
      <c r="I16" s="147"/>
      <c r="J16" s="149"/>
      <c r="K16" s="149"/>
      <c r="L16" s="149"/>
      <c r="M16" s="149"/>
      <c r="N16" s="61">
        <v>0</v>
      </c>
      <c r="O16" s="61">
        <v>0</v>
      </c>
      <c r="P16" s="147"/>
      <c r="Q16" s="61">
        <v>449</v>
      </c>
    </row>
    <row r="17" spans="1:17" ht="15.75">
      <c r="A17" s="103" t="s">
        <v>60</v>
      </c>
      <c r="B17" s="55"/>
      <c r="C17" s="149">
        <v>41</v>
      </c>
      <c r="D17" s="149">
        <v>1</v>
      </c>
      <c r="E17" s="149">
        <v>62</v>
      </c>
      <c r="F17" s="149">
        <v>3</v>
      </c>
      <c r="G17" s="61">
        <v>107</v>
      </c>
      <c r="H17" s="61">
        <v>80</v>
      </c>
      <c r="I17" s="147"/>
      <c r="J17" s="149">
        <v>17</v>
      </c>
      <c r="K17" s="149">
        <v>1</v>
      </c>
      <c r="L17" s="149">
        <v>9</v>
      </c>
      <c r="M17" s="149"/>
      <c r="N17" s="61">
        <v>27</v>
      </c>
      <c r="O17" s="61">
        <v>20</v>
      </c>
      <c r="P17" s="147"/>
      <c r="Q17" s="61">
        <v>134</v>
      </c>
    </row>
    <row r="18" spans="1:17" ht="15.75">
      <c r="A18" s="103" t="s">
        <v>64</v>
      </c>
      <c r="B18" s="55"/>
      <c r="C18" s="149">
        <v>279</v>
      </c>
      <c r="D18" s="149">
        <v>56</v>
      </c>
      <c r="E18" s="149">
        <v>124</v>
      </c>
      <c r="F18" s="149">
        <v>29</v>
      </c>
      <c r="G18" s="61">
        <v>488</v>
      </c>
      <c r="H18" s="61">
        <v>99</v>
      </c>
      <c r="I18" s="147"/>
      <c r="J18" s="149">
        <v>1</v>
      </c>
      <c r="K18" s="149"/>
      <c r="L18" s="149">
        <v>5</v>
      </c>
      <c r="M18" s="149"/>
      <c r="N18" s="61">
        <v>6</v>
      </c>
      <c r="O18" s="61">
        <v>1</v>
      </c>
      <c r="P18" s="147"/>
      <c r="Q18" s="61">
        <v>494</v>
      </c>
    </row>
    <row r="19" spans="1:17" ht="15.75">
      <c r="A19" s="103" t="s">
        <v>69</v>
      </c>
      <c r="B19" s="55"/>
      <c r="C19" s="149">
        <v>278</v>
      </c>
      <c r="D19" s="149">
        <v>25</v>
      </c>
      <c r="E19" s="149">
        <v>850</v>
      </c>
      <c r="F19" s="149">
        <v>109</v>
      </c>
      <c r="G19" s="62">
        <v>1262</v>
      </c>
      <c r="H19" s="61">
        <v>99</v>
      </c>
      <c r="I19" s="147"/>
      <c r="J19" s="149">
        <v>7</v>
      </c>
      <c r="K19" s="149"/>
      <c r="L19" s="149">
        <v>5</v>
      </c>
      <c r="M19" s="149"/>
      <c r="N19" s="61">
        <v>12</v>
      </c>
      <c r="O19" s="61">
        <v>1</v>
      </c>
      <c r="P19" s="147"/>
      <c r="Q19" s="62">
        <v>1274</v>
      </c>
    </row>
    <row r="20" spans="1:17" ht="15.75">
      <c r="A20" s="103" t="s">
        <v>65</v>
      </c>
      <c r="B20" s="55"/>
      <c r="C20" s="149">
        <v>246</v>
      </c>
      <c r="D20" s="149">
        <v>19</v>
      </c>
      <c r="E20" s="149">
        <v>598</v>
      </c>
      <c r="F20" s="149">
        <v>27</v>
      </c>
      <c r="G20" s="61">
        <v>890</v>
      </c>
      <c r="H20" s="61">
        <v>97</v>
      </c>
      <c r="I20" s="147"/>
      <c r="J20" s="149">
        <v>4</v>
      </c>
      <c r="K20" s="149">
        <v>2</v>
      </c>
      <c r="L20" s="149">
        <v>26</v>
      </c>
      <c r="M20" s="149"/>
      <c r="N20" s="61">
        <v>32</v>
      </c>
      <c r="O20" s="61">
        <v>3</v>
      </c>
      <c r="P20" s="147"/>
      <c r="Q20" s="61">
        <v>922</v>
      </c>
    </row>
    <row r="21" spans="1:17" ht="15.75">
      <c r="A21" s="103" t="s">
        <v>66</v>
      </c>
      <c r="B21" s="55"/>
      <c r="C21" s="149">
        <v>233</v>
      </c>
      <c r="D21" s="149">
        <v>25</v>
      </c>
      <c r="E21" s="149">
        <v>638</v>
      </c>
      <c r="F21" s="149">
        <v>44</v>
      </c>
      <c r="G21" s="61">
        <v>940</v>
      </c>
      <c r="H21" s="61">
        <v>93</v>
      </c>
      <c r="I21" s="147"/>
      <c r="J21" s="149">
        <v>40</v>
      </c>
      <c r="K21" s="149">
        <v>5</v>
      </c>
      <c r="L21" s="149">
        <v>28</v>
      </c>
      <c r="M21" s="149">
        <v>3</v>
      </c>
      <c r="N21" s="61">
        <v>76</v>
      </c>
      <c r="O21" s="61">
        <v>7</v>
      </c>
      <c r="P21" s="147"/>
      <c r="Q21" s="62">
        <v>1016</v>
      </c>
    </row>
    <row r="22" spans="1:17" ht="15.75">
      <c r="A22" s="103" t="s">
        <v>67</v>
      </c>
      <c r="B22" s="55"/>
      <c r="C22" s="149">
        <v>174</v>
      </c>
      <c r="D22" s="149">
        <v>22</v>
      </c>
      <c r="E22" s="149">
        <v>544</v>
      </c>
      <c r="F22" s="149">
        <v>61</v>
      </c>
      <c r="G22" s="61">
        <v>801</v>
      </c>
      <c r="H22" s="61">
        <v>95</v>
      </c>
      <c r="I22" s="147"/>
      <c r="J22" s="149">
        <v>11</v>
      </c>
      <c r="K22" s="149">
        <v>1</v>
      </c>
      <c r="L22" s="149">
        <v>27</v>
      </c>
      <c r="M22" s="149">
        <v>1</v>
      </c>
      <c r="N22" s="61">
        <v>40</v>
      </c>
      <c r="O22" s="61">
        <v>5</v>
      </c>
      <c r="P22" s="147"/>
      <c r="Q22" s="61">
        <v>841</v>
      </c>
    </row>
    <row r="23" spans="1:17" ht="15.75">
      <c r="A23" s="103" t="s">
        <v>68</v>
      </c>
      <c r="B23" s="55"/>
      <c r="C23" s="149">
        <v>278</v>
      </c>
      <c r="D23" s="149">
        <v>53</v>
      </c>
      <c r="E23" s="149">
        <v>599</v>
      </c>
      <c r="F23" s="149">
        <v>63</v>
      </c>
      <c r="G23" s="61">
        <v>993</v>
      </c>
      <c r="H23" s="61">
        <v>88</v>
      </c>
      <c r="I23" s="147"/>
      <c r="J23" s="149">
        <v>55</v>
      </c>
      <c r="K23" s="149">
        <v>6</v>
      </c>
      <c r="L23" s="149">
        <v>66</v>
      </c>
      <c r="M23" s="149">
        <v>6</v>
      </c>
      <c r="N23" s="61">
        <v>133</v>
      </c>
      <c r="O23" s="61">
        <v>12</v>
      </c>
      <c r="P23" s="147"/>
      <c r="Q23" s="62">
        <v>1126</v>
      </c>
    </row>
    <row r="24" spans="1:17" ht="15.75">
      <c r="A24" s="103" t="s">
        <v>70</v>
      </c>
      <c r="B24" s="55"/>
      <c r="C24" s="149">
        <v>304</v>
      </c>
      <c r="D24" s="149">
        <v>41</v>
      </c>
      <c r="E24" s="149">
        <v>357</v>
      </c>
      <c r="F24" s="149">
        <v>38</v>
      </c>
      <c r="G24" s="61">
        <v>740</v>
      </c>
      <c r="H24" s="61">
        <v>91</v>
      </c>
      <c r="I24" s="147"/>
      <c r="J24" s="149">
        <v>31</v>
      </c>
      <c r="K24" s="149">
        <v>2</v>
      </c>
      <c r="L24" s="149">
        <v>40</v>
      </c>
      <c r="M24" s="149">
        <v>3</v>
      </c>
      <c r="N24" s="61">
        <v>76</v>
      </c>
      <c r="O24" s="61">
        <v>9</v>
      </c>
      <c r="P24" s="147"/>
      <c r="Q24" s="61">
        <v>816</v>
      </c>
    </row>
    <row r="25" spans="1:17" ht="15.75">
      <c r="A25" s="103" t="s">
        <v>71</v>
      </c>
      <c r="B25" s="55"/>
      <c r="C25" s="149">
        <v>134</v>
      </c>
      <c r="D25" s="149">
        <v>5</v>
      </c>
      <c r="E25" s="149">
        <v>465</v>
      </c>
      <c r="F25" s="149">
        <v>46</v>
      </c>
      <c r="G25" s="61">
        <v>650</v>
      </c>
      <c r="H25" s="61">
        <v>94</v>
      </c>
      <c r="I25" s="147"/>
      <c r="J25" s="149">
        <v>12</v>
      </c>
      <c r="K25" s="149"/>
      <c r="L25" s="149">
        <v>31</v>
      </c>
      <c r="M25" s="149"/>
      <c r="N25" s="61">
        <v>43</v>
      </c>
      <c r="O25" s="61">
        <v>6</v>
      </c>
      <c r="P25" s="147"/>
      <c r="Q25" s="61">
        <v>693</v>
      </c>
    </row>
    <row r="26" spans="1:17" ht="15.75">
      <c r="A26" s="103" t="s">
        <v>72</v>
      </c>
      <c r="B26" s="55"/>
      <c r="C26" s="149">
        <v>57</v>
      </c>
      <c r="D26" s="149">
        <v>10</v>
      </c>
      <c r="E26" s="149">
        <v>61</v>
      </c>
      <c r="F26" s="149">
        <v>27</v>
      </c>
      <c r="G26" s="61">
        <v>155</v>
      </c>
      <c r="H26" s="61">
        <v>91</v>
      </c>
      <c r="I26" s="147"/>
      <c r="J26" s="149">
        <v>8</v>
      </c>
      <c r="K26" s="149"/>
      <c r="L26" s="149">
        <v>8</v>
      </c>
      <c r="M26" s="149"/>
      <c r="N26" s="61">
        <v>16</v>
      </c>
      <c r="O26" s="61">
        <v>9</v>
      </c>
      <c r="P26" s="147"/>
      <c r="Q26" s="61">
        <v>171</v>
      </c>
    </row>
    <row r="27" spans="1:17" ht="15.75">
      <c r="A27" s="103" t="s">
        <v>73</v>
      </c>
      <c r="B27" s="55"/>
      <c r="C27" s="149">
        <v>240</v>
      </c>
      <c r="D27" s="149">
        <v>23</v>
      </c>
      <c r="E27" s="149">
        <v>529</v>
      </c>
      <c r="F27" s="149">
        <v>24</v>
      </c>
      <c r="G27" s="61">
        <v>816</v>
      </c>
      <c r="H27" s="61">
        <v>90</v>
      </c>
      <c r="I27" s="147"/>
      <c r="J27" s="149">
        <v>26</v>
      </c>
      <c r="K27" s="149">
        <v>6</v>
      </c>
      <c r="L27" s="149">
        <v>55</v>
      </c>
      <c r="M27" s="149">
        <v>3</v>
      </c>
      <c r="N27" s="61">
        <v>90</v>
      </c>
      <c r="O27" s="61">
        <v>10</v>
      </c>
      <c r="P27" s="147"/>
      <c r="Q27" s="61">
        <v>906</v>
      </c>
    </row>
    <row r="28" spans="1:17" ht="15.75">
      <c r="A28" s="103" t="s">
        <v>74</v>
      </c>
      <c r="B28" s="55"/>
      <c r="C28" s="149">
        <v>83</v>
      </c>
      <c r="D28" s="149">
        <v>7</v>
      </c>
      <c r="E28" s="149">
        <v>81</v>
      </c>
      <c r="F28" s="149">
        <v>4</v>
      </c>
      <c r="G28" s="61">
        <v>175</v>
      </c>
      <c r="H28" s="61">
        <v>98</v>
      </c>
      <c r="I28" s="147"/>
      <c r="J28" s="149"/>
      <c r="K28" s="149">
        <v>2</v>
      </c>
      <c r="L28" s="149"/>
      <c r="M28" s="149">
        <v>2</v>
      </c>
      <c r="N28" s="61">
        <v>4</v>
      </c>
      <c r="O28" s="61">
        <v>2</v>
      </c>
      <c r="P28" s="147"/>
      <c r="Q28" s="61">
        <v>179</v>
      </c>
    </row>
    <row r="29" spans="1:17" ht="15.75">
      <c r="A29" s="103" t="s">
        <v>75</v>
      </c>
      <c r="B29" s="55"/>
      <c r="C29" s="149">
        <v>542</v>
      </c>
      <c r="D29" s="149">
        <v>52</v>
      </c>
      <c r="E29" s="149">
        <v>731</v>
      </c>
      <c r="F29" s="149">
        <v>118</v>
      </c>
      <c r="G29" s="62">
        <v>1443</v>
      </c>
      <c r="H29" s="61">
        <v>96</v>
      </c>
      <c r="I29" s="147"/>
      <c r="J29" s="149">
        <v>24</v>
      </c>
      <c r="K29" s="149">
        <v>1</v>
      </c>
      <c r="L29" s="149">
        <v>26</v>
      </c>
      <c r="M29" s="149">
        <v>8</v>
      </c>
      <c r="N29" s="61">
        <v>59</v>
      </c>
      <c r="O29" s="61">
        <v>4</v>
      </c>
      <c r="P29" s="147"/>
      <c r="Q29" s="62">
        <v>1502</v>
      </c>
    </row>
    <row r="30" spans="1:17" ht="15.75">
      <c r="A30" s="103" t="s">
        <v>76</v>
      </c>
      <c r="B30" s="55"/>
      <c r="C30" s="149">
        <v>151</v>
      </c>
      <c r="D30" s="149">
        <v>30</v>
      </c>
      <c r="E30" s="149">
        <v>338</v>
      </c>
      <c r="F30" s="149">
        <v>48</v>
      </c>
      <c r="G30" s="61">
        <v>567</v>
      </c>
      <c r="H30" s="61">
        <v>96</v>
      </c>
      <c r="I30" s="147"/>
      <c r="J30" s="149">
        <v>4</v>
      </c>
      <c r="K30" s="149"/>
      <c r="L30" s="149">
        <v>21</v>
      </c>
      <c r="M30" s="149"/>
      <c r="N30" s="61">
        <v>25</v>
      </c>
      <c r="O30" s="61">
        <v>4</v>
      </c>
      <c r="P30" s="147"/>
      <c r="Q30" s="61">
        <v>592</v>
      </c>
    </row>
    <row r="31" spans="1:17" ht="15.75">
      <c r="A31" s="103" t="s">
        <v>77</v>
      </c>
      <c r="B31" s="55"/>
      <c r="C31" s="149">
        <v>170</v>
      </c>
      <c r="D31" s="149">
        <v>13</v>
      </c>
      <c r="E31" s="149">
        <v>112</v>
      </c>
      <c r="F31" s="149">
        <v>7</v>
      </c>
      <c r="G31" s="61">
        <v>302</v>
      </c>
      <c r="H31" s="61">
        <v>91</v>
      </c>
      <c r="I31" s="147"/>
      <c r="J31" s="149">
        <v>10</v>
      </c>
      <c r="K31" s="149">
        <v>5</v>
      </c>
      <c r="L31" s="149">
        <v>16</v>
      </c>
      <c r="M31" s="149"/>
      <c r="N31" s="61">
        <v>31</v>
      </c>
      <c r="O31" s="61">
        <v>9</v>
      </c>
      <c r="P31" s="147"/>
      <c r="Q31" s="61">
        <v>333</v>
      </c>
    </row>
    <row r="32" spans="1:17" ht="15.75">
      <c r="A32" s="103" t="s">
        <v>78</v>
      </c>
      <c r="B32" s="55"/>
      <c r="C32" s="149">
        <v>351</v>
      </c>
      <c r="D32" s="149">
        <v>55</v>
      </c>
      <c r="E32" s="149">
        <v>149</v>
      </c>
      <c r="F32" s="149">
        <v>20</v>
      </c>
      <c r="G32" s="61">
        <v>575</v>
      </c>
      <c r="H32" s="61">
        <v>94</v>
      </c>
      <c r="I32" s="147"/>
      <c r="J32" s="149">
        <v>8</v>
      </c>
      <c r="K32" s="149">
        <v>1</v>
      </c>
      <c r="L32" s="149">
        <v>25</v>
      </c>
      <c r="M32" s="149"/>
      <c r="N32" s="61">
        <v>34</v>
      </c>
      <c r="O32" s="61">
        <v>6</v>
      </c>
      <c r="P32" s="147"/>
      <c r="Q32" s="61">
        <v>609</v>
      </c>
    </row>
    <row r="33" spans="1:17" ht="15.75">
      <c r="A33" s="103" t="s">
        <v>79</v>
      </c>
      <c r="B33" s="55"/>
      <c r="C33" s="149">
        <v>141</v>
      </c>
      <c r="D33" s="149">
        <v>21</v>
      </c>
      <c r="E33" s="149">
        <v>360</v>
      </c>
      <c r="F33" s="149">
        <v>12</v>
      </c>
      <c r="G33" s="61">
        <v>534</v>
      </c>
      <c r="H33" s="61">
        <v>72</v>
      </c>
      <c r="I33" s="147"/>
      <c r="J33" s="149">
        <v>44</v>
      </c>
      <c r="K33" s="149">
        <v>1</v>
      </c>
      <c r="L33" s="149">
        <v>149</v>
      </c>
      <c r="M33" s="149">
        <v>10</v>
      </c>
      <c r="N33" s="61">
        <v>204</v>
      </c>
      <c r="O33" s="61">
        <v>28</v>
      </c>
      <c r="P33" s="147"/>
      <c r="Q33" s="61">
        <v>738</v>
      </c>
    </row>
    <row r="34" spans="1:17" ht="15.75">
      <c r="A34" s="103" t="s">
        <v>80</v>
      </c>
      <c r="B34" s="55"/>
      <c r="C34" s="149">
        <v>64</v>
      </c>
      <c r="D34" s="149">
        <v>3</v>
      </c>
      <c r="E34" s="149">
        <v>194</v>
      </c>
      <c r="F34" s="149">
        <v>22</v>
      </c>
      <c r="G34" s="61">
        <v>283</v>
      </c>
      <c r="H34" s="61">
        <v>99</v>
      </c>
      <c r="I34" s="147"/>
      <c r="J34" s="149">
        <v>3</v>
      </c>
      <c r="K34" s="149"/>
      <c r="L34" s="149"/>
      <c r="M34" s="149">
        <v>1</v>
      </c>
      <c r="N34" s="61">
        <v>4</v>
      </c>
      <c r="O34" s="61">
        <v>1</v>
      </c>
      <c r="P34" s="147"/>
      <c r="Q34" s="61">
        <v>287</v>
      </c>
    </row>
    <row r="35" spans="1:17" ht="15.75">
      <c r="A35" s="103" t="s">
        <v>81</v>
      </c>
      <c r="B35" s="55"/>
      <c r="C35" s="149">
        <v>55</v>
      </c>
      <c r="D35" s="149">
        <v>8</v>
      </c>
      <c r="E35" s="149">
        <v>202</v>
      </c>
      <c r="F35" s="149">
        <v>1</v>
      </c>
      <c r="G35" s="61">
        <v>266</v>
      </c>
      <c r="H35" s="61">
        <v>100</v>
      </c>
      <c r="I35" s="147"/>
      <c r="J35" s="149">
        <v>1</v>
      </c>
      <c r="K35" s="149"/>
      <c r="L35" s="149"/>
      <c r="M35" s="149"/>
      <c r="N35" s="61">
        <v>1</v>
      </c>
      <c r="O35" s="61">
        <v>0</v>
      </c>
      <c r="P35" s="147"/>
      <c r="Q35" s="61">
        <v>267</v>
      </c>
    </row>
    <row r="36" spans="1:17" ht="15.75">
      <c r="A36" s="103" t="s">
        <v>82</v>
      </c>
      <c r="B36" s="55"/>
      <c r="C36" s="149">
        <v>237</v>
      </c>
      <c r="D36" s="149">
        <v>24</v>
      </c>
      <c r="E36" s="149">
        <v>601</v>
      </c>
      <c r="F36" s="149">
        <v>28</v>
      </c>
      <c r="G36" s="61">
        <v>890</v>
      </c>
      <c r="H36" s="61">
        <v>88</v>
      </c>
      <c r="I36" s="147"/>
      <c r="J36" s="149">
        <v>57</v>
      </c>
      <c r="K36" s="149">
        <v>5</v>
      </c>
      <c r="L36" s="149">
        <v>49</v>
      </c>
      <c r="M36" s="149">
        <v>8</v>
      </c>
      <c r="N36" s="61">
        <v>119</v>
      </c>
      <c r="O36" s="61">
        <v>12</v>
      </c>
      <c r="P36" s="147"/>
      <c r="Q36" s="62">
        <v>1009</v>
      </c>
    </row>
    <row r="37" spans="1:17" ht="15.75">
      <c r="A37" s="103" t="s">
        <v>83</v>
      </c>
      <c r="B37" s="55"/>
      <c r="C37" s="149">
        <v>52</v>
      </c>
      <c r="D37" s="149">
        <v>24</v>
      </c>
      <c r="E37" s="149">
        <v>16</v>
      </c>
      <c r="F37" s="149">
        <v>6</v>
      </c>
      <c r="G37" s="61">
        <v>98</v>
      </c>
      <c r="H37" s="61">
        <v>84</v>
      </c>
      <c r="I37" s="147"/>
      <c r="J37" s="149">
        <v>8</v>
      </c>
      <c r="K37" s="149"/>
      <c r="L37" s="149">
        <v>11</v>
      </c>
      <c r="M37" s="149"/>
      <c r="N37" s="61">
        <v>19</v>
      </c>
      <c r="O37" s="61">
        <v>16</v>
      </c>
      <c r="P37" s="147"/>
      <c r="Q37" s="61">
        <v>117</v>
      </c>
    </row>
    <row r="38" spans="1:17" ht="15.75">
      <c r="A38" s="103" t="s">
        <v>84</v>
      </c>
      <c r="B38" s="55"/>
      <c r="C38" s="149">
        <v>381</v>
      </c>
      <c r="D38" s="149">
        <v>27</v>
      </c>
      <c r="E38" s="149">
        <v>521</v>
      </c>
      <c r="F38" s="149">
        <v>27</v>
      </c>
      <c r="G38" s="61">
        <v>956</v>
      </c>
      <c r="H38" s="61">
        <v>98</v>
      </c>
      <c r="I38" s="147"/>
      <c r="J38" s="149">
        <v>4</v>
      </c>
      <c r="K38" s="149">
        <v>2</v>
      </c>
      <c r="L38" s="149">
        <v>11</v>
      </c>
      <c r="M38" s="149">
        <v>1</v>
      </c>
      <c r="N38" s="61">
        <v>18</v>
      </c>
      <c r="O38" s="61">
        <v>2</v>
      </c>
      <c r="P38" s="147"/>
      <c r="Q38" s="61">
        <v>974</v>
      </c>
    </row>
    <row r="39" spans="1:17" ht="15.75">
      <c r="A39" s="103" t="s">
        <v>85</v>
      </c>
      <c r="B39" s="55"/>
      <c r="C39" s="149">
        <v>49</v>
      </c>
      <c r="D39" s="149">
        <v>6</v>
      </c>
      <c r="E39" s="149">
        <v>224</v>
      </c>
      <c r="F39" s="149">
        <v>5</v>
      </c>
      <c r="G39" s="61">
        <v>284</v>
      </c>
      <c r="H39" s="61">
        <v>88</v>
      </c>
      <c r="I39" s="147"/>
      <c r="J39" s="149">
        <v>9</v>
      </c>
      <c r="K39" s="149">
        <v>1</v>
      </c>
      <c r="L39" s="149">
        <v>28</v>
      </c>
      <c r="M39" s="149">
        <v>1</v>
      </c>
      <c r="N39" s="61">
        <v>39</v>
      </c>
      <c r="O39" s="61">
        <v>12</v>
      </c>
      <c r="P39" s="147"/>
      <c r="Q39" s="61">
        <v>323</v>
      </c>
    </row>
    <row r="40" spans="1:17" ht="15.75">
      <c r="A40" s="103" t="s">
        <v>86</v>
      </c>
      <c r="B40" s="55"/>
      <c r="C40" s="149">
        <v>96</v>
      </c>
      <c r="D40" s="149">
        <v>24</v>
      </c>
      <c r="E40" s="149">
        <v>216</v>
      </c>
      <c r="F40" s="149">
        <v>26</v>
      </c>
      <c r="G40" s="61">
        <v>362</v>
      </c>
      <c r="H40" s="61">
        <v>80</v>
      </c>
      <c r="I40" s="147"/>
      <c r="J40" s="149">
        <v>46</v>
      </c>
      <c r="K40" s="149">
        <v>10</v>
      </c>
      <c r="L40" s="149">
        <v>26</v>
      </c>
      <c r="M40" s="149">
        <v>7</v>
      </c>
      <c r="N40" s="61">
        <v>89</v>
      </c>
      <c r="O40" s="61">
        <v>20</v>
      </c>
      <c r="P40" s="147"/>
      <c r="Q40" s="61">
        <v>451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263" t="s">
        <v>194</v>
      </c>
      <c r="B42" s="55"/>
      <c r="C42" s="74">
        <v>6005</v>
      </c>
      <c r="D42" s="73">
        <v>779</v>
      </c>
      <c r="E42" s="74">
        <v>11303</v>
      </c>
      <c r="F42" s="74">
        <v>1075</v>
      </c>
      <c r="G42" s="74">
        <v>19162</v>
      </c>
      <c r="H42" s="73">
        <v>92</v>
      </c>
      <c r="I42" s="146"/>
      <c r="J42" s="73">
        <v>538</v>
      </c>
      <c r="K42" s="73">
        <v>68</v>
      </c>
      <c r="L42" s="73">
        <v>962</v>
      </c>
      <c r="M42" s="73">
        <v>84</v>
      </c>
      <c r="N42" s="74">
        <v>1652</v>
      </c>
      <c r="O42" s="73">
        <v>8</v>
      </c>
      <c r="P42" s="146"/>
      <c r="Q42" s="74">
        <v>20814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3" t="s">
        <v>367</v>
      </c>
      <c r="B44" s="55"/>
      <c r="C44" s="149">
        <v>5</v>
      </c>
      <c r="D44" s="149"/>
      <c r="E44" s="149">
        <v>28</v>
      </c>
      <c r="F44" s="149"/>
      <c r="G44" s="61">
        <v>33</v>
      </c>
      <c r="H44" s="61">
        <v>14</v>
      </c>
      <c r="I44" s="55"/>
      <c r="J44" s="149">
        <v>179</v>
      </c>
      <c r="K44" s="149"/>
      <c r="L44" s="149">
        <v>32</v>
      </c>
      <c r="M44" s="149"/>
      <c r="N44" s="61">
        <v>211</v>
      </c>
      <c r="O44" s="61">
        <v>86</v>
      </c>
      <c r="P44" s="55"/>
      <c r="Q44" s="61">
        <v>244</v>
      </c>
    </row>
    <row r="45" spans="1:17" ht="15.75">
      <c r="A45" s="103" t="s">
        <v>184</v>
      </c>
      <c r="B45" s="55"/>
      <c r="C45" s="149">
        <v>38</v>
      </c>
      <c r="D45" s="149"/>
      <c r="E45" s="149">
        <v>51</v>
      </c>
      <c r="F45" s="149"/>
      <c r="G45" s="61">
        <v>89</v>
      </c>
      <c r="H45" s="61">
        <v>39</v>
      </c>
      <c r="I45" s="55"/>
      <c r="J45" s="149">
        <v>73</v>
      </c>
      <c r="K45" s="149"/>
      <c r="L45" s="149">
        <v>69</v>
      </c>
      <c r="M45" s="149"/>
      <c r="N45" s="61">
        <v>142</v>
      </c>
      <c r="O45" s="61">
        <v>61</v>
      </c>
      <c r="P45" s="55"/>
      <c r="Q45" s="61">
        <v>231</v>
      </c>
    </row>
    <row r="46" spans="1:17" ht="15.75">
      <c r="A46" s="103" t="s">
        <v>185</v>
      </c>
      <c r="B46" s="55"/>
      <c r="C46" s="149">
        <v>11</v>
      </c>
      <c r="D46" s="149"/>
      <c r="E46" s="149">
        <v>21</v>
      </c>
      <c r="F46" s="149"/>
      <c r="G46" s="61">
        <v>32</v>
      </c>
      <c r="H46" s="61">
        <v>10</v>
      </c>
      <c r="I46" s="55"/>
      <c r="J46" s="149">
        <v>135</v>
      </c>
      <c r="K46" s="149"/>
      <c r="L46" s="149">
        <v>138</v>
      </c>
      <c r="M46" s="149"/>
      <c r="N46" s="61">
        <v>273</v>
      </c>
      <c r="O46" s="61">
        <v>90</v>
      </c>
      <c r="P46" s="55"/>
      <c r="Q46" s="61">
        <v>305</v>
      </c>
    </row>
    <row r="47" spans="1:17" ht="15.75">
      <c r="A47" s="103" t="s">
        <v>186</v>
      </c>
      <c r="B47" s="55"/>
      <c r="C47" s="149">
        <v>8</v>
      </c>
      <c r="D47" s="149"/>
      <c r="E47" s="149">
        <v>25</v>
      </c>
      <c r="F47" s="149"/>
      <c r="G47" s="61">
        <v>33</v>
      </c>
      <c r="H47" s="61">
        <v>27</v>
      </c>
      <c r="I47" s="55"/>
      <c r="J47" s="149">
        <v>26</v>
      </c>
      <c r="K47" s="149"/>
      <c r="L47" s="149">
        <v>65</v>
      </c>
      <c r="M47" s="149"/>
      <c r="N47" s="61">
        <v>91</v>
      </c>
      <c r="O47" s="61">
        <v>73</v>
      </c>
      <c r="P47" s="55"/>
      <c r="Q47" s="61">
        <v>124</v>
      </c>
    </row>
    <row r="48" spans="1:17" ht="15.75">
      <c r="A48" s="103" t="s">
        <v>187</v>
      </c>
      <c r="B48" s="55"/>
      <c r="C48" s="149">
        <v>4</v>
      </c>
      <c r="D48" s="149"/>
      <c r="E48" s="149">
        <v>18</v>
      </c>
      <c r="F48" s="149"/>
      <c r="G48" s="61">
        <v>22</v>
      </c>
      <c r="H48" s="61">
        <v>16</v>
      </c>
      <c r="I48" s="55"/>
      <c r="J48" s="149">
        <v>10</v>
      </c>
      <c r="K48" s="149"/>
      <c r="L48" s="149">
        <v>109</v>
      </c>
      <c r="M48" s="149"/>
      <c r="N48" s="61">
        <v>119</v>
      </c>
      <c r="O48" s="61">
        <v>84</v>
      </c>
      <c r="P48" s="55"/>
      <c r="Q48" s="61">
        <v>141</v>
      </c>
    </row>
    <row r="49" spans="1:17" ht="15.75">
      <c r="A49" s="103" t="s">
        <v>188</v>
      </c>
      <c r="B49" s="55"/>
      <c r="C49" s="149">
        <v>46</v>
      </c>
      <c r="D49" s="149"/>
      <c r="E49" s="149">
        <v>126</v>
      </c>
      <c r="F49" s="149"/>
      <c r="G49" s="61">
        <v>172</v>
      </c>
      <c r="H49" s="61">
        <v>13</v>
      </c>
      <c r="I49" s="55"/>
      <c r="J49" s="149">
        <v>378</v>
      </c>
      <c r="K49" s="149"/>
      <c r="L49" s="149">
        <v>785</v>
      </c>
      <c r="M49" s="149"/>
      <c r="N49" s="62">
        <v>1163</v>
      </c>
      <c r="O49" s="61">
        <v>87</v>
      </c>
      <c r="P49" s="55"/>
      <c r="Q49" s="62">
        <v>1335</v>
      </c>
    </row>
    <row r="50" spans="1:17" ht="15.75">
      <c r="A50" s="103" t="s">
        <v>189</v>
      </c>
      <c r="B50" s="55"/>
      <c r="C50" s="149">
        <v>11</v>
      </c>
      <c r="D50" s="149"/>
      <c r="E50" s="149">
        <v>49</v>
      </c>
      <c r="F50" s="149"/>
      <c r="G50" s="61">
        <v>60</v>
      </c>
      <c r="H50" s="61">
        <v>15</v>
      </c>
      <c r="I50" s="55"/>
      <c r="J50" s="149">
        <v>142</v>
      </c>
      <c r="K50" s="149"/>
      <c r="L50" s="149">
        <v>188</v>
      </c>
      <c r="M50" s="149"/>
      <c r="N50" s="61">
        <v>330</v>
      </c>
      <c r="O50" s="61">
        <v>85</v>
      </c>
      <c r="P50" s="55"/>
      <c r="Q50" s="61">
        <v>390</v>
      </c>
    </row>
    <row r="51" spans="1:17" ht="15.75">
      <c r="A51" s="103" t="s">
        <v>190</v>
      </c>
      <c r="B51" s="55"/>
      <c r="C51" s="149">
        <v>60</v>
      </c>
      <c r="D51" s="149"/>
      <c r="E51" s="149">
        <v>126</v>
      </c>
      <c r="F51" s="149"/>
      <c r="G51" s="61">
        <v>186</v>
      </c>
      <c r="H51" s="61">
        <v>38</v>
      </c>
      <c r="I51" s="55"/>
      <c r="J51" s="149">
        <v>161</v>
      </c>
      <c r="K51" s="149"/>
      <c r="L51" s="149">
        <v>146</v>
      </c>
      <c r="M51" s="149"/>
      <c r="N51" s="61">
        <v>307</v>
      </c>
      <c r="O51" s="61">
        <v>62</v>
      </c>
      <c r="P51" s="55"/>
      <c r="Q51" s="61">
        <v>493</v>
      </c>
    </row>
    <row r="52" spans="1:17" ht="15.75">
      <c r="A52" s="103" t="s">
        <v>191</v>
      </c>
      <c r="B52" s="55"/>
      <c r="C52" s="149">
        <v>19</v>
      </c>
      <c r="D52" s="149"/>
      <c r="E52" s="149">
        <v>48</v>
      </c>
      <c r="F52" s="149"/>
      <c r="G52" s="61">
        <v>67</v>
      </c>
      <c r="H52" s="61">
        <v>31</v>
      </c>
      <c r="I52" s="55"/>
      <c r="J52" s="149">
        <v>88</v>
      </c>
      <c r="K52" s="149"/>
      <c r="L52" s="149">
        <v>64</v>
      </c>
      <c r="M52" s="149"/>
      <c r="N52" s="61">
        <v>152</v>
      </c>
      <c r="O52" s="61">
        <v>69</v>
      </c>
      <c r="P52" s="55"/>
      <c r="Q52" s="61">
        <v>219</v>
      </c>
    </row>
    <row r="53" spans="1:17" ht="15.75">
      <c r="A53" s="103" t="s">
        <v>180</v>
      </c>
      <c r="B53" s="55"/>
      <c r="C53" s="149">
        <v>94</v>
      </c>
      <c r="D53" s="149"/>
      <c r="E53" s="149">
        <v>182</v>
      </c>
      <c r="F53" s="149"/>
      <c r="G53" s="61">
        <v>276</v>
      </c>
      <c r="H53" s="61">
        <v>40</v>
      </c>
      <c r="I53" s="55"/>
      <c r="J53" s="149">
        <v>190</v>
      </c>
      <c r="K53" s="149"/>
      <c r="L53" s="149">
        <v>216</v>
      </c>
      <c r="M53" s="149"/>
      <c r="N53" s="61">
        <v>406</v>
      </c>
      <c r="O53" s="61">
        <v>60</v>
      </c>
      <c r="P53" s="55"/>
      <c r="Q53" s="61">
        <v>682</v>
      </c>
    </row>
    <row r="54" spans="1:17" ht="15.75">
      <c r="A54" s="103" t="s">
        <v>181</v>
      </c>
      <c r="B54" s="55"/>
      <c r="C54" s="149"/>
      <c r="D54" s="149">
        <v>30</v>
      </c>
      <c r="E54" s="149"/>
      <c r="F54" s="149">
        <v>148</v>
      </c>
      <c r="G54" s="61">
        <v>178</v>
      </c>
      <c r="H54" s="61">
        <v>36</v>
      </c>
      <c r="I54" s="55"/>
      <c r="J54" s="149"/>
      <c r="K54" s="149">
        <v>187</v>
      </c>
      <c r="L54" s="149"/>
      <c r="M54" s="149">
        <v>126</v>
      </c>
      <c r="N54" s="61">
        <v>313</v>
      </c>
      <c r="O54" s="61">
        <v>64</v>
      </c>
      <c r="P54" s="55"/>
      <c r="Q54" s="61">
        <v>491</v>
      </c>
    </row>
    <row r="55" spans="1:17" ht="15.75">
      <c r="A55" s="103" t="s">
        <v>183</v>
      </c>
      <c r="B55" s="55"/>
      <c r="C55" s="149">
        <v>26</v>
      </c>
      <c r="D55" s="149"/>
      <c r="E55" s="149">
        <v>252</v>
      </c>
      <c r="F55" s="149"/>
      <c r="G55" s="61">
        <v>278</v>
      </c>
      <c r="H55" s="61">
        <v>32</v>
      </c>
      <c r="I55" s="55"/>
      <c r="J55" s="149">
        <v>129</v>
      </c>
      <c r="K55" s="149"/>
      <c r="L55" s="149">
        <v>452</v>
      </c>
      <c r="M55" s="149"/>
      <c r="N55" s="61">
        <v>581</v>
      </c>
      <c r="O55" s="61">
        <v>68</v>
      </c>
      <c r="P55" s="55"/>
      <c r="Q55" s="61">
        <v>859</v>
      </c>
    </row>
    <row r="56" spans="1:17" ht="15.75">
      <c r="A56" s="103" t="s">
        <v>182</v>
      </c>
      <c r="B56" s="55"/>
      <c r="C56" s="149">
        <v>17</v>
      </c>
      <c r="D56" s="149"/>
      <c r="E56" s="149">
        <v>198</v>
      </c>
      <c r="F56" s="149"/>
      <c r="G56" s="61">
        <v>215</v>
      </c>
      <c r="H56" s="61">
        <v>35</v>
      </c>
      <c r="I56" s="55"/>
      <c r="J56" s="149">
        <v>134</v>
      </c>
      <c r="K56" s="149"/>
      <c r="L56" s="149">
        <v>269</v>
      </c>
      <c r="M56" s="149"/>
      <c r="N56" s="61">
        <v>403</v>
      </c>
      <c r="O56" s="61">
        <v>65</v>
      </c>
      <c r="P56" s="55"/>
      <c r="Q56" s="61">
        <v>618</v>
      </c>
    </row>
    <row r="57" spans="1:17" ht="15.75">
      <c r="A57" s="103" t="s">
        <v>192</v>
      </c>
      <c r="B57" s="55"/>
      <c r="C57" s="149">
        <v>2</v>
      </c>
      <c r="D57" s="149"/>
      <c r="E57" s="149">
        <v>24</v>
      </c>
      <c r="F57" s="149"/>
      <c r="G57" s="61">
        <v>26</v>
      </c>
      <c r="H57" s="61">
        <v>38</v>
      </c>
      <c r="I57" s="55"/>
      <c r="J57" s="149">
        <v>22</v>
      </c>
      <c r="K57" s="149"/>
      <c r="L57" s="149">
        <v>20</v>
      </c>
      <c r="M57" s="149"/>
      <c r="N57" s="61">
        <v>42</v>
      </c>
      <c r="O57" s="61">
        <v>62</v>
      </c>
      <c r="P57" s="55"/>
      <c r="Q57" s="61">
        <v>68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>
      <c r="A59" s="71" t="s">
        <v>194</v>
      </c>
      <c r="B59" s="55"/>
      <c r="C59" s="168">
        <v>341</v>
      </c>
      <c r="D59" s="168">
        <v>30</v>
      </c>
      <c r="E59" s="168">
        <v>1148</v>
      </c>
      <c r="F59" s="168">
        <v>148</v>
      </c>
      <c r="G59" s="168">
        <v>1667</v>
      </c>
      <c r="H59" s="168">
        <v>384</v>
      </c>
      <c r="I59" s="55"/>
      <c r="J59" s="168">
        <v>1667</v>
      </c>
      <c r="K59" s="169">
        <v>187</v>
      </c>
      <c r="L59" s="169">
        <v>2553</v>
      </c>
      <c r="M59" s="169">
        <v>126</v>
      </c>
      <c r="N59" s="169">
        <v>4533</v>
      </c>
      <c r="O59" s="170">
        <v>1016</v>
      </c>
      <c r="P59" s="55"/>
      <c r="Q59" s="155">
        <v>6200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2" t="s">
        <v>90</v>
      </c>
      <c r="B61" s="55"/>
      <c r="C61" s="74">
        <v>6346</v>
      </c>
      <c r="D61" s="73">
        <v>809</v>
      </c>
      <c r="E61" s="74">
        <v>12451</v>
      </c>
      <c r="F61" s="74">
        <v>1223</v>
      </c>
      <c r="G61" s="74">
        <v>20829</v>
      </c>
      <c r="H61" s="73">
        <v>77</v>
      </c>
      <c r="I61" s="146"/>
      <c r="J61" s="74">
        <v>2205</v>
      </c>
      <c r="K61" s="73">
        <v>255</v>
      </c>
      <c r="L61" s="74">
        <v>3515</v>
      </c>
      <c r="M61" s="73">
        <v>210</v>
      </c>
      <c r="N61" s="74">
        <v>6185</v>
      </c>
      <c r="O61" s="73">
        <v>23</v>
      </c>
      <c r="P61" s="146"/>
      <c r="Q61" s="74">
        <v>27014</v>
      </c>
    </row>
    <row r="62" spans="1:17">
      <c r="A62" s="55"/>
    </row>
    <row r="63" spans="1:17" ht="14.1" customHeight="1">
      <c r="A63" s="160" t="s">
        <v>278</v>
      </c>
    </row>
    <row r="64" spans="1:17" ht="14.1" customHeight="1">
      <c r="A64" s="160" t="s">
        <v>267</v>
      </c>
    </row>
    <row r="65" spans="1:1" ht="14.1" customHeight="1">
      <c r="A65" s="160" t="s">
        <v>268</v>
      </c>
    </row>
    <row r="66" spans="1:1" ht="14.1" customHeight="1">
      <c r="A66" s="160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2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05149-B17B-4AD5-BC3F-4CE0A4B31E1C}">
  <dimension ref="A1:M38"/>
  <sheetViews>
    <sheetView view="pageBreakPreview" zoomScale="85" zoomScaleNormal="100" zoomScaleSheetLayoutView="85" workbookViewId="0">
      <selection activeCell="V19" sqref="V1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5" customFormat="1" ht="39.950000000000003" customHeight="1">
      <c r="A2" s="525" t="s">
        <v>454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3" s="75" customFormat="1" ht="24.95" customHeight="1">
      <c r="A3" s="525" t="str">
        <f>UPPER(CONCATENATE("Junio 2023"))</f>
        <v>JUNIO 2023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</row>
    <row r="4" spans="1:13">
      <c r="A4" s="245"/>
      <c r="B4" s="244"/>
      <c r="C4" s="244"/>
      <c r="D4" s="244"/>
    </row>
    <row r="5" spans="1:13">
      <c r="A5" s="246" t="s">
        <v>370</v>
      </c>
      <c r="B5" s="246" t="s">
        <v>90</v>
      </c>
      <c r="C5" s="244"/>
      <c r="D5" s="244"/>
    </row>
    <row r="6" spans="1:13" ht="16.5">
      <c r="A6" s="246" t="s">
        <v>284</v>
      </c>
      <c r="B6" s="248">
        <v>7155</v>
      </c>
      <c r="C6" s="244"/>
      <c r="D6" s="244"/>
    </row>
    <row r="7" spans="1:13" ht="24.75">
      <c r="A7" s="246" t="s">
        <v>286</v>
      </c>
      <c r="B7" s="248">
        <v>13674</v>
      </c>
      <c r="C7" s="244"/>
      <c r="D7" s="244"/>
    </row>
    <row r="8" spans="1:13" ht="16.5">
      <c r="A8" s="246" t="s">
        <v>285</v>
      </c>
      <c r="B8" s="248">
        <v>2460</v>
      </c>
      <c r="C8" s="244"/>
      <c r="D8" s="244"/>
    </row>
    <row r="9" spans="1:13" ht="24.75">
      <c r="A9" s="246" t="s">
        <v>287</v>
      </c>
      <c r="B9" s="248">
        <v>3725</v>
      </c>
      <c r="C9" s="244"/>
      <c r="D9" s="244"/>
    </row>
    <row r="10" spans="1:13">
      <c r="A10" s="246" t="s">
        <v>90</v>
      </c>
      <c r="B10" s="248"/>
      <c r="C10" s="244"/>
      <c r="D10" s="244"/>
    </row>
    <row r="11" spans="1:13">
      <c r="A11" s="245"/>
      <c r="B11" s="244"/>
      <c r="C11" s="244"/>
      <c r="D11" s="244"/>
    </row>
    <row r="12" spans="1:13">
      <c r="A12" s="244"/>
      <c r="B12" s="244"/>
      <c r="C12" s="244"/>
      <c r="D12" s="244"/>
    </row>
    <row r="13" spans="1:13">
      <c r="A13" s="244"/>
      <c r="B13" s="244"/>
      <c r="C13" s="244"/>
      <c r="D13" s="244"/>
    </row>
    <row r="14" spans="1:13">
      <c r="A14" s="244"/>
      <c r="B14" s="244"/>
      <c r="C14" s="244"/>
      <c r="D14" s="244"/>
    </row>
    <row r="15" spans="1:13">
      <c r="A15" s="244"/>
      <c r="B15" s="244"/>
      <c r="C15" s="244"/>
      <c r="D15" s="244"/>
    </row>
    <row r="16" spans="1:13">
      <c r="A16" s="244"/>
      <c r="B16" s="244"/>
      <c r="C16" s="244"/>
      <c r="D16" s="244"/>
    </row>
    <row r="17" spans="1:8">
      <c r="A17" s="244"/>
      <c r="B17" s="244"/>
      <c r="C17" s="244"/>
      <c r="D17" s="244"/>
    </row>
    <row r="18" spans="1:8">
      <c r="A18" s="244"/>
      <c r="B18" s="244"/>
      <c r="C18" s="244"/>
      <c r="D18" s="244"/>
    </row>
    <row r="19" spans="1:8">
      <c r="A19" s="244"/>
      <c r="B19" s="244"/>
      <c r="C19" s="244"/>
      <c r="D19" s="244"/>
    </row>
    <row r="20" spans="1:8">
      <c r="A20" s="244"/>
      <c r="B20" s="244"/>
      <c r="C20" s="244"/>
      <c r="D20" s="244"/>
    </row>
    <row r="21" spans="1:8">
      <c r="A21" s="244"/>
      <c r="B21" s="244"/>
      <c r="C21" s="244"/>
      <c r="D21" s="244"/>
    </row>
    <row r="22" spans="1:8">
      <c r="A22" s="244"/>
      <c r="B22" s="244"/>
      <c r="C22" s="244"/>
      <c r="D22" s="244"/>
    </row>
    <row r="31" spans="1:8" ht="19.5">
      <c r="G31" s="99" t="s">
        <v>269</v>
      </c>
      <c r="H31" s="100">
        <v>27014</v>
      </c>
    </row>
    <row r="36" spans="1:1" ht="12" customHeight="1">
      <c r="A36" s="145" t="s">
        <v>278</v>
      </c>
    </row>
    <row r="37" spans="1:1" ht="12" customHeight="1">
      <c r="A37" s="145" t="s">
        <v>267</v>
      </c>
    </row>
    <row r="38" spans="1:1" ht="12" customHeight="1">
      <c r="A38" s="145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74263-C70C-4A54-92C7-229F80EDA8B0}">
  <sheetPr>
    <tabColor theme="0" tint="-0.14999847407452621"/>
    <pageSetUpPr fitToPage="1"/>
  </sheetPr>
  <dimension ref="A1:M65"/>
  <sheetViews>
    <sheetView view="pageBreakPreview" zoomScale="40" zoomScaleNormal="50" zoomScaleSheetLayoutView="40" workbookViewId="0">
      <selection activeCell="AH53" sqref="AH53"/>
    </sheetView>
  </sheetViews>
  <sheetFormatPr baseColWidth="10" defaultColWidth="11.42578125" defaultRowHeight="15"/>
  <cols>
    <col min="1" max="1" width="86.7109375" style="265" customWidth="1"/>
    <col min="2" max="2" width="1.7109375" style="265" customWidth="1"/>
    <col min="3" max="11" width="24.28515625" style="265" customWidth="1"/>
    <col min="12" max="12" width="1.7109375" style="265" customWidth="1"/>
    <col min="13" max="13" width="25.7109375" style="265" customWidth="1"/>
    <col min="14" max="14" width="11.42578125" style="265" customWidth="1"/>
    <col min="15" max="16384" width="11.42578125" style="265"/>
  </cols>
  <sheetData>
    <row r="1" spans="1:13" ht="33" customHeight="1">
      <c r="A1" s="264" t="s">
        <v>53</v>
      </c>
    </row>
    <row r="2" spans="1:13" ht="70.5" customHeight="1">
      <c r="A2" s="529" t="s">
        <v>567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48.75" customHeight="1">
      <c r="A3" s="529" t="s">
        <v>88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 ht="30.75" hidden="1" customHeight="1">
      <c r="A4" s="266"/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</row>
    <row r="5" spans="1:13" ht="30.75" customHeight="1">
      <c r="A5" s="266"/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</row>
    <row r="6" spans="1:13" ht="30.75" customHeight="1">
      <c r="A6" s="530" t="s">
        <v>282</v>
      </c>
      <c r="B6" s="532"/>
      <c r="C6" s="533" t="s">
        <v>568</v>
      </c>
      <c r="D6" s="534"/>
      <c r="E6" s="534"/>
      <c r="F6" s="534"/>
      <c r="G6" s="534"/>
      <c r="H6" s="534"/>
      <c r="I6" s="534"/>
      <c r="J6" s="534"/>
      <c r="K6" s="535"/>
      <c r="L6" s="267"/>
      <c r="M6" s="536" t="s">
        <v>90</v>
      </c>
    </row>
    <row r="7" spans="1:13" ht="135" customHeight="1">
      <c r="A7" s="531"/>
      <c r="B7" s="532"/>
      <c r="C7" s="453" t="s">
        <v>569</v>
      </c>
      <c r="D7" s="453" t="s">
        <v>570</v>
      </c>
      <c r="E7" s="453" t="s">
        <v>571</v>
      </c>
      <c r="F7" s="453" t="s">
        <v>572</v>
      </c>
      <c r="G7" s="453" t="s">
        <v>573</v>
      </c>
      <c r="H7" s="453" t="s">
        <v>574</v>
      </c>
      <c r="I7" s="453" t="s">
        <v>575</v>
      </c>
      <c r="J7" s="453" t="s">
        <v>576</v>
      </c>
      <c r="K7" s="453" t="s">
        <v>577</v>
      </c>
      <c r="L7" s="267"/>
      <c r="M7" s="537"/>
    </row>
    <row r="8" spans="1:13" ht="8.1" customHeight="1">
      <c r="A8" s="267"/>
      <c r="B8" s="268"/>
      <c r="C8" s="268"/>
      <c r="D8" s="268"/>
      <c r="E8" s="268"/>
      <c r="F8" s="267"/>
      <c r="L8" s="268"/>
      <c r="M8" s="268"/>
    </row>
    <row r="9" spans="1:13" ht="23.25" customHeight="1">
      <c r="A9" s="269" t="s">
        <v>55</v>
      </c>
      <c r="B9" s="270"/>
      <c r="C9" s="271">
        <v>0</v>
      </c>
      <c r="D9" s="271">
        <v>0</v>
      </c>
      <c r="E9" s="271">
        <v>1</v>
      </c>
      <c r="F9" s="271">
        <v>0</v>
      </c>
      <c r="G9" s="271">
        <v>0</v>
      </c>
      <c r="H9" s="271">
        <v>0</v>
      </c>
      <c r="I9" s="271">
        <v>0</v>
      </c>
      <c r="J9" s="271">
        <v>0</v>
      </c>
      <c r="K9" s="271">
        <v>0</v>
      </c>
      <c r="L9" s="272">
        <v>0</v>
      </c>
      <c r="M9" s="273">
        <v>1</v>
      </c>
    </row>
    <row r="10" spans="1:13" ht="23.25" customHeight="1">
      <c r="A10" s="269" t="s">
        <v>56</v>
      </c>
      <c r="B10" s="270"/>
      <c r="C10" s="271">
        <v>0</v>
      </c>
      <c r="D10" s="271">
        <v>0</v>
      </c>
      <c r="E10" s="271">
        <v>0</v>
      </c>
      <c r="F10" s="271">
        <v>0</v>
      </c>
      <c r="G10" s="271">
        <v>0</v>
      </c>
      <c r="H10" s="271">
        <v>0</v>
      </c>
      <c r="I10" s="271">
        <v>0</v>
      </c>
      <c r="J10" s="271">
        <v>0</v>
      </c>
      <c r="K10" s="271">
        <v>0</v>
      </c>
      <c r="L10" s="274"/>
      <c r="M10" s="273">
        <v>0</v>
      </c>
    </row>
    <row r="11" spans="1:13" ht="23.25" customHeight="1">
      <c r="A11" s="269" t="s">
        <v>57</v>
      </c>
      <c r="B11" s="270"/>
      <c r="C11" s="271">
        <v>0</v>
      </c>
      <c r="D11" s="271">
        <v>0</v>
      </c>
      <c r="E11" s="271">
        <v>0</v>
      </c>
      <c r="F11" s="271">
        <v>0</v>
      </c>
      <c r="G11" s="271">
        <v>0</v>
      </c>
      <c r="H11" s="271">
        <v>0</v>
      </c>
      <c r="I11" s="271">
        <v>0</v>
      </c>
      <c r="J11" s="271">
        <v>0</v>
      </c>
      <c r="K11" s="271">
        <v>0</v>
      </c>
      <c r="L11" s="274"/>
      <c r="M11" s="273">
        <v>0</v>
      </c>
    </row>
    <row r="12" spans="1:13" ht="23.25" customHeight="1">
      <c r="A12" s="269" t="s">
        <v>58</v>
      </c>
      <c r="B12" s="270"/>
      <c r="C12" s="271">
        <v>0</v>
      </c>
      <c r="D12" s="271">
        <v>0</v>
      </c>
      <c r="E12" s="271">
        <v>0</v>
      </c>
      <c r="F12" s="271">
        <v>0</v>
      </c>
      <c r="G12" s="271">
        <v>0</v>
      </c>
      <c r="H12" s="271">
        <v>0</v>
      </c>
      <c r="I12" s="271">
        <v>0</v>
      </c>
      <c r="J12" s="271">
        <v>0</v>
      </c>
      <c r="K12" s="271">
        <v>0</v>
      </c>
      <c r="L12" s="274"/>
      <c r="M12" s="273">
        <v>0</v>
      </c>
    </row>
    <row r="13" spans="1:13" ht="23.25" customHeight="1">
      <c r="A13" s="269" t="s">
        <v>61</v>
      </c>
      <c r="B13" s="270"/>
      <c r="C13" s="271">
        <v>4</v>
      </c>
      <c r="D13" s="271">
        <v>3</v>
      </c>
      <c r="E13" s="271">
        <v>3</v>
      </c>
      <c r="F13" s="271">
        <v>4</v>
      </c>
      <c r="G13" s="271">
        <v>1</v>
      </c>
      <c r="H13" s="271">
        <v>1</v>
      </c>
      <c r="I13" s="271">
        <v>0</v>
      </c>
      <c r="J13" s="271">
        <v>0</v>
      </c>
      <c r="K13" s="271">
        <v>0</v>
      </c>
      <c r="L13" s="274"/>
      <c r="M13" s="273">
        <v>16</v>
      </c>
    </row>
    <row r="14" spans="1:13" ht="23.25" customHeight="1">
      <c r="A14" s="269" t="s">
        <v>62</v>
      </c>
      <c r="B14" s="270"/>
      <c r="C14" s="271">
        <v>0</v>
      </c>
      <c r="D14" s="271">
        <v>8</v>
      </c>
      <c r="E14" s="271">
        <v>2</v>
      </c>
      <c r="F14" s="271">
        <v>2</v>
      </c>
      <c r="G14" s="271">
        <v>1</v>
      </c>
      <c r="H14" s="271">
        <v>0</v>
      </c>
      <c r="I14" s="271">
        <v>0</v>
      </c>
      <c r="J14" s="271">
        <v>0</v>
      </c>
      <c r="K14" s="271">
        <v>0</v>
      </c>
      <c r="L14" s="274"/>
      <c r="M14" s="273">
        <v>13</v>
      </c>
    </row>
    <row r="15" spans="1:13" ht="23.25" customHeight="1">
      <c r="A15" s="269" t="s">
        <v>63</v>
      </c>
      <c r="B15" s="270"/>
      <c r="C15" s="271">
        <v>6</v>
      </c>
      <c r="D15" s="271">
        <v>8</v>
      </c>
      <c r="E15" s="271">
        <v>6</v>
      </c>
      <c r="F15" s="271">
        <v>7</v>
      </c>
      <c r="G15" s="271">
        <v>3</v>
      </c>
      <c r="H15" s="271">
        <v>2</v>
      </c>
      <c r="I15" s="271">
        <v>0</v>
      </c>
      <c r="J15" s="271">
        <v>0</v>
      </c>
      <c r="K15" s="271">
        <v>0</v>
      </c>
      <c r="L15" s="274"/>
      <c r="M15" s="273">
        <v>32</v>
      </c>
    </row>
    <row r="16" spans="1:13" ht="23.25" customHeight="1">
      <c r="A16" s="269" t="s">
        <v>59</v>
      </c>
      <c r="B16" s="270"/>
      <c r="C16" s="271">
        <v>1</v>
      </c>
      <c r="D16" s="271">
        <v>0</v>
      </c>
      <c r="E16" s="271">
        <v>0</v>
      </c>
      <c r="F16" s="271">
        <v>0</v>
      </c>
      <c r="G16" s="271">
        <v>0</v>
      </c>
      <c r="H16" s="271">
        <v>0</v>
      </c>
      <c r="I16" s="271">
        <v>0</v>
      </c>
      <c r="J16" s="271">
        <v>0</v>
      </c>
      <c r="K16" s="271">
        <v>0</v>
      </c>
      <c r="L16" s="274"/>
      <c r="M16" s="273">
        <v>1</v>
      </c>
    </row>
    <row r="17" spans="1:13" ht="23.25" customHeight="1">
      <c r="A17" s="269" t="s">
        <v>60</v>
      </c>
      <c r="B17" s="270"/>
      <c r="C17" s="271">
        <v>0</v>
      </c>
      <c r="D17" s="271">
        <v>0</v>
      </c>
      <c r="E17" s="271">
        <v>0</v>
      </c>
      <c r="F17" s="271">
        <v>0</v>
      </c>
      <c r="G17" s="271">
        <v>0</v>
      </c>
      <c r="H17" s="271">
        <v>0</v>
      </c>
      <c r="I17" s="271">
        <v>0</v>
      </c>
      <c r="J17" s="271">
        <v>0</v>
      </c>
      <c r="K17" s="271">
        <v>0</v>
      </c>
      <c r="L17" s="274"/>
      <c r="M17" s="273">
        <v>0</v>
      </c>
    </row>
    <row r="18" spans="1:13" ht="23.25" customHeight="1">
      <c r="A18" s="269" t="s">
        <v>64</v>
      </c>
      <c r="B18" s="270"/>
      <c r="C18" s="271">
        <v>1</v>
      </c>
      <c r="D18" s="271">
        <v>2</v>
      </c>
      <c r="E18" s="271">
        <v>1</v>
      </c>
      <c r="F18" s="271">
        <v>2</v>
      </c>
      <c r="G18" s="271">
        <v>0</v>
      </c>
      <c r="H18" s="271">
        <v>0</v>
      </c>
      <c r="I18" s="271">
        <v>0</v>
      </c>
      <c r="J18" s="271">
        <v>0</v>
      </c>
      <c r="K18" s="271">
        <v>0</v>
      </c>
      <c r="L18" s="274"/>
      <c r="M18" s="273">
        <v>6</v>
      </c>
    </row>
    <row r="19" spans="1:13" ht="23.25" customHeight="1">
      <c r="A19" s="269" t="s">
        <v>69</v>
      </c>
      <c r="B19" s="270"/>
      <c r="C19" s="271">
        <v>7</v>
      </c>
      <c r="D19" s="271">
        <v>18</v>
      </c>
      <c r="E19" s="271">
        <v>5</v>
      </c>
      <c r="F19" s="271">
        <v>6</v>
      </c>
      <c r="G19" s="271">
        <v>2</v>
      </c>
      <c r="H19" s="271">
        <v>1</v>
      </c>
      <c r="I19" s="271">
        <v>0</v>
      </c>
      <c r="J19" s="271">
        <v>0</v>
      </c>
      <c r="K19" s="271">
        <v>0</v>
      </c>
      <c r="L19" s="274"/>
      <c r="M19" s="273">
        <v>39</v>
      </c>
    </row>
    <row r="20" spans="1:13" ht="23.25" customHeight="1">
      <c r="A20" s="269" t="s">
        <v>65</v>
      </c>
      <c r="B20" s="270"/>
      <c r="C20" s="271">
        <v>2</v>
      </c>
      <c r="D20" s="271">
        <v>1</v>
      </c>
      <c r="E20" s="271">
        <v>3</v>
      </c>
      <c r="F20" s="271">
        <v>2</v>
      </c>
      <c r="G20" s="271">
        <v>0</v>
      </c>
      <c r="H20" s="271">
        <v>0</v>
      </c>
      <c r="I20" s="271">
        <v>0</v>
      </c>
      <c r="J20" s="271">
        <v>0</v>
      </c>
      <c r="K20" s="271">
        <v>0</v>
      </c>
      <c r="L20" s="274"/>
      <c r="M20" s="273">
        <v>8</v>
      </c>
    </row>
    <row r="21" spans="1:13" ht="23.25" customHeight="1">
      <c r="A21" s="269" t="s">
        <v>66</v>
      </c>
      <c r="B21" s="270"/>
      <c r="C21" s="271">
        <v>2</v>
      </c>
      <c r="D21" s="271">
        <v>6</v>
      </c>
      <c r="E21" s="271">
        <v>7</v>
      </c>
      <c r="F21" s="271">
        <v>1</v>
      </c>
      <c r="G21" s="271">
        <v>0</v>
      </c>
      <c r="H21" s="271">
        <v>0</v>
      </c>
      <c r="I21" s="271">
        <v>0</v>
      </c>
      <c r="J21" s="271">
        <v>0</v>
      </c>
      <c r="K21" s="271">
        <v>0</v>
      </c>
      <c r="L21" s="274"/>
      <c r="M21" s="273">
        <v>16</v>
      </c>
    </row>
    <row r="22" spans="1:13" ht="23.25" customHeight="1">
      <c r="A22" s="269" t="s">
        <v>67</v>
      </c>
      <c r="B22" s="270"/>
      <c r="C22" s="271">
        <v>3</v>
      </c>
      <c r="D22" s="271">
        <v>2</v>
      </c>
      <c r="E22" s="271">
        <v>2</v>
      </c>
      <c r="F22" s="271">
        <v>1</v>
      </c>
      <c r="G22" s="271">
        <v>0</v>
      </c>
      <c r="H22" s="271">
        <v>0</v>
      </c>
      <c r="I22" s="271">
        <v>0</v>
      </c>
      <c r="J22" s="271">
        <v>0</v>
      </c>
      <c r="K22" s="271">
        <v>0</v>
      </c>
      <c r="L22" s="274"/>
      <c r="M22" s="273">
        <v>8</v>
      </c>
    </row>
    <row r="23" spans="1:13" ht="23.25" customHeight="1">
      <c r="A23" s="269" t="s">
        <v>68</v>
      </c>
      <c r="B23" s="270"/>
      <c r="C23" s="271">
        <v>3</v>
      </c>
      <c r="D23" s="271">
        <v>7</v>
      </c>
      <c r="E23" s="271">
        <v>3</v>
      </c>
      <c r="F23" s="271">
        <v>4</v>
      </c>
      <c r="G23" s="271">
        <v>1</v>
      </c>
      <c r="H23" s="271">
        <v>0</v>
      </c>
      <c r="I23" s="271">
        <v>0</v>
      </c>
      <c r="J23" s="271">
        <v>0</v>
      </c>
      <c r="K23" s="271">
        <v>0</v>
      </c>
      <c r="L23" s="274"/>
      <c r="M23" s="273">
        <v>18</v>
      </c>
    </row>
    <row r="24" spans="1:13" ht="23.25" customHeight="1">
      <c r="A24" s="269" t="s">
        <v>70</v>
      </c>
      <c r="B24" s="270"/>
      <c r="C24" s="271">
        <v>3</v>
      </c>
      <c r="D24" s="271">
        <v>11</v>
      </c>
      <c r="E24" s="271">
        <v>4</v>
      </c>
      <c r="F24" s="271">
        <v>0</v>
      </c>
      <c r="G24" s="271">
        <v>0</v>
      </c>
      <c r="H24" s="271">
        <v>0</v>
      </c>
      <c r="I24" s="271">
        <v>0</v>
      </c>
      <c r="J24" s="271">
        <v>0</v>
      </c>
      <c r="K24" s="271">
        <v>0</v>
      </c>
      <c r="L24" s="274"/>
      <c r="M24" s="273">
        <v>18</v>
      </c>
    </row>
    <row r="25" spans="1:13" ht="23.25" customHeight="1">
      <c r="A25" s="269" t="s">
        <v>71</v>
      </c>
      <c r="B25" s="270"/>
      <c r="C25" s="271">
        <v>3</v>
      </c>
      <c r="D25" s="271">
        <v>4</v>
      </c>
      <c r="E25" s="271">
        <v>3</v>
      </c>
      <c r="F25" s="271">
        <v>0</v>
      </c>
      <c r="G25" s="271">
        <v>1</v>
      </c>
      <c r="H25" s="271">
        <v>0</v>
      </c>
      <c r="I25" s="271">
        <v>0</v>
      </c>
      <c r="J25" s="271">
        <v>0</v>
      </c>
      <c r="K25" s="271">
        <v>0</v>
      </c>
      <c r="L25" s="274"/>
      <c r="M25" s="273">
        <v>11</v>
      </c>
    </row>
    <row r="26" spans="1:13" ht="23.25" customHeight="1">
      <c r="A26" s="269" t="s">
        <v>72</v>
      </c>
      <c r="B26" s="270"/>
      <c r="C26" s="271">
        <v>0</v>
      </c>
      <c r="D26" s="271">
        <v>1</v>
      </c>
      <c r="E26" s="271">
        <v>4</v>
      </c>
      <c r="F26" s="271">
        <v>2</v>
      </c>
      <c r="G26" s="271">
        <v>0</v>
      </c>
      <c r="H26" s="271">
        <v>0</v>
      </c>
      <c r="I26" s="271">
        <v>0</v>
      </c>
      <c r="J26" s="271">
        <v>0</v>
      </c>
      <c r="K26" s="271">
        <v>0</v>
      </c>
      <c r="L26" s="274"/>
      <c r="M26" s="273">
        <v>7</v>
      </c>
    </row>
    <row r="27" spans="1:13" ht="23.25" customHeight="1">
      <c r="A27" s="269" t="s">
        <v>73</v>
      </c>
      <c r="B27" s="270"/>
      <c r="C27" s="271">
        <v>1</v>
      </c>
      <c r="D27" s="271">
        <v>3</v>
      </c>
      <c r="E27" s="271">
        <v>5</v>
      </c>
      <c r="F27" s="271">
        <v>0</v>
      </c>
      <c r="G27" s="271">
        <v>0</v>
      </c>
      <c r="H27" s="271">
        <v>0</v>
      </c>
      <c r="I27" s="271">
        <v>0</v>
      </c>
      <c r="J27" s="271">
        <v>0</v>
      </c>
      <c r="K27" s="271">
        <v>0</v>
      </c>
      <c r="L27" s="274"/>
      <c r="M27" s="273">
        <v>9</v>
      </c>
    </row>
    <row r="28" spans="1:13" ht="23.25" customHeight="1">
      <c r="A28" s="269" t="s">
        <v>74</v>
      </c>
      <c r="B28" s="270"/>
      <c r="C28" s="271">
        <v>2</v>
      </c>
      <c r="D28" s="271">
        <v>2</v>
      </c>
      <c r="E28" s="271">
        <v>5</v>
      </c>
      <c r="F28" s="271">
        <v>1</v>
      </c>
      <c r="G28" s="271">
        <v>0</v>
      </c>
      <c r="H28" s="271">
        <v>0</v>
      </c>
      <c r="I28" s="271">
        <v>0</v>
      </c>
      <c r="J28" s="271">
        <v>0</v>
      </c>
      <c r="K28" s="271">
        <v>0</v>
      </c>
      <c r="L28" s="274"/>
      <c r="M28" s="273">
        <v>10</v>
      </c>
    </row>
    <row r="29" spans="1:13" ht="23.25" customHeight="1">
      <c r="A29" s="269" t="s">
        <v>75</v>
      </c>
      <c r="B29" s="270"/>
      <c r="C29" s="271">
        <v>3</v>
      </c>
      <c r="D29" s="271">
        <v>6</v>
      </c>
      <c r="E29" s="271">
        <v>0</v>
      </c>
      <c r="F29" s="271">
        <v>4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4"/>
      <c r="M29" s="273">
        <v>13</v>
      </c>
    </row>
    <row r="30" spans="1:13" ht="23.25" customHeight="1">
      <c r="A30" s="269" t="s">
        <v>76</v>
      </c>
      <c r="B30" s="270"/>
      <c r="C30" s="271">
        <v>2</v>
      </c>
      <c r="D30" s="271">
        <v>0</v>
      </c>
      <c r="E30" s="271">
        <v>1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4"/>
      <c r="M30" s="273">
        <v>3</v>
      </c>
    </row>
    <row r="31" spans="1:13" ht="23.25" customHeight="1">
      <c r="A31" s="269" t="s">
        <v>77</v>
      </c>
      <c r="B31" s="270"/>
      <c r="C31" s="271">
        <v>3</v>
      </c>
      <c r="D31" s="271">
        <v>3</v>
      </c>
      <c r="E31" s="271">
        <v>0</v>
      </c>
      <c r="F31" s="271">
        <v>1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5"/>
      <c r="M31" s="273">
        <v>7</v>
      </c>
    </row>
    <row r="32" spans="1:13" ht="23.25" customHeight="1">
      <c r="A32" s="269" t="s">
        <v>78</v>
      </c>
      <c r="B32" s="270"/>
      <c r="C32" s="271">
        <v>1</v>
      </c>
      <c r="D32" s="271">
        <v>6</v>
      </c>
      <c r="E32" s="271">
        <v>0</v>
      </c>
      <c r="F32" s="271">
        <v>3</v>
      </c>
      <c r="G32" s="271">
        <v>0</v>
      </c>
      <c r="H32" s="271">
        <v>1</v>
      </c>
      <c r="I32" s="271">
        <v>0</v>
      </c>
      <c r="J32" s="271">
        <v>0</v>
      </c>
      <c r="K32" s="271">
        <v>0</v>
      </c>
      <c r="L32" s="274"/>
      <c r="M32" s="273">
        <v>11</v>
      </c>
    </row>
    <row r="33" spans="1:13" ht="23.25" customHeight="1">
      <c r="A33" s="269" t="s">
        <v>79</v>
      </c>
      <c r="B33" s="270"/>
      <c r="C33" s="271">
        <v>5</v>
      </c>
      <c r="D33" s="271">
        <v>1</v>
      </c>
      <c r="E33" s="271">
        <v>2</v>
      </c>
      <c r="F33" s="271">
        <v>2</v>
      </c>
      <c r="G33" s="271">
        <v>1</v>
      </c>
      <c r="H33" s="271">
        <v>1</v>
      </c>
      <c r="I33" s="271">
        <v>0</v>
      </c>
      <c r="J33" s="271">
        <v>0</v>
      </c>
      <c r="K33" s="271">
        <v>0</v>
      </c>
      <c r="L33" s="274"/>
      <c r="M33" s="273">
        <v>12</v>
      </c>
    </row>
    <row r="34" spans="1:13" ht="23.25" customHeight="1">
      <c r="A34" s="269" t="s">
        <v>80</v>
      </c>
      <c r="B34" s="270"/>
      <c r="C34" s="271">
        <v>0</v>
      </c>
      <c r="D34" s="271">
        <v>2</v>
      </c>
      <c r="E34" s="271">
        <v>5</v>
      </c>
      <c r="F34" s="271">
        <v>2</v>
      </c>
      <c r="G34" s="271">
        <v>0</v>
      </c>
      <c r="H34" s="271">
        <v>0</v>
      </c>
      <c r="I34" s="271">
        <v>0</v>
      </c>
      <c r="J34" s="271">
        <v>0</v>
      </c>
      <c r="K34" s="271">
        <v>0</v>
      </c>
      <c r="L34" s="274"/>
      <c r="M34" s="273">
        <v>9</v>
      </c>
    </row>
    <row r="35" spans="1:13" ht="23.25" customHeight="1">
      <c r="A35" s="269" t="s">
        <v>81</v>
      </c>
      <c r="B35" s="270"/>
      <c r="C35" s="271">
        <v>2</v>
      </c>
      <c r="D35" s="271">
        <v>2</v>
      </c>
      <c r="E35" s="271">
        <v>5</v>
      </c>
      <c r="F35" s="271">
        <v>0</v>
      </c>
      <c r="G35" s="271">
        <v>0</v>
      </c>
      <c r="H35" s="271">
        <v>0</v>
      </c>
      <c r="I35" s="271">
        <v>0</v>
      </c>
      <c r="J35" s="271">
        <v>0</v>
      </c>
      <c r="K35" s="271">
        <v>0</v>
      </c>
      <c r="L35" s="274"/>
      <c r="M35" s="273">
        <v>9</v>
      </c>
    </row>
    <row r="36" spans="1:13" ht="23.25" customHeight="1">
      <c r="A36" s="269" t="s">
        <v>82</v>
      </c>
      <c r="B36" s="270"/>
      <c r="C36" s="271">
        <v>3</v>
      </c>
      <c r="D36" s="271">
        <v>10</v>
      </c>
      <c r="E36" s="271">
        <v>8</v>
      </c>
      <c r="F36" s="271">
        <v>3</v>
      </c>
      <c r="G36" s="271">
        <v>0</v>
      </c>
      <c r="H36" s="271">
        <v>0</v>
      </c>
      <c r="I36" s="271">
        <v>0</v>
      </c>
      <c r="J36" s="271">
        <v>0</v>
      </c>
      <c r="K36" s="271">
        <v>0</v>
      </c>
      <c r="L36" s="274"/>
      <c r="M36" s="273">
        <v>24</v>
      </c>
    </row>
    <row r="37" spans="1:13" ht="23.25" customHeight="1">
      <c r="A37" s="269" t="s">
        <v>83</v>
      </c>
      <c r="B37" s="270"/>
      <c r="C37" s="271">
        <v>2</v>
      </c>
      <c r="D37" s="271">
        <v>1</v>
      </c>
      <c r="E37" s="271">
        <v>1</v>
      </c>
      <c r="F37" s="271">
        <v>0</v>
      </c>
      <c r="G37" s="271">
        <v>0</v>
      </c>
      <c r="H37" s="271">
        <v>0</v>
      </c>
      <c r="I37" s="271">
        <v>0</v>
      </c>
      <c r="J37" s="271">
        <v>0</v>
      </c>
      <c r="K37" s="271">
        <v>0</v>
      </c>
      <c r="L37" s="274"/>
      <c r="M37" s="273">
        <v>4</v>
      </c>
    </row>
    <row r="38" spans="1:13" s="278" customFormat="1" ht="23.25" customHeight="1">
      <c r="A38" s="269" t="s">
        <v>84</v>
      </c>
      <c r="B38" s="276"/>
      <c r="C38" s="271">
        <v>5</v>
      </c>
      <c r="D38" s="271">
        <v>12</v>
      </c>
      <c r="E38" s="271">
        <v>7</v>
      </c>
      <c r="F38" s="271">
        <v>2</v>
      </c>
      <c r="G38" s="271">
        <v>1</v>
      </c>
      <c r="H38" s="271">
        <v>0</v>
      </c>
      <c r="I38" s="271">
        <v>0</v>
      </c>
      <c r="J38" s="271">
        <v>0</v>
      </c>
      <c r="K38" s="271">
        <v>0</v>
      </c>
      <c r="L38" s="277"/>
      <c r="M38" s="273">
        <v>27</v>
      </c>
    </row>
    <row r="39" spans="1:13" ht="23.25" customHeight="1">
      <c r="A39" s="279" t="s">
        <v>85</v>
      </c>
      <c r="B39" s="270"/>
      <c r="C39" s="280">
        <v>0</v>
      </c>
      <c r="D39" s="280">
        <v>0</v>
      </c>
      <c r="E39" s="280">
        <v>0</v>
      </c>
      <c r="F39" s="280">
        <v>0</v>
      </c>
      <c r="G39" s="280">
        <v>0</v>
      </c>
      <c r="H39" s="280">
        <v>0</v>
      </c>
      <c r="I39" s="280">
        <v>0</v>
      </c>
      <c r="J39" s="280">
        <v>0</v>
      </c>
      <c r="K39" s="280">
        <v>0</v>
      </c>
      <c r="L39" s="274"/>
      <c r="M39" s="281">
        <v>0</v>
      </c>
    </row>
    <row r="40" spans="1:13" ht="23.25" customHeight="1">
      <c r="A40" s="269" t="s">
        <v>86</v>
      </c>
      <c r="B40" s="270"/>
      <c r="C40" s="271">
        <v>1</v>
      </c>
      <c r="D40" s="271">
        <v>2</v>
      </c>
      <c r="E40" s="271">
        <v>0</v>
      </c>
      <c r="F40" s="271">
        <v>0</v>
      </c>
      <c r="G40" s="271">
        <v>0</v>
      </c>
      <c r="H40" s="271">
        <v>0</v>
      </c>
      <c r="I40" s="271">
        <v>0</v>
      </c>
      <c r="J40" s="271">
        <v>0</v>
      </c>
      <c r="K40" s="271">
        <v>0</v>
      </c>
      <c r="L40" s="274"/>
      <c r="M40" s="273">
        <v>3</v>
      </c>
    </row>
    <row r="41" spans="1:13" ht="8.1" customHeight="1">
      <c r="A41" s="270"/>
      <c r="B41" s="270"/>
      <c r="C41" s="282"/>
      <c r="D41" s="282"/>
      <c r="E41" s="282"/>
      <c r="F41" s="282"/>
      <c r="G41" s="282"/>
      <c r="H41" s="282"/>
      <c r="I41" s="282"/>
      <c r="J41" s="282"/>
      <c r="K41" s="282"/>
      <c r="L41" s="283"/>
      <c r="M41" s="284"/>
    </row>
    <row r="42" spans="1:13" ht="27" customHeight="1">
      <c r="A42" s="285" t="s">
        <v>194</v>
      </c>
      <c r="B42" s="270"/>
      <c r="C42" s="286">
        <v>65</v>
      </c>
      <c r="D42" s="286">
        <v>121</v>
      </c>
      <c r="E42" s="286">
        <v>83</v>
      </c>
      <c r="F42" s="286">
        <v>49</v>
      </c>
      <c r="G42" s="286">
        <v>11</v>
      </c>
      <c r="H42" s="286">
        <v>6</v>
      </c>
      <c r="I42" s="286">
        <v>0</v>
      </c>
      <c r="J42" s="286">
        <v>0</v>
      </c>
      <c r="K42" s="286">
        <v>0</v>
      </c>
      <c r="L42" s="274"/>
      <c r="M42" s="286">
        <v>335</v>
      </c>
    </row>
    <row r="43" spans="1:13" ht="8.1" customHeight="1">
      <c r="A43" s="270"/>
      <c r="B43" s="270"/>
      <c r="C43" s="274"/>
      <c r="D43" s="274"/>
      <c r="E43" s="274"/>
      <c r="F43" s="274"/>
      <c r="G43" s="283"/>
      <c r="H43" s="283"/>
      <c r="I43" s="283"/>
      <c r="J43" s="283"/>
      <c r="K43" s="283"/>
      <c r="L43" s="283"/>
      <c r="M43" s="284"/>
    </row>
    <row r="44" spans="1:13" ht="23.25" customHeight="1">
      <c r="A44" s="269" t="s">
        <v>367</v>
      </c>
      <c r="B44" s="287"/>
      <c r="C44" s="271">
        <v>0</v>
      </c>
      <c r="D44" s="271">
        <v>0</v>
      </c>
      <c r="E44" s="271">
        <v>0</v>
      </c>
      <c r="F44" s="271">
        <v>0</v>
      </c>
      <c r="G44" s="271">
        <v>0</v>
      </c>
      <c r="H44" s="271">
        <v>0</v>
      </c>
      <c r="I44" s="271">
        <v>0</v>
      </c>
      <c r="J44" s="271">
        <v>0</v>
      </c>
      <c r="K44" s="271">
        <v>0</v>
      </c>
      <c r="L44" s="288"/>
      <c r="M44" s="273">
        <v>0</v>
      </c>
    </row>
    <row r="45" spans="1:13" ht="23.25" customHeight="1">
      <c r="A45" s="269" t="s">
        <v>184</v>
      </c>
      <c r="B45" s="287"/>
      <c r="C45" s="271">
        <v>0</v>
      </c>
      <c r="D45" s="271">
        <v>0</v>
      </c>
      <c r="E45" s="271">
        <v>0</v>
      </c>
      <c r="F45" s="271">
        <v>0</v>
      </c>
      <c r="G45" s="271">
        <v>0</v>
      </c>
      <c r="H45" s="271">
        <v>0</v>
      </c>
      <c r="I45" s="271">
        <v>0</v>
      </c>
      <c r="J45" s="271">
        <v>0</v>
      </c>
      <c r="K45" s="271">
        <v>0</v>
      </c>
      <c r="L45" s="288"/>
      <c r="M45" s="273">
        <v>0</v>
      </c>
    </row>
    <row r="46" spans="1:13" ht="23.25" customHeight="1">
      <c r="A46" s="269" t="s">
        <v>185</v>
      </c>
      <c r="B46" s="287"/>
      <c r="C46" s="271">
        <v>0</v>
      </c>
      <c r="D46" s="271">
        <v>0</v>
      </c>
      <c r="E46" s="271">
        <v>0</v>
      </c>
      <c r="F46" s="271">
        <v>0</v>
      </c>
      <c r="G46" s="271">
        <v>0</v>
      </c>
      <c r="H46" s="271">
        <v>0</v>
      </c>
      <c r="I46" s="271">
        <v>0</v>
      </c>
      <c r="J46" s="271">
        <v>0</v>
      </c>
      <c r="K46" s="271">
        <v>0</v>
      </c>
      <c r="L46" s="288"/>
      <c r="M46" s="273">
        <v>0</v>
      </c>
    </row>
    <row r="47" spans="1:13" ht="23.25" customHeight="1">
      <c r="A47" s="269" t="s">
        <v>186</v>
      </c>
      <c r="B47" s="287"/>
      <c r="C47" s="271">
        <v>0</v>
      </c>
      <c r="D47" s="271">
        <v>0</v>
      </c>
      <c r="E47" s="271">
        <v>0</v>
      </c>
      <c r="F47" s="271">
        <v>0</v>
      </c>
      <c r="G47" s="271">
        <v>0</v>
      </c>
      <c r="H47" s="271">
        <v>0</v>
      </c>
      <c r="I47" s="271">
        <v>0</v>
      </c>
      <c r="J47" s="271">
        <v>0</v>
      </c>
      <c r="K47" s="271">
        <v>0</v>
      </c>
      <c r="L47" s="288"/>
      <c r="M47" s="273">
        <v>0</v>
      </c>
    </row>
    <row r="48" spans="1:13" ht="23.25" customHeight="1">
      <c r="A48" s="269" t="s">
        <v>187</v>
      </c>
      <c r="B48" s="287"/>
      <c r="C48" s="271">
        <v>0</v>
      </c>
      <c r="D48" s="271">
        <v>0</v>
      </c>
      <c r="E48" s="271">
        <v>0</v>
      </c>
      <c r="F48" s="271">
        <v>0</v>
      </c>
      <c r="G48" s="271">
        <v>0</v>
      </c>
      <c r="H48" s="271">
        <v>0</v>
      </c>
      <c r="I48" s="271">
        <v>0</v>
      </c>
      <c r="J48" s="271">
        <v>0</v>
      </c>
      <c r="K48" s="271">
        <v>0</v>
      </c>
      <c r="L48" s="288"/>
      <c r="M48" s="273">
        <v>0</v>
      </c>
    </row>
    <row r="49" spans="1:13" ht="23.25" customHeight="1">
      <c r="A49" s="269" t="s">
        <v>188</v>
      </c>
      <c r="B49" s="287"/>
      <c r="C49" s="271">
        <v>0</v>
      </c>
      <c r="D49" s="271">
        <v>0</v>
      </c>
      <c r="E49" s="271">
        <v>0</v>
      </c>
      <c r="F49" s="271">
        <v>0</v>
      </c>
      <c r="G49" s="271">
        <v>0</v>
      </c>
      <c r="H49" s="271">
        <v>0</v>
      </c>
      <c r="I49" s="271">
        <v>0</v>
      </c>
      <c r="J49" s="271">
        <v>0</v>
      </c>
      <c r="K49" s="271">
        <v>0</v>
      </c>
      <c r="L49" s="288"/>
      <c r="M49" s="273">
        <v>0</v>
      </c>
    </row>
    <row r="50" spans="1:13" ht="23.25" customHeight="1">
      <c r="A50" s="269" t="s">
        <v>189</v>
      </c>
      <c r="B50" s="287"/>
      <c r="C50" s="271">
        <v>0</v>
      </c>
      <c r="D50" s="271">
        <v>0</v>
      </c>
      <c r="E50" s="271">
        <v>0</v>
      </c>
      <c r="F50" s="271">
        <v>0</v>
      </c>
      <c r="G50" s="271">
        <v>0</v>
      </c>
      <c r="H50" s="271">
        <v>0</v>
      </c>
      <c r="I50" s="271">
        <v>0</v>
      </c>
      <c r="J50" s="271">
        <v>0</v>
      </c>
      <c r="K50" s="271">
        <v>0</v>
      </c>
      <c r="L50" s="288"/>
      <c r="M50" s="273">
        <v>0</v>
      </c>
    </row>
    <row r="51" spans="1:13" ht="23.25" customHeight="1">
      <c r="A51" s="269" t="s">
        <v>190</v>
      </c>
      <c r="B51" s="287"/>
      <c r="C51" s="271">
        <v>0</v>
      </c>
      <c r="D51" s="271">
        <v>0</v>
      </c>
      <c r="E51" s="271">
        <v>0</v>
      </c>
      <c r="F51" s="271">
        <v>0</v>
      </c>
      <c r="G51" s="271">
        <v>0</v>
      </c>
      <c r="H51" s="271">
        <v>0</v>
      </c>
      <c r="I51" s="271">
        <v>0</v>
      </c>
      <c r="J51" s="271">
        <v>0</v>
      </c>
      <c r="K51" s="271">
        <v>0</v>
      </c>
      <c r="L51" s="288"/>
      <c r="M51" s="273">
        <v>0</v>
      </c>
    </row>
    <row r="52" spans="1:13" ht="23.25" customHeight="1">
      <c r="A52" s="269" t="s">
        <v>191</v>
      </c>
      <c r="B52" s="287"/>
      <c r="C52" s="271">
        <v>0</v>
      </c>
      <c r="D52" s="271">
        <v>0</v>
      </c>
      <c r="E52" s="271">
        <v>0</v>
      </c>
      <c r="F52" s="271">
        <v>0</v>
      </c>
      <c r="G52" s="271">
        <v>0</v>
      </c>
      <c r="H52" s="271">
        <v>0</v>
      </c>
      <c r="I52" s="271">
        <v>0</v>
      </c>
      <c r="J52" s="271">
        <v>0</v>
      </c>
      <c r="K52" s="271">
        <v>0</v>
      </c>
      <c r="L52" s="288"/>
      <c r="M52" s="273">
        <v>0</v>
      </c>
    </row>
    <row r="53" spans="1:13" ht="23.25" customHeight="1">
      <c r="A53" s="269" t="s">
        <v>180</v>
      </c>
      <c r="B53" s="287"/>
      <c r="C53" s="271">
        <v>0</v>
      </c>
      <c r="D53" s="271">
        <v>0</v>
      </c>
      <c r="E53" s="271">
        <v>0</v>
      </c>
      <c r="F53" s="271">
        <v>0</v>
      </c>
      <c r="G53" s="271">
        <v>0</v>
      </c>
      <c r="H53" s="271">
        <v>0</v>
      </c>
      <c r="I53" s="271">
        <v>0</v>
      </c>
      <c r="J53" s="271">
        <v>0</v>
      </c>
      <c r="K53" s="271">
        <v>0</v>
      </c>
      <c r="L53" s="288"/>
      <c r="M53" s="273">
        <v>0</v>
      </c>
    </row>
    <row r="54" spans="1:13" ht="23.25" customHeight="1">
      <c r="A54" s="269" t="s">
        <v>181</v>
      </c>
      <c r="B54" s="287"/>
      <c r="C54" s="271">
        <v>3</v>
      </c>
      <c r="D54" s="271">
        <v>2</v>
      </c>
      <c r="E54" s="271">
        <v>3</v>
      </c>
      <c r="F54" s="271">
        <v>1</v>
      </c>
      <c r="G54" s="271">
        <v>1</v>
      </c>
      <c r="H54" s="271">
        <v>0</v>
      </c>
      <c r="I54" s="271">
        <v>0</v>
      </c>
      <c r="J54" s="271">
        <v>0</v>
      </c>
      <c r="K54" s="271">
        <v>0</v>
      </c>
      <c r="L54" s="288"/>
      <c r="M54" s="273">
        <v>10</v>
      </c>
    </row>
    <row r="55" spans="1:13" ht="23.25" customHeight="1">
      <c r="A55" s="269" t="s">
        <v>183</v>
      </c>
      <c r="B55" s="287"/>
      <c r="C55" s="271">
        <v>0</v>
      </c>
      <c r="D55" s="271">
        <v>0</v>
      </c>
      <c r="E55" s="271">
        <v>0</v>
      </c>
      <c r="F55" s="271">
        <v>0</v>
      </c>
      <c r="G55" s="271">
        <v>0</v>
      </c>
      <c r="H55" s="271">
        <v>0</v>
      </c>
      <c r="I55" s="271">
        <v>0</v>
      </c>
      <c r="J55" s="271">
        <v>0</v>
      </c>
      <c r="K55" s="271">
        <v>0</v>
      </c>
      <c r="L55" s="288"/>
      <c r="M55" s="273">
        <v>0</v>
      </c>
    </row>
    <row r="56" spans="1:13" ht="23.25" customHeight="1">
      <c r="A56" s="269" t="s">
        <v>182</v>
      </c>
      <c r="B56" s="287"/>
      <c r="C56" s="271">
        <v>0</v>
      </c>
      <c r="D56" s="271">
        <v>0</v>
      </c>
      <c r="E56" s="271">
        <v>0</v>
      </c>
      <c r="F56" s="271">
        <v>0</v>
      </c>
      <c r="G56" s="271">
        <v>0</v>
      </c>
      <c r="H56" s="271">
        <v>0</v>
      </c>
      <c r="I56" s="271">
        <v>0</v>
      </c>
      <c r="J56" s="271">
        <v>0</v>
      </c>
      <c r="K56" s="271">
        <v>0</v>
      </c>
      <c r="L56" s="288"/>
      <c r="M56" s="273">
        <v>0</v>
      </c>
    </row>
    <row r="57" spans="1:13" ht="23.25" customHeight="1">
      <c r="A57" s="269" t="s">
        <v>192</v>
      </c>
      <c r="B57" s="287"/>
      <c r="C57" s="271">
        <v>0</v>
      </c>
      <c r="D57" s="271">
        <v>0</v>
      </c>
      <c r="E57" s="271">
        <v>0</v>
      </c>
      <c r="F57" s="271">
        <v>0</v>
      </c>
      <c r="G57" s="271">
        <v>0</v>
      </c>
      <c r="H57" s="271">
        <v>0</v>
      </c>
      <c r="I57" s="271">
        <v>0</v>
      </c>
      <c r="J57" s="271">
        <v>0</v>
      </c>
      <c r="K57" s="271">
        <v>0</v>
      </c>
      <c r="L57" s="288"/>
      <c r="M57" s="273">
        <v>0</v>
      </c>
    </row>
    <row r="58" spans="1:13" ht="8.1" customHeight="1">
      <c r="A58" s="270"/>
      <c r="B58" s="270"/>
      <c r="C58" s="274"/>
      <c r="D58" s="274"/>
      <c r="E58" s="274"/>
      <c r="F58" s="274"/>
      <c r="G58" s="283"/>
      <c r="H58" s="283"/>
      <c r="I58" s="283"/>
      <c r="J58" s="283"/>
      <c r="K58" s="283"/>
      <c r="L58" s="283"/>
      <c r="M58" s="284"/>
    </row>
    <row r="59" spans="1:13" ht="23.25" customHeight="1">
      <c r="A59" s="285" t="s">
        <v>194</v>
      </c>
      <c r="B59" s="270"/>
      <c r="C59" s="286">
        <v>3</v>
      </c>
      <c r="D59" s="286">
        <v>2</v>
      </c>
      <c r="E59" s="286">
        <v>3</v>
      </c>
      <c r="F59" s="286">
        <v>1</v>
      </c>
      <c r="G59" s="286">
        <v>1</v>
      </c>
      <c r="H59" s="286">
        <v>0</v>
      </c>
      <c r="I59" s="286">
        <v>0</v>
      </c>
      <c r="J59" s="286">
        <v>0</v>
      </c>
      <c r="K59" s="286">
        <v>0</v>
      </c>
      <c r="L59" s="274"/>
      <c r="M59" s="286">
        <v>10</v>
      </c>
    </row>
    <row r="60" spans="1:13" ht="8.1" customHeight="1">
      <c r="A60" s="270"/>
      <c r="B60" s="270"/>
      <c r="C60" s="274"/>
      <c r="D60" s="274"/>
      <c r="E60" s="274"/>
      <c r="F60" s="274"/>
      <c r="G60" s="283"/>
      <c r="H60" s="283"/>
      <c r="I60" s="283"/>
      <c r="J60" s="283"/>
      <c r="K60" s="283"/>
      <c r="L60" s="283"/>
      <c r="M60" s="284"/>
    </row>
    <row r="61" spans="1:13" ht="31.5" customHeight="1">
      <c r="A61" s="285" t="s">
        <v>90</v>
      </c>
      <c r="B61" s="270"/>
      <c r="C61" s="286">
        <v>68</v>
      </c>
      <c r="D61" s="286">
        <v>123</v>
      </c>
      <c r="E61" s="286">
        <v>86</v>
      </c>
      <c r="F61" s="286">
        <v>50</v>
      </c>
      <c r="G61" s="286">
        <v>12</v>
      </c>
      <c r="H61" s="286">
        <v>6</v>
      </c>
      <c r="I61" s="286">
        <v>0</v>
      </c>
      <c r="J61" s="286">
        <v>0</v>
      </c>
      <c r="K61" s="286">
        <v>0</v>
      </c>
      <c r="L61" s="274"/>
      <c r="M61" s="286">
        <v>345</v>
      </c>
    </row>
    <row r="62" spans="1:13">
      <c r="A62" s="289"/>
    </row>
    <row r="63" spans="1:13" ht="18.75" customHeight="1">
      <c r="A63" s="290" t="s">
        <v>578</v>
      </c>
    </row>
    <row r="64" spans="1:13" ht="18.75" customHeight="1">
      <c r="A64" s="290" t="s">
        <v>268</v>
      </c>
    </row>
    <row r="65" spans="1:1" ht="14.1" customHeight="1">
      <c r="A65" s="291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74803149606299213" bottom="0.35433070866141736" header="0" footer="0.31496062992125984"/>
  <pageSetup scale="34" orientation="landscape" useFirstPageNumber="1" r:id="rId1"/>
  <headerFooter scaleWithDoc="0">
    <oddHeader>&amp;L&amp;G&amp;R&amp;G</oddHeader>
    <oddFooter>&amp;R&amp;"Soberana Sans,Normal" 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E21AE-4781-4C00-8B8C-AF6AFE02765B}">
  <sheetPr>
    <tabColor theme="0" tint="-0.14999847407452621"/>
  </sheetPr>
  <dimension ref="A1:K29"/>
  <sheetViews>
    <sheetView view="pageBreakPreview" zoomScale="85" zoomScaleNormal="100" zoomScaleSheetLayoutView="85" workbookViewId="0">
      <selection activeCell="Q15" sqref="Q15"/>
    </sheetView>
  </sheetViews>
  <sheetFormatPr baseColWidth="10" defaultColWidth="11.42578125" defaultRowHeight="12.75"/>
  <cols>
    <col min="1" max="16384" width="11.42578125" style="292"/>
  </cols>
  <sheetData>
    <row r="1" spans="1:11" ht="44.25" customHeight="1">
      <c r="A1" s="538" t="s">
        <v>621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</row>
    <row r="2" spans="1:11" ht="21.75" customHeight="1">
      <c r="A2" s="539" t="s">
        <v>88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</row>
    <row r="3" spans="1:11">
      <c r="A3" s="293"/>
      <c r="B3" s="293"/>
      <c r="C3" s="293"/>
    </row>
    <row r="4" spans="1:11">
      <c r="A4" s="293" t="s">
        <v>579</v>
      </c>
      <c r="B4" s="293" t="s">
        <v>580</v>
      </c>
      <c r="C4" s="293"/>
    </row>
    <row r="5" spans="1:11">
      <c r="A5" s="293" t="s">
        <v>570</v>
      </c>
      <c r="B5" s="293">
        <v>123</v>
      </c>
      <c r="C5" s="293"/>
    </row>
    <row r="6" spans="1:11">
      <c r="A6" s="293" t="s">
        <v>571</v>
      </c>
      <c r="B6" s="293">
        <v>86</v>
      </c>
      <c r="C6" s="293"/>
    </row>
    <row r="7" spans="1:11">
      <c r="A7" s="293" t="s">
        <v>569</v>
      </c>
      <c r="B7" s="293">
        <v>68</v>
      </c>
      <c r="C7" s="293"/>
    </row>
    <row r="8" spans="1:11" ht="20.25">
      <c r="A8" s="293" t="s">
        <v>572</v>
      </c>
      <c r="B8" s="293">
        <v>50</v>
      </c>
      <c r="C8" s="293"/>
      <c r="G8" s="454" t="s">
        <v>269</v>
      </c>
      <c r="H8" s="455">
        <v>345</v>
      </c>
    </row>
    <row r="9" spans="1:11">
      <c r="A9" s="293" t="s">
        <v>573</v>
      </c>
      <c r="B9" s="293">
        <v>12</v>
      </c>
      <c r="C9" s="293"/>
    </row>
    <row r="10" spans="1:11">
      <c r="A10" s="293" t="s">
        <v>574</v>
      </c>
      <c r="B10" s="293">
        <v>6</v>
      </c>
      <c r="C10" s="293"/>
    </row>
    <row r="11" spans="1:11" ht="18.75" customHeight="1">
      <c r="A11" s="293" t="s">
        <v>576</v>
      </c>
      <c r="B11" s="293">
        <v>0</v>
      </c>
      <c r="C11" s="293"/>
    </row>
    <row r="12" spans="1:11" ht="18.75" customHeight="1">
      <c r="A12" s="293" t="s">
        <v>575</v>
      </c>
      <c r="B12" s="293">
        <v>0</v>
      </c>
      <c r="C12" s="293"/>
    </row>
    <row r="13" spans="1:11" ht="18.75" customHeight="1">
      <c r="A13" s="293" t="s">
        <v>577</v>
      </c>
      <c r="B13" s="293">
        <v>0</v>
      </c>
      <c r="C13" s="293"/>
    </row>
    <row r="14" spans="1:11" ht="18.75" customHeight="1">
      <c r="A14" s="293"/>
      <c r="B14" s="293"/>
      <c r="C14" s="293"/>
    </row>
    <row r="15" spans="1:11" ht="18.75" customHeight="1">
      <c r="A15" s="293"/>
      <c r="B15" s="293"/>
      <c r="C15" s="293"/>
    </row>
    <row r="16" spans="1:11" ht="18.75" customHeight="1">
      <c r="A16" s="599"/>
      <c r="B16" s="599"/>
      <c r="C16" s="599"/>
    </row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8" spans="1:1">
      <c r="A28" s="296" t="s">
        <v>578</v>
      </c>
    </row>
    <row r="29" spans="1:1">
      <c r="A29" s="296" t="s">
        <v>268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74803149606299213" bottom="0.35433070866141736" header="0" footer="0.31496062992125984"/>
  <pageSetup fitToWidth="0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6E372-B827-45E7-BFF6-4B8191D92AF8}">
  <sheetPr>
    <tabColor theme="0" tint="-0.14999847407452621"/>
  </sheetPr>
  <dimension ref="A1:L29"/>
  <sheetViews>
    <sheetView view="pageBreakPreview" topLeftCell="B1" zoomScale="90" zoomScaleNormal="100" zoomScaleSheetLayoutView="90" workbookViewId="0">
      <selection activeCell="N15" sqref="N15"/>
    </sheetView>
  </sheetViews>
  <sheetFormatPr baseColWidth="10" defaultColWidth="11.42578125" defaultRowHeight="12.75"/>
  <cols>
    <col min="1" max="1" width="11.42578125" style="292" hidden="1" customWidth="1"/>
    <col min="2" max="16384" width="11.42578125" style="292"/>
  </cols>
  <sheetData>
    <row r="1" spans="2:12" ht="47.25" customHeight="1">
      <c r="B1" s="538" t="s">
        <v>620</v>
      </c>
      <c r="C1" s="538"/>
      <c r="D1" s="538"/>
      <c r="E1" s="538"/>
      <c r="F1" s="538"/>
      <c r="G1" s="538"/>
      <c r="H1" s="538"/>
      <c r="I1" s="538"/>
      <c r="J1" s="538"/>
      <c r="K1" s="538"/>
      <c r="L1" s="538"/>
    </row>
    <row r="2" spans="2:12" ht="15.75" customHeight="1">
      <c r="B2" s="539" t="s">
        <v>88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</row>
    <row r="5" spans="2:12">
      <c r="B5" s="293" t="s">
        <v>579</v>
      </c>
      <c r="C5" s="293" t="s">
        <v>580</v>
      </c>
    </row>
    <row r="6" spans="2:12">
      <c r="B6" s="293" t="s">
        <v>286</v>
      </c>
      <c r="C6" s="293">
        <v>159</v>
      </c>
    </row>
    <row r="7" spans="2:12">
      <c r="B7" s="293" t="s">
        <v>284</v>
      </c>
      <c r="C7" s="293">
        <v>134</v>
      </c>
    </row>
    <row r="8" spans="2:12" ht="15.75">
      <c r="B8" s="293" t="s">
        <v>287</v>
      </c>
      <c r="C8" s="293">
        <v>23</v>
      </c>
      <c r="G8" s="294"/>
      <c r="H8" s="295"/>
    </row>
    <row r="9" spans="2:12">
      <c r="B9" s="293" t="s">
        <v>285</v>
      </c>
      <c r="C9" s="293">
        <v>29</v>
      </c>
    </row>
    <row r="10" spans="2:12">
      <c r="B10" s="293"/>
      <c r="C10" s="293"/>
    </row>
    <row r="11" spans="2:12" ht="18.75" customHeight="1">
      <c r="B11" s="293"/>
      <c r="C11" s="293"/>
    </row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7.25" customHeight="1"/>
    <row r="22" spans="2:7" ht="17.25" customHeight="1"/>
    <row r="23" spans="2:7" ht="17.25" customHeight="1"/>
    <row r="24" spans="2:7" ht="17.25" customHeight="1"/>
    <row r="25" spans="2:7" ht="17.25" customHeight="1">
      <c r="F25" s="337" t="s">
        <v>269</v>
      </c>
      <c r="G25" s="338">
        <v>345</v>
      </c>
    </row>
    <row r="26" spans="2:7" ht="17.25" customHeight="1"/>
    <row r="28" spans="2:7">
      <c r="B28" s="296" t="s">
        <v>578</v>
      </c>
    </row>
    <row r="29" spans="2:7">
      <c r="B29" s="296" t="s">
        <v>268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79" bottom="0.35433070866141736" header="0" footer="0.31496062992125984"/>
  <pageSetup fitToWidth="0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18F9-2547-4788-A2AB-9D5B0A644B3F}">
  <dimension ref="A1:IK64"/>
  <sheetViews>
    <sheetView view="pageBreakPreview" topLeftCell="A14" zoomScale="55" zoomScaleNormal="40" zoomScaleSheetLayoutView="55" workbookViewId="0">
      <selection activeCell="W64" sqref="W64"/>
    </sheetView>
  </sheetViews>
  <sheetFormatPr baseColWidth="10" defaultColWidth="11.42578125" defaultRowHeight="12.75"/>
  <cols>
    <col min="1" max="1" width="73" style="297" customWidth="1"/>
    <col min="2" max="2" width="29.7109375" style="297" customWidth="1"/>
    <col min="3" max="3" width="27.5703125" style="297" customWidth="1"/>
    <col min="4" max="5" width="20.7109375" style="299" customWidth="1"/>
    <col min="6" max="6" width="1.28515625" style="299" customWidth="1"/>
    <col min="7" max="7" width="26" style="297" customWidth="1"/>
    <col min="8" max="8" width="27.28515625" style="297" customWidth="1"/>
    <col min="9" max="9" width="20.7109375" style="298" customWidth="1"/>
    <col min="10" max="10" width="20.7109375" style="299" customWidth="1"/>
    <col min="11" max="11" width="1.28515625" style="297" customWidth="1"/>
    <col min="12" max="12" width="23.85546875" style="297" customWidth="1"/>
    <col min="13" max="13" width="12.85546875" style="300" hidden="1" customWidth="1"/>
    <col min="14" max="245" width="11.42578125" style="300"/>
    <col min="246" max="16384" width="11.42578125" style="301"/>
  </cols>
  <sheetData>
    <row r="1" spans="1:245" ht="4.5" customHeight="1">
      <c r="D1" s="297"/>
      <c r="E1" s="297"/>
      <c r="F1" s="297"/>
    </row>
    <row r="2" spans="1:245" ht="46.5" customHeight="1">
      <c r="A2" s="546" t="s">
        <v>581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</row>
    <row r="3" spans="1:245" ht="32.25" customHeight="1">
      <c r="A3" s="547" t="s">
        <v>88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245" ht="9.75" customHeight="1">
      <c r="A4" s="302"/>
      <c r="B4" s="302"/>
      <c r="C4" s="302"/>
      <c r="D4" s="302"/>
      <c r="E4" s="302"/>
      <c r="F4" s="302"/>
      <c r="G4" s="302"/>
      <c r="H4" s="302"/>
      <c r="I4" s="303"/>
      <c r="J4" s="302"/>
      <c r="K4" s="302"/>
      <c r="L4" s="302"/>
      <c r="M4" s="304"/>
      <c r="N4" s="304"/>
      <c r="O4" s="304"/>
      <c r="P4" s="304"/>
      <c r="Q4" s="304"/>
      <c r="R4" s="304"/>
    </row>
    <row r="5" spans="1:245" ht="21.75" customHeight="1">
      <c r="A5" s="542" t="s">
        <v>282</v>
      </c>
      <c r="B5" s="549" t="s">
        <v>271</v>
      </c>
      <c r="C5" s="550"/>
      <c r="D5" s="550"/>
      <c r="E5" s="551"/>
      <c r="F5" s="362"/>
      <c r="G5" s="549" t="s">
        <v>272</v>
      </c>
      <c r="H5" s="550"/>
      <c r="I5" s="550"/>
      <c r="J5" s="551"/>
      <c r="K5" s="363"/>
      <c r="L5" s="544" t="s">
        <v>90</v>
      </c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06"/>
      <c r="AM5" s="306"/>
      <c r="AN5" s="306"/>
      <c r="AO5" s="306"/>
      <c r="AP5" s="306"/>
      <c r="AQ5" s="306"/>
      <c r="AR5" s="306"/>
      <c r="AS5" s="306"/>
      <c r="AT5" s="306"/>
      <c r="AU5" s="306"/>
      <c r="AV5" s="306"/>
      <c r="AW5" s="306"/>
      <c r="AX5" s="306"/>
      <c r="AY5" s="306"/>
      <c r="AZ5" s="306"/>
      <c r="BA5" s="306"/>
      <c r="BB5" s="306"/>
      <c r="BC5" s="306"/>
      <c r="BD5" s="306"/>
      <c r="BE5" s="306"/>
      <c r="BF5" s="306"/>
      <c r="BG5" s="306"/>
      <c r="BH5" s="306"/>
      <c r="BI5" s="306"/>
      <c r="BJ5" s="306"/>
      <c r="BK5" s="306"/>
      <c r="BL5" s="306"/>
      <c r="BM5" s="306"/>
      <c r="BN5" s="306"/>
      <c r="BO5" s="306"/>
      <c r="BP5" s="306"/>
      <c r="BQ5" s="306"/>
      <c r="BR5" s="306"/>
      <c r="BS5" s="306"/>
      <c r="BT5" s="306"/>
      <c r="BU5" s="306"/>
      <c r="BV5" s="306"/>
      <c r="BW5" s="306"/>
      <c r="BX5" s="306"/>
      <c r="BY5" s="306"/>
      <c r="BZ5" s="306"/>
      <c r="CA5" s="306"/>
      <c r="CB5" s="306"/>
      <c r="CC5" s="306"/>
      <c r="CD5" s="306"/>
      <c r="CE5" s="306"/>
      <c r="CF5" s="306"/>
      <c r="CG5" s="306"/>
      <c r="CH5" s="306"/>
      <c r="CI5" s="306"/>
      <c r="CJ5" s="306"/>
      <c r="CK5" s="306"/>
      <c r="CL5" s="306"/>
      <c r="CM5" s="306"/>
      <c r="CN5" s="306"/>
      <c r="CO5" s="306"/>
      <c r="CP5" s="306"/>
      <c r="CQ5" s="306"/>
      <c r="CR5" s="306"/>
      <c r="CS5" s="306"/>
      <c r="CT5" s="306"/>
      <c r="CU5" s="306"/>
      <c r="CV5" s="306"/>
      <c r="CW5" s="306"/>
      <c r="CX5" s="306"/>
      <c r="CY5" s="306"/>
      <c r="CZ5" s="306"/>
      <c r="DA5" s="306"/>
      <c r="DB5" s="306"/>
      <c r="DC5" s="306"/>
      <c r="DD5" s="306"/>
      <c r="DE5" s="306"/>
      <c r="DF5" s="306"/>
      <c r="DG5" s="306"/>
      <c r="DH5" s="306"/>
      <c r="DI5" s="306"/>
      <c r="DJ5" s="306"/>
      <c r="DK5" s="306"/>
      <c r="DL5" s="306"/>
      <c r="DM5" s="306"/>
      <c r="DN5" s="306"/>
      <c r="DO5" s="306"/>
      <c r="DP5" s="306"/>
      <c r="DQ5" s="306"/>
      <c r="DR5" s="306"/>
      <c r="DS5" s="306"/>
      <c r="DT5" s="306"/>
      <c r="DU5" s="306"/>
      <c r="DV5" s="306"/>
      <c r="DW5" s="306"/>
      <c r="DX5" s="306"/>
      <c r="DY5" s="306"/>
      <c r="DZ5" s="306"/>
      <c r="EA5" s="306"/>
      <c r="EB5" s="306"/>
      <c r="EC5" s="306"/>
      <c r="ED5" s="306"/>
      <c r="EE5" s="306"/>
      <c r="EF5" s="306"/>
      <c r="EG5" s="306"/>
      <c r="EH5" s="306"/>
      <c r="EI5" s="306"/>
      <c r="EJ5" s="306"/>
      <c r="EK5" s="306"/>
      <c r="EL5" s="306"/>
      <c r="EM5" s="306"/>
      <c r="EN5" s="306"/>
      <c r="EO5" s="306"/>
      <c r="EP5" s="306"/>
      <c r="EQ5" s="306"/>
      <c r="ER5" s="306"/>
      <c r="ES5" s="306"/>
      <c r="ET5" s="306"/>
      <c r="EU5" s="306"/>
      <c r="EV5" s="306"/>
      <c r="EW5" s="306"/>
      <c r="EX5" s="306"/>
      <c r="EY5" s="306"/>
      <c r="EZ5" s="306"/>
      <c r="FA5" s="306"/>
      <c r="FB5" s="306"/>
      <c r="FC5" s="306"/>
      <c r="FD5" s="306"/>
      <c r="FE5" s="306"/>
      <c r="FF5" s="306"/>
      <c r="FG5" s="306"/>
      <c r="FH5" s="306"/>
      <c r="FI5" s="306"/>
      <c r="FJ5" s="306"/>
      <c r="FK5" s="306"/>
      <c r="FL5" s="306"/>
      <c r="FM5" s="306"/>
      <c r="FN5" s="306"/>
      <c r="FO5" s="306"/>
      <c r="FP5" s="306"/>
      <c r="FQ5" s="306"/>
      <c r="FR5" s="306"/>
      <c r="FS5" s="306"/>
      <c r="FT5" s="306"/>
      <c r="FU5" s="306"/>
      <c r="FV5" s="306"/>
      <c r="FW5" s="306"/>
      <c r="FX5" s="306"/>
      <c r="FY5" s="306"/>
      <c r="FZ5" s="306"/>
      <c r="GA5" s="306"/>
      <c r="GB5" s="306"/>
      <c r="GC5" s="306"/>
      <c r="GD5" s="306"/>
      <c r="GE5" s="306"/>
      <c r="GF5" s="306"/>
      <c r="GG5" s="306"/>
      <c r="GH5" s="306"/>
      <c r="GI5" s="306"/>
      <c r="GJ5" s="306"/>
      <c r="GK5" s="306"/>
      <c r="GL5" s="306"/>
      <c r="GM5" s="306"/>
      <c r="GN5" s="306"/>
      <c r="GO5" s="306"/>
      <c r="GP5" s="306"/>
      <c r="GQ5" s="306"/>
      <c r="GR5" s="306"/>
      <c r="GS5" s="306"/>
      <c r="GT5" s="306"/>
      <c r="GU5" s="306"/>
      <c r="GV5" s="306"/>
      <c r="GW5" s="306"/>
      <c r="GX5" s="306"/>
      <c r="GY5" s="306"/>
      <c r="GZ5" s="306"/>
      <c r="HA5" s="306"/>
      <c r="HB5" s="306"/>
      <c r="HC5" s="306"/>
      <c r="HD5" s="306"/>
      <c r="HE5" s="306"/>
      <c r="HF5" s="306"/>
      <c r="HG5" s="306"/>
      <c r="HH5" s="306"/>
      <c r="HI5" s="306"/>
      <c r="HJ5" s="306"/>
      <c r="HK5" s="306"/>
      <c r="HL5" s="306"/>
      <c r="HM5" s="306"/>
      <c r="HN5" s="306"/>
      <c r="HO5" s="306"/>
      <c r="HP5" s="306"/>
      <c r="HQ5" s="306"/>
      <c r="HR5" s="306"/>
      <c r="HS5" s="306"/>
      <c r="HT5" s="306"/>
      <c r="HU5" s="306"/>
      <c r="HV5" s="306"/>
      <c r="HW5" s="306"/>
      <c r="HX5" s="306"/>
      <c r="HY5" s="306"/>
      <c r="HZ5" s="306"/>
      <c r="IA5" s="306"/>
      <c r="IB5" s="306"/>
      <c r="IC5" s="306"/>
      <c r="ID5" s="306"/>
      <c r="IE5" s="306"/>
      <c r="IF5" s="306"/>
      <c r="IG5" s="301"/>
      <c r="IH5" s="301"/>
      <c r="II5" s="301"/>
      <c r="IJ5" s="301"/>
      <c r="IK5" s="301"/>
    </row>
    <row r="6" spans="1:245" ht="30.75" customHeight="1">
      <c r="A6" s="548"/>
      <c r="B6" s="542" t="s">
        <v>280</v>
      </c>
      <c r="C6" s="542" t="s">
        <v>281</v>
      </c>
      <c r="D6" s="544" t="s">
        <v>194</v>
      </c>
      <c r="E6" s="544" t="s">
        <v>582</v>
      </c>
      <c r="F6" s="362"/>
      <c r="G6" s="540" t="s">
        <v>280</v>
      </c>
      <c r="H6" s="542" t="s">
        <v>281</v>
      </c>
      <c r="I6" s="544" t="s">
        <v>194</v>
      </c>
      <c r="J6" s="544" t="s">
        <v>582</v>
      </c>
      <c r="K6" s="363"/>
      <c r="L6" s="552"/>
      <c r="M6" s="307"/>
      <c r="N6" s="307"/>
      <c r="O6" s="307"/>
      <c r="P6" s="307"/>
      <c r="Q6" s="307"/>
      <c r="R6" s="307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K6" s="306"/>
      <c r="BL6" s="306"/>
      <c r="BM6" s="306"/>
      <c r="BN6" s="306"/>
      <c r="BO6" s="306"/>
      <c r="BP6" s="306"/>
      <c r="BQ6" s="306"/>
      <c r="BR6" s="306"/>
      <c r="BS6" s="306"/>
      <c r="BT6" s="306"/>
      <c r="BU6" s="306"/>
      <c r="BV6" s="306"/>
      <c r="BW6" s="306"/>
      <c r="BX6" s="306"/>
      <c r="BY6" s="306"/>
      <c r="BZ6" s="306"/>
      <c r="CA6" s="306"/>
      <c r="CB6" s="306"/>
      <c r="CC6" s="306"/>
      <c r="CD6" s="306"/>
      <c r="CE6" s="306"/>
      <c r="CF6" s="306"/>
      <c r="CG6" s="306"/>
      <c r="CH6" s="306"/>
      <c r="CI6" s="306"/>
      <c r="CJ6" s="306"/>
      <c r="CK6" s="306"/>
      <c r="CL6" s="306"/>
      <c r="CM6" s="306"/>
      <c r="CN6" s="306"/>
      <c r="CO6" s="306"/>
      <c r="CP6" s="306"/>
      <c r="CQ6" s="306"/>
      <c r="CR6" s="306"/>
      <c r="CS6" s="306"/>
      <c r="CT6" s="306"/>
      <c r="CU6" s="306"/>
      <c r="CV6" s="306"/>
      <c r="CW6" s="306"/>
      <c r="CX6" s="306"/>
      <c r="CY6" s="306"/>
      <c r="CZ6" s="306"/>
      <c r="DA6" s="306"/>
      <c r="DB6" s="306"/>
      <c r="DC6" s="306"/>
      <c r="DD6" s="306"/>
      <c r="DE6" s="306"/>
      <c r="DF6" s="306"/>
      <c r="DG6" s="306"/>
      <c r="DH6" s="306"/>
      <c r="DI6" s="306"/>
      <c r="DJ6" s="306"/>
      <c r="DK6" s="306"/>
      <c r="DL6" s="306"/>
      <c r="DM6" s="306"/>
      <c r="DN6" s="306"/>
      <c r="DO6" s="306"/>
      <c r="DP6" s="306"/>
      <c r="DQ6" s="306"/>
      <c r="DR6" s="306"/>
      <c r="DS6" s="306"/>
      <c r="DT6" s="306"/>
      <c r="DU6" s="306"/>
      <c r="DV6" s="306"/>
      <c r="DW6" s="306"/>
      <c r="DX6" s="306"/>
      <c r="DY6" s="306"/>
      <c r="DZ6" s="306"/>
      <c r="EA6" s="306"/>
      <c r="EB6" s="306"/>
      <c r="EC6" s="306"/>
      <c r="ED6" s="306"/>
      <c r="EE6" s="306"/>
      <c r="EF6" s="306"/>
      <c r="EG6" s="306"/>
      <c r="EH6" s="306"/>
      <c r="EI6" s="306"/>
      <c r="EJ6" s="306"/>
      <c r="EK6" s="306"/>
      <c r="EL6" s="306"/>
      <c r="EM6" s="306"/>
      <c r="EN6" s="306"/>
      <c r="EO6" s="306"/>
      <c r="EP6" s="306"/>
      <c r="EQ6" s="306"/>
      <c r="ER6" s="306"/>
      <c r="ES6" s="306"/>
      <c r="ET6" s="306"/>
      <c r="EU6" s="306"/>
      <c r="EV6" s="306"/>
      <c r="EW6" s="306"/>
      <c r="EX6" s="306"/>
      <c r="EY6" s="306"/>
      <c r="EZ6" s="306"/>
      <c r="FA6" s="306"/>
      <c r="FB6" s="306"/>
      <c r="FC6" s="306"/>
      <c r="FD6" s="306"/>
      <c r="FE6" s="306"/>
      <c r="FF6" s="306"/>
      <c r="FG6" s="306"/>
      <c r="FH6" s="306"/>
      <c r="FI6" s="306"/>
      <c r="FJ6" s="306"/>
      <c r="FK6" s="306"/>
      <c r="FL6" s="306"/>
      <c r="FM6" s="306"/>
      <c r="FN6" s="306"/>
      <c r="FO6" s="306"/>
      <c r="FP6" s="306"/>
      <c r="FQ6" s="306"/>
      <c r="FR6" s="306"/>
      <c r="FS6" s="306"/>
      <c r="FT6" s="306"/>
      <c r="FU6" s="306"/>
      <c r="FV6" s="306"/>
      <c r="FW6" s="306"/>
      <c r="FX6" s="306"/>
      <c r="FY6" s="306"/>
      <c r="FZ6" s="306"/>
      <c r="GA6" s="306"/>
      <c r="GB6" s="306"/>
      <c r="GC6" s="306"/>
      <c r="GD6" s="306"/>
      <c r="GE6" s="306"/>
      <c r="GF6" s="306"/>
      <c r="GG6" s="306"/>
      <c r="GH6" s="306"/>
      <c r="GI6" s="306"/>
      <c r="GJ6" s="306"/>
      <c r="GK6" s="306"/>
      <c r="GL6" s="306"/>
      <c r="GM6" s="306"/>
      <c r="GN6" s="306"/>
      <c r="GO6" s="306"/>
      <c r="GP6" s="306"/>
      <c r="GQ6" s="306"/>
      <c r="GR6" s="306"/>
      <c r="GS6" s="306"/>
      <c r="GT6" s="306"/>
      <c r="GU6" s="306"/>
      <c r="GV6" s="306"/>
      <c r="GW6" s="306"/>
      <c r="GX6" s="306"/>
      <c r="GY6" s="306"/>
      <c r="GZ6" s="306"/>
      <c r="HA6" s="306"/>
      <c r="HB6" s="306"/>
      <c r="HC6" s="306"/>
      <c r="HD6" s="306"/>
      <c r="HE6" s="306"/>
      <c r="HF6" s="306"/>
      <c r="HG6" s="306"/>
      <c r="HH6" s="306"/>
      <c r="HI6" s="306"/>
      <c r="HJ6" s="306"/>
      <c r="HK6" s="306"/>
      <c r="HL6" s="306"/>
      <c r="HM6" s="306"/>
      <c r="HN6" s="306"/>
      <c r="HO6" s="306"/>
      <c r="HP6" s="306"/>
      <c r="HQ6" s="306"/>
      <c r="HR6" s="306"/>
      <c r="HS6" s="306"/>
      <c r="HT6" s="306"/>
      <c r="HU6" s="306"/>
      <c r="HV6" s="306"/>
      <c r="HW6" s="306"/>
      <c r="HX6" s="306"/>
      <c r="HY6" s="306"/>
      <c r="HZ6" s="306"/>
      <c r="IA6" s="306"/>
      <c r="IB6" s="306"/>
      <c r="IC6" s="306"/>
      <c r="ID6" s="306"/>
      <c r="IE6" s="306"/>
      <c r="IF6" s="306"/>
      <c r="IG6" s="301"/>
      <c r="IH6" s="301"/>
      <c r="II6" s="301"/>
      <c r="IJ6" s="301"/>
      <c r="IK6" s="301"/>
    </row>
    <row r="7" spans="1:245" ht="21.75" customHeight="1">
      <c r="A7" s="543"/>
      <c r="B7" s="543"/>
      <c r="C7" s="543"/>
      <c r="D7" s="545"/>
      <c r="E7" s="545"/>
      <c r="F7" s="362"/>
      <c r="G7" s="541"/>
      <c r="H7" s="543"/>
      <c r="I7" s="545"/>
      <c r="J7" s="545"/>
      <c r="K7" s="366"/>
      <c r="L7" s="545"/>
      <c r="M7" s="307"/>
      <c r="N7" s="307"/>
      <c r="O7" s="307"/>
      <c r="P7" s="307"/>
      <c r="Q7" s="307"/>
      <c r="R7" s="307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306"/>
      <c r="BF7" s="306"/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306"/>
      <c r="BS7" s="306"/>
      <c r="BT7" s="306"/>
      <c r="BU7" s="306"/>
      <c r="BV7" s="306"/>
      <c r="BW7" s="306"/>
      <c r="BX7" s="306"/>
      <c r="BY7" s="306"/>
      <c r="BZ7" s="306"/>
      <c r="CA7" s="306"/>
      <c r="CB7" s="306"/>
      <c r="CC7" s="306"/>
      <c r="CD7" s="306"/>
      <c r="CE7" s="306"/>
      <c r="CF7" s="306"/>
      <c r="CG7" s="306"/>
      <c r="CH7" s="306"/>
      <c r="CI7" s="306"/>
      <c r="CJ7" s="306"/>
      <c r="CK7" s="306"/>
      <c r="CL7" s="306"/>
      <c r="CM7" s="306"/>
      <c r="CN7" s="306"/>
      <c r="CO7" s="306"/>
      <c r="CP7" s="306"/>
      <c r="CQ7" s="306"/>
      <c r="CR7" s="306"/>
      <c r="CS7" s="306"/>
      <c r="CT7" s="306"/>
      <c r="CU7" s="306"/>
      <c r="CV7" s="306"/>
      <c r="CW7" s="306"/>
      <c r="CX7" s="306"/>
      <c r="CY7" s="306"/>
      <c r="CZ7" s="306"/>
      <c r="DA7" s="306"/>
      <c r="DB7" s="306"/>
      <c r="DC7" s="306"/>
      <c r="DD7" s="306"/>
      <c r="DE7" s="306"/>
      <c r="DF7" s="306"/>
      <c r="DG7" s="306"/>
      <c r="DH7" s="306"/>
      <c r="DI7" s="306"/>
      <c r="DJ7" s="306"/>
      <c r="DK7" s="306"/>
      <c r="DL7" s="306"/>
      <c r="DM7" s="306"/>
      <c r="DN7" s="306"/>
      <c r="DO7" s="306"/>
      <c r="DP7" s="306"/>
      <c r="DQ7" s="306"/>
      <c r="DR7" s="306"/>
      <c r="DS7" s="306"/>
      <c r="DT7" s="306"/>
      <c r="DU7" s="306"/>
      <c r="DV7" s="306"/>
      <c r="DW7" s="306"/>
      <c r="DX7" s="306"/>
      <c r="DY7" s="306"/>
      <c r="DZ7" s="306"/>
      <c r="EA7" s="306"/>
      <c r="EB7" s="306"/>
      <c r="EC7" s="306"/>
      <c r="ED7" s="306"/>
      <c r="EE7" s="306"/>
      <c r="EF7" s="306"/>
      <c r="EG7" s="306"/>
      <c r="EH7" s="306"/>
      <c r="EI7" s="306"/>
      <c r="EJ7" s="306"/>
      <c r="EK7" s="306"/>
      <c r="EL7" s="306"/>
      <c r="EM7" s="306"/>
      <c r="EN7" s="306"/>
      <c r="EO7" s="306"/>
      <c r="EP7" s="306"/>
      <c r="EQ7" s="306"/>
      <c r="ER7" s="306"/>
      <c r="ES7" s="306"/>
      <c r="ET7" s="306"/>
      <c r="EU7" s="306"/>
      <c r="EV7" s="306"/>
      <c r="EW7" s="306"/>
      <c r="EX7" s="306"/>
      <c r="EY7" s="306"/>
      <c r="EZ7" s="306"/>
      <c r="FA7" s="306"/>
      <c r="FB7" s="306"/>
      <c r="FC7" s="306"/>
      <c r="FD7" s="306"/>
      <c r="FE7" s="306"/>
      <c r="FF7" s="306"/>
      <c r="FG7" s="306"/>
      <c r="FH7" s="306"/>
      <c r="FI7" s="306"/>
      <c r="FJ7" s="306"/>
      <c r="FK7" s="306"/>
      <c r="FL7" s="306"/>
      <c r="FM7" s="306"/>
      <c r="FN7" s="306"/>
      <c r="FO7" s="306"/>
      <c r="FP7" s="306"/>
      <c r="FQ7" s="306"/>
      <c r="FR7" s="306"/>
      <c r="FS7" s="306"/>
      <c r="FT7" s="306"/>
      <c r="FU7" s="306"/>
      <c r="FV7" s="306"/>
      <c r="FW7" s="306"/>
      <c r="FX7" s="306"/>
      <c r="FY7" s="306"/>
      <c r="FZ7" s="306"/>
      <c r="GA7" s="306"/>
      <c r="GB7" s="306"/>
      <c r="GC7" s="306"/>
      <c r="GD7" s="306"/>
      <c r="GE7" s="306"/>
      <c r="GF7" s="306"/>
      <c r="GG7" s="306"/>
      <c r="GH7" s="306"/>
      <c r="GI7" s="306"/>
      <c r="GJ7" s="306"/>
      <c r="GK7" s="306"/>
      <c r="GL7" s="306"/>
      <c r="GM7" s="306"/>
      <c r="GN7" s="306"/>
      <c r="GO7" s="306"/>
      <c r="GP7" s="306"/>
      <c r="GQ7" s="306"/>
      <c r="GR7" s="306"/>
      <c r="GS7" s="306"/>
      <c r="GT7" s="306"/>
      <c r="GU7" s="306"/>
      <c r="GV7" s="306"/>
      <c r="GW7" s="306"/>
      <c r="GX7" s="306"/>
      <c r="GY7" s="306"/>
      <c r="GZ7" s="306"/>
      <c r="HA7" s="306"/>
      <c r="HB7" s="306"/>
      <c r="HC7" s="306"/>
      <c r="HD7" s="306"/>
      <c r="HE7" s="306"/>
      <c r="HF7" s="306"/>
      <c r="HG7" s="306"/>
      <c r="HH7" s="306"/>
      <c r="HI7" s="306"/>
      <c r="HJ7" s="306"/>
      <c r="HK7" s="306"/>
      <c r="HL7" s="306"/>
      <c r="HM7" s="306"/>
      <c r="HN7" s="306"/>
      <c r="HO7" s="306"/>
      <c r="HP7" s="306"/>
      <c r="HQ7" s="306"/>
      <c r="HR7" s="306"/>
      <c r="HS7" s="306"/>
      <c r="HT7" s="306"/>
      <c r="HU7" s="306"/>
      <c r="HV7" s="306"/>
      <c r="HW7" s="306"/>
      <c r="HX7" s="306"/>
      <c r="HY7" s="306"/>
      <c r="HZ7" s="306"/>
      <c r="IA7" s="306"/>
      <c r="IB7" s="306"/>
      <c r="IC7" s="306"/>
      <c r="ID7" s="306"/>
      <c r="IE7" s="306"/>
      <c r="IF7" s="306"/>
      <c r="IG7" s="301"/>
      <c r="IH7" s="301"/>
      <c r="II7" s="301"/>
      <c r="IJ7" s="301"/>
      <c r="IK7" s="301"/>
    </row>
    <row r="8" spans="1:245" ht="8.25" customHeight="1">
      <c r="A8" s="308"/>
      <c r="B8" s="308"/>
      <c r="C8" s="309"/>
      <c r="D8" s="309"/>
      <c r="E8" s="309"/>
      <c r="F8" s="310"/>
      <c r="G8" s="309"/>
      <c r="H8" s="309"/>
      <c r="I8" s="309"/>
      <c r="J8" s="309"/>
      <c r="K8" s="309"/>
      <c r="L8" s="309"/>
      <c r="M8" s="311"/>
      <c r="N8" s="311"/>
      <c r="O8" s="311"/>
      <c r="P8" s="311"/>
      <c r="Q8" s="311"/>
      <c r="R8" s="311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  <c r="AJ8" s="312"/>
      <c r="AK8" s="312"/>
      <c r="AL8" s="312"/>
      <c r="AM8" s="312"/>
      <c r="AN8" s="312"/>
      <c r="AO8" s="312"/>
      <c r="AP8" s="312"/>
      <c r="AQ8" s="312"/>
      <c r="AR8" s="312"/>
      <c r="AS8" s="312"/>
      <c r="AT8" s="312"/>
      <c r="AU8" s="312"/>
      <c r="AV8" s="312"/>
      <c r="AW8" s="312"/>
      <c r="AX8" s="312"/>
      <c r="AY8" s="312"/>
      <c r="AZ8" s="312"/>
      <c r="BA8" s="312"/>
      <c r="BB8" s="312"/>
      <c r="BC8" s="312"/>
      <c r="BD8" s="312"/>
      <c r="BE8" s="312"/>
      <c r="BF8" s="312"/>
      <c r="BG8" s="312"/>
      <c r="BH8" s="312"/>
      <c r="BI8" s="312"/>
      <c r="BJ8" s="312"/>
      <c r="BK8" s="312"/>
      <c r="BL8" s="312"/>
      <c r="BM8" s="312"/>
      <c r="BN8" s="312"/>
      <c r="BO8" s="312"/>
      <c r="BP8" s="312"/>
      <c r="BQ8" s="312"/>
      <c r="BR8" s="312"/>
      <c r="BS8" s="312"/>
      <c r="BT8" s="312"/>
      <c r="BU8" s="312"/>
      <c r="BV8" s="312"/>
      <c r="BW8" s="312"/>
      <c r="BX8" s="312"/>
      <c r="BY8" s="312"/>
      <c r="BZ8" s="312"/>
      <c r="CA8" s="312"/>
      <c r="CB8" s="312"/>
      <c r="CC8" s="312"/>
      <c r="CD8" s="312"/>
      <c r="CE8" s="312"/>
      <c r="CF8" s="312"/>
      <c r="CG8" s="312"/>
      <c r="CH8" s="312"/>
      <c r="CI8" s="312"/>
      <c r="CJ8" s="312"/>
      <c r="CK8" s="312"/>
      <c r="CL8" s="312"/>
      <c r="CM8" s="312"/>
      <c r="CN8" s="312"/>
      <c r="CO8" s="312"/>
      <c r="CP8" s="312"/>
      <c r="CQ8" s="312"/>
      <c r="CR8" s="312"/>
      <c r="CS8" s="312"/>
      <c r="CT8" s="312"/>
      <c r="CU8" s="312"/>
      <c r="CV8" s="312"/>
      <c r="CW8" s="312"/>
      <c r="CX8" s="312"/>
      <c r="CY8" s="312"/>
      <c r="CZ8" s="312"/>
      <c r="DA8" s="312"/>
      <c r="DB8" s="312"/>
      <c r="DC8" s="312"/>
      <c r="DD8" s="312"/>
      <c r="DE8" s="312"/>
      <c r="DF8" s="312"/>
      <c r="DG8" s="312"/>
      <c r="DH8" s="312"/>
      <c r="DI8" s="312"/>
      <c r="DJ8" s="312"/>
      <c r="DK8" s="312"/>
      <c r="DL8" s="312"/>
      <c r="DM8" s="312"/>
      <c r="DN8" s="312"/>
      <c r="DO8" s="312"/>
      <c r="DP8" s="312"/>
      <c r="DQ8" s="312"/>
      <c r="DR8" s="312"/>
      <c r="DS8" s="312"/>
      <c r="DT8" s="312"/>
      <c r="DU8" s="312"/>
      <c r="DV8" s="312"/>
      <c r="DW8" s="312"/>
      <c r="DX8" s="312"/>
      <c r="DY8" s="312"/>
      <c r="DZ8" s="312"/>
      <c r="EA8" s="312"/>
      <c r="EB8" s="312"/>
      <c r="EC8" s="312"/>
      <c r="ED8" s="312"/>
      <c r="EE8" s="312"/>
      <c r="EF8" s="312"/>
      <c r="EG8" s="312"/>
      <c r="EH8" s="312"/>
      <c r="EI8" s="312"/>
      <c r="EJ8" s="312"/>
      <c r="EK8" s="312"/>
      <c r="EL8" s="312"/>
      <c r="EM8" s="312"/>
      <c r="EN8" s="312"/>
      <c r="EO8" s="312"/>
      <c r="EP8" s="312"/>
      <c r="EQ8" s="312"/>
      <c r="ER8" s="312"/>
      <c r="ES8" s="312"/>
      <c r="ET8" s="312"/>
      <c r="EU8" s="312"/>
      <c r="EV8" s="312"/>
      <c r="EW8" s="312"/>
      <c r="EX8" s="312"/>
      <c r="EY8" s="312"/>
      <c r="EZ8" s="312"/>
      <c r="FA8" s="312"/>
      <c r="FB8" s="312"/>
      <c r="FC8" s="312"/>
      <c r="FD8" s="312"/>
      <c r="FE8" s="312"/>
      <c r="FF8" s="312"/>
      <c r="FG8" s="312"/>
      <c r="FH8" s="312"/>
      <c r="FI8" s="312"/>
      <c r="FJ8" s="312"/>
      <c r="FK8" s="312"/>
      <c r="FL8" s="312"/>
      <c r="FM8" s="312"/>
      <c r="FN8" s="312"/>
      <c r="FO8" s="312"/>
      <c r="FP8" s="312"/>
      <c r="FQ8" s="312"/>
      <c r="FR8" s="312"/>
      <c r="FS8" s="312"/>
      <c r="FT8" s="312"/>
      <c r="FU8" s="312"/>
      <c r="FV8" s="312"/>
      <c r="FW8" s="312"/>
      <c r="FX8" s="312"/>
      <c r="FY8" s="312"/>
      <c r="FZ8" s="312"/>
      <c r="GA8" s="312"/>
      <c r="GB8" s="312"/>
      <c r="GC8" s="312"/>
      <c r="GD8" s="312"/>
      <c r="GE8" s="312"/>
      <c r="GF8" s="312"/>
      <c r="GG8" s="312"/>
      <c r="GH8" s="312"/>
      <c r="GI8" s="312"/>
      <c r="GJ8" s="312"/>
      <c r="GK8" s="312"/>
      <c r="GL8" s="312"/>
      <c r="GM8" s="312"/>
      <c r="GN8" s="312"/>
      <c r="GO8" s="312"/>
      <c r="GP8" s="312"/>
      <c r="GQ8" s="312"/>
      <c r="GR8" s="312"/>
      <c r="GS8" s="312"/>
      <c r="GT8" s="312"/>
      <c r="GU8" s="312"/>
      <c r="GV8" s="312"/>
      <c r="GW8" s="312"/>
      <c r="GX8" s="312"/>
      <c r="GY8" s="312"/>
      <c r="GZ8" s="312"/>
      <c r="HA8" s="312"/>
      <c r="HB8" s="312"/>
      <c r="HC8" s="312"/>
      <c r="HD8" s="312"/>
      <c r="HE8" s="312"/>
      <c r="HF8" s="312"/>
      <c r="HG8" s="312"/>
      <c r="HH8" s="312"/>
      <c r="HI8" s="312"/>
      <c r="HJ8" s="312"/>
      <c r="HK8" s="312"/>
      <c r="HL8" s="312"/>
      <c r="HM8" s="312"/>
      <c r="HN8" s="312"/>
      <c r="HO8" s="312"/>
      <c r="HP8" s="312"/>
      <c r="HQ8" s="312"/>
      <c r="HR8" s="312"/>
      <c r="HS8" s="312"/>
      <c r="HT8" s="312"/>
      <c r="HU8" s="312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01"/>
      <c r="IH8" s="301"/>
      <c r="II8" s="301"/>
      <c r="IJ8" s="301"/>
      <c r="IK8" s="301"/>
    </row>
    <row r="9" spans="1:245" ht="21" customHeight="1">
      <c r="A9" s="313" t="s">
        <v>55</v>
      </c>
      <c r="B9" s="332">
        <v>0</v>
      </c>
      <c r="C9" s="332">
        <v>1</v>
      </c>
      <c r="D9" s="314">
        <v>1</v>
      </c>
      <c r="E9" s="333">
        <v>100</v>
      </c>
      <c r="F9" s="315"/>
      <c r="G9" s="332">
        <v>0</v>
      </c>
      <c r="H9" s="332">
        <v>0</v>
      </c>
      <c r="I9" s="314">
        <v>0</v>
      </c>
      <c r="J9" s="333">
        <v>0</v>
      </c>
      <c r="K9" s="316"/>
      <c r="L9" s="333">
        <v>1</v>
      </c>
      <c r="M9" s="304"/>
      <c r="N9" s="304"/>
      <c r="O9" s="304"/>
      <c r="P9" s="304"/>
      <c r="Q9" s="304"/>
      <c r="R9" s="304"/>
      <c r="IG9" s="301"/>
      <c r="IH9" s="301"/>
      <c r="II9" s="301"/>
      <c r="IJ9" s="301"/>
      <c r="IK9" s="301"/>
    </row>
    <row r="10" spans="1:245" ht="21" customHeight="1">
      <c r="A10" s="313" t="s">
        <v>56</v>
      </c>
      <c r="B10" s="332">
        <v>0</v>
      </c>
      <c r="C10" s="332">
        <v>0</v>
      </c>
      <c r="D10" s="314">
        <v>0</v>
      </c>
      <c r="E10" s="333">
        <v>0</v>
      </c>
      <c r="F10" s="315"/>
      <c r="G10" s="332">
        <v>0</v>
      </c>
      <c r="H10" s="332">
        <v>0</v>
      </c>
      <c r="I10" s="314">
        <v>0</v>
      </c>
      <c r="J10" s="333">
        <v>0</v>
      </c>
      <c r="K10" s="316"/>
      <c r="L10" s="333">
        <v>0</v>
      </c>
      <c r="M10" s="304"/>
      <c r="N10" s="304"/>
      <c r="O10" s="304"/>
      <c r="P10" s="304"/>
      <c r="Q10" s="304"/>
      <c r="R10" s="304"/>
      <c r="IG10" s="301"/>
      <c r="IH10" s="301"/>
      <c r="II10" s="301"/>
      <c r="IJ10" s="301"/>
      <c r="IK10" s="301"/>
    </row>
    <row r="11" spans="1:245" ht="21" customHeight="1">
      <c r="A11" s="313" t="s">
        <v>57</v>
      </c>
      <c r="B11" s="332">
        <v>0</v>
      </c>
      <c r="C11" s="332">
        <v>0</v>
      </c>
      <c r="D11" s="314">
        <v>0</v>
      </c>
      <c r="E11" s="333">
        <v>0</v>
      </c>
      <c r="F11" s="315"/>
      <c r="G11" s="332">
        <v>0</v>
      </c>
      <c r="H11" s="332">
        <v>0</v>
      </c>
      <c r="I11" s="314">
        <v>0</v>
      </c>
      <c r="J11" s="333">
        <v>0</v>
      </c>
      <c r="K11" s="316"/>
      <c r="L11" s="333">
        <v>0</v>
      </c>
      <c r="M11" s="304"/>
      <c r="N11" s="304"/>
      <c r="O11" s="304"/>
      <c r="P11" s="304"/>
      <c r="Q11" s="304"/>
      <c r="R11" s="304"/>
      <c r="IG11" s="301"/>
      <c r="IH11" s="301"/>
      <c r="II11" s="301"/>
      <c r="IJ11" s="301"/>
      <c r="IK11" s="301"/>
    </row>
    <row r="12" spans="1:245" ht="21" customHeight="1">
      <c r="A12" s="313" t="s">
        <v>58</v>
      </c>
      <c r="B12" s="332">
        <v>0</v>
      </c>
      <c r="C12" s="332">
        <v>0</v>
      </c>
      <c r="D12" s="314">
        <v>0</v>
      </c>
      <c r="E12" s="333">
        <v>0</v>
      </c>
      <c r="F12" s="315"/>
      <c r="G12" s="332">
        <v>0</v>
      </c>
      <c r="H12" s="332">
        <v>0</v>
      </c>
      <c r="I12" s="314">
        <v>0</v>
      </c>
      <c r="J12" s="333">
        <v>0</v>
      </c>
      <c r="K12" s="316"/>
      <c r="L12" s="333">
        <v>0</v>
      </c>
      <c r="M12" s="304"/>
      <c r="N12" s="304"/>
      <c r="O12" s="304"/>
      <c r="P12" s="304"/>
      <c r="Q12" s="304"/>
      <c r="R12" s="304"/>
      <c r="IG12" s="301"/>
      <c r="IH12" s="301"/>
      <c r="II12" s="301"/>
      <c r="IJ12" s="301"/>
      <c r="IK12" s="301"/>
    </row>
    <row r="13" spans="1:245" ht="21" customHeight="1">
      <c r="A13" s="313" t="s">
        <v>61</v>
      </c>
      <c r="B13" s="332">
        <v>8</v>
      </c>
      <c r="C13" s="332">
        <v>8</v>
      </c>
      <c r="D13" s="314">
        <v>16</v>
      </c>
      <c r="E13" s="333">
        <v>100</v>
      </c>
      <c r="F13" s="315"/>
      <c r="G13" s="332">
        <v>0</v>
      </c>
      <c r="H13" s="332">
        <v>0</v>
      </c>
      <c r="I13" s="314">
        <v>0</v>
      </c>
      <c r="J13" s="333">
        <v>0</v>
      </c>
      <c r="K13" s="316"/>
      <c r="L13" s="333">
        <v>16</v>
      </c>
      <c r="M13" s="304"/>
      <c r="N13" s="304"/>
      <c r="O13" s="304"/>
      <c r="P13" s="304"/>
      <c r="Q13" s="304"/>
      <c r="R13" s="304"/>
      <c r="IG13" s="301"/>
      <c r="IH13" s="301"/>
      <c r="II13" s="301"/>
      <c r="IJ13" s="301"/>
      <c r="IK13" s="301"/>
    </row>
    <row r="14" spans="1:245" ht="21" customHeight="1">
      <c r="A14" s="313" t="s">
        <v>62</v>
      </c>
      <c r="B14" s="332">
        <v>0</v>
      </c>
      <c r="C14" s="332">
        <v>8</v>
      </c>
      <c r="D14" s="314">
        <v>8</v>
      </c>
      <c r="E14" s="333">
        <v>61.53846153846154</v>
      </c>
      <c r="F14" s="315"/>
      <c r="G14" s="332">
        <v>2</v>
      </c>
      <c r="H14" s="332">
        <v>3</v>
      </c>
      <c r="I14" s="314">
        <v>5</v>
      </c>
      <c r="J14" s="333">
        <v>38.46153846153846</v>
      </c>
      <c r="K14" s="316"/>
      <c r="L14" s="333">
        <v>13</v>
      </c>
      <c r="M14" s="304"/>
      <c r="N14" s="304"/>
      <c r="O14" s="304"/>
      <c r="P14" s="304"/>
      <c r="Q14" s="304"/>
      <c r="R14" s="304"/>
      <c r="IG14" s="301"/>
      <c r="IH14" s="301"/>
      <c r="II14" s="301"/>
      <c r="IJ14" s="301"/>
      <c r="IK14" s="301"/>
    </row>
    <row r="15" spans="1:245" ht="21" customHeight="1">
      <c r="A15" s="313" t="s">
        <v>63</v>
      </c>
      <c r="B15" s="332">
        <v>6</v>
      </c>
      <c r="C15" s="332">
        <v>22</v>
      </c>
      <c r="D15" s="314">
        <v>28</v>
      </c>
      <c r="E15" s="333">
        <v>87.5</v>
      </c>
      <c r="F15" s="315"/>
      <c r="G15" s="332">
        <v>2</v>
      </c>
      <c r="H15" s="332">
        <v>2</v>
      </c>
      <c r="I15" s="314">
        <v>4</v>
      </c>
      <c r="J15" s="333">
        <v>12.5</v>
      </c>
      <c r="K15" s="316"/>
      <c r="L15" s="333">
        <v>32</v>
      </c>
      <c r="M15" s="304"/>
      <c r="N15" s="304"/>
      <c r="O15" s="304"/>
      <c r="P15" s="304"/>
      <c r="Q15" s="304"/>
      <c r="R15" s="304"/>
      <c r="IG15" s="301"/>
      <c r="IH15" s="301"/>
      <c r="II15" s="301"/>
      <c r="IJ15" s="301"/>
      <c r="IK15" s="301"/>
    </row>
    <row r="16" spans="1:245" ht="21" customHeight="1">
      <c r="A16" s="313" t="s">
        <v>59</v>
      </c>
      <c r="B16" s="332">
        <v>0</v>
      </c>
      <c r="C16" s="332">
        <v>1</v>
      </c>
      <c r="D16" s="314">
        <v>1</v>
      </c>
      <c r="E16" s="333">
        <v>100</v>
      </c>
      <c r="F16" s="315"/>
      <c r="G16" s="332">
        <v>0</v>
      </c>
      <c r="H16" s="332">
        <v>0</v>
      </c>
      <c r="I16" s="314">
        <v>0</v>
      </c>
      <c r="J16" s="333">
        <v>0</v>
      </c>
      <c r="K16" s="316"/>
      <c r="L16" s="333">
        <v>1</v>
      </c>
      <c r="M16" s="304"/>
      <c r="N16" s="304"/>
      <c r="O16" s="304"/>
      <c r="P16" s="304"/>
      <c r="Q16" s="304"/>
      <c r="R16" s="304"/>
      <c r="IG16" s="301"/>
      <c r="IH16" s="301"/>
      <c r="II16" s="301"/>
      <c r="IJ16" s="301"/>
      <c r="IK16" s="301"/>
    </row>
    <row r="17" spans="1:245" ht="21" customHeight="1">
      <c r="A17" s="313" t="s">
        <v>60</v>
      </c>
      <c r="B17" s="332">
        <v>0</v>
      </c>
      <c r="C17" s="332">
        <v>0</v>
      </c>
      <c r="D17" s="314">
        <v>0</v>
      </c>
      <c r="E17" s="333">
        <v>0</v>
      </c>
      <c r="F17" s="315"/>
      <c r="G17" s="332">
        <v>0</v>
      </c>
      <c r="H17" s="332">
        <v>0</v>
      </c>
      <c r="I17" s="314">
        <v>0</v>
      </c>
      <c r="J17" s="333">
        <v>0</v>
      </c>
      <c r="K17" s="316"/>
      <c r="L17" s="333">
        <v>0</v>
      </c>
      <c r="M17" s="304"/>
      <c r="N17" s="304"/>
      <c r="O17" s="304"/>
      <c r="P17" s="304"/>
      <c r="Q17" s="304"/>
      <c r="R17" s="304"/>
      <c r="IG17" s="301"/>
      <c r="IH17" s="301"/>
      <c r="II17" s="301"/>
      <c r="IJ17" s="301"/>
      <c r="IK17" s="301"/>
    </row>
    <row r="18" spans="1:245" ht="21" customHeight="1">
      <c r="A18" s="313" t="s">
        <v>64</v>
      </c>
      <c r="B18" s="332">
        <v>1</v>
      </c>
      <c r="C18" s="332">
        <v>5</v>
      </c>
      <c r="D18" s="314">
        <v>6</v>
      </c>
      <c r="E18" s="333">
        <v>100</v>
      </c>
      <c r="F18" s="315"/>
      <c r="G18" s="332">
        <v>0</v>
      </c>
      <c r="H18" s="332">
        <v>0</v>
      </c>
      <c r="I18" s="314">
        <v>0</v>
      </c>
      <c r="J18" s="333">
        <v>0</v>
      </c>
      <c r="K18" s="316"/>
      <c r="L18" s="333">
        <v>6</v>
      </c>
      <c r="M18" s="304"/>
      <c r="N18" s="304"/>
      <c r="O18" s="304"/>
      <c r="P18" s="304"/>
      <c r="Q18" s="304"/>
      <c r="R18" s="304"/>
      <c r="IG18" s="301"/>
      <c r="IH18" s="301"/>
      <c r="II18" s="301"/>
      <c r="IJ18" s="301"/>
      <c r="IK18" s="301"/>
    </row>
    <row r="19" spans="1:245" ht="21" customHeight="1">
      <c r="A19" s="313" t="s">
        <v>69</v>
      </c>
      <c r="B19" s="332">
        <v>12</v>
      </c>
      <c r="C19" s="332">
        <v>22</v>
      </c>
      <c r="D19" s="314">
        <v>34</v>
      </c>
      <c r="E19" s="333">
        <v>87.179487179487182</v>
      </c>
      <c r="F19" s="315"/>
      <c r="G19" s="332">
        <v>4</v>
      </c>
      <c r="H19" s="332">
        <v>1</v>
      </c>
      <c r="I19" s="314">
        <v>5</v>
      </c>
      <c r="J19" s="333">
        <v>12.820512820512821</v>
      </c>
      <c r="K19" s="316"/>
      <c r="L19" s="333">
        <v>39</v>
      </c>
      <c r="M19" s="304"/>
      <c r="N19" s="304"/>
      <c r="O19" s="304"/>
      <c r="P19" s="304"/>
      <c r="Q19" s="304"/>
      <c r="R19" s="304"/>
      <c r="IG19" s="301"/>
      <c r="IH19" s="301"/>
      <c r="II19" s="301"/>
      <c r="IJ19" s="301"/>
      <c r="IK19" s="301"/>
    </row>
    <row r="20" spans="1:245" ht="21" customHeight="1">
      <c r="A20" s="313" t="s">
        <v>65</v>
      </c>
      <c r="B20" s="332">
        <v>1</v>
      </c>
      <c r="C20" s="332">
        <v>7</v>
      </c>
      <c r="D20" s="314">
        <v>8</v>
      </c>
      <c r="E20" s="333">
        <v>100</v>
      </c>
      <c r="F20" s="315"/>
      <c r="G20" s="332">
        <v>0</v>
      </c>
      <c r="H20" s="332">
        <v>0</v>
      </c>
      <c r="I20" s="314">
        <v>0</v>
      </c>
      <c r="J20" s="333">
        <v>0</v>
      </c>
      <c r="K20" s="316"/>
      <c r="L20" s="333">
        <v>8</v>
      </c>
      <c r="M20" s="304"/>
      <c r="N20" s="304"/>
      <c r="O20" s="304"/>
      <c r="P20" s="304"/>
      <c r="Q20" s="304"/>
      <c r="R20" s="304"/>
      <c r="IG20" s="301"/>
      <c r="IH20" s="301"/>
      <c r="II20" s="301"/>
      <c r="IJ20" s="301"/>
      <c r="IK20" s="301"/>
    </row>
    <row r="21" spans="1:245" ht="21" customHeight="1">
      <c r="A21" s="313" t="s">
        <v>66</v>
      </c>
      <c r="B21" s="332">
        <v>7</v>
      </c>
      <c r="C21" s="332">
        <v>5</v>
      </c>
      <c r="D21" s="314">
        <v>12</v>
      </c>
      <c r="E21" s="333">
        <v>75</v>
      </c>
      <c r="F21" s="315"/>
      <c r="G21" s="332">
        <v>2</v>
      </c>
      <c r="H21" s="332">
        <v>2</v>
      </c>
      <c r="I21" s="314">
        <v>4</v>
      </c>
      <c r="J21" s="333">
        <v>25</v>
      </c>
      <c r="K21" s="316"/>
      <c r="L21" s="333">
        <v>16</v>
      </c>
      <c r="M21" s="304"/>
      <c r="N21" s="304"/>
      <c r="O21" s="304"/>
      <c r="P21" s="304"/>
      <c r="Q21" s="304"/>
      <c r="R21" s="304"/>
      <c r="IG21" s="301"/>
      <c r="IH21" s="301"/>
      <c r="II21" s="301"/>
      <c r="IJ21" s="301"/>
      <c r="IK21" s="301"/>
    </row>
    <row r="22" spans="1:245" ht="21" customHeight="1">
      <c r="A22" s="313" t="s">
        <v>67</v>
      </c>
      <c r="B22" s="332">
        <v>4</v>
      </c>
      <c r="C22" s="332">
        <v>3</v>
      </c>
      <c r="D22" s="314">
        <v>7</v>
      </c>
      <c r="E22" s="333">
        <v>87.5</v>
      </c>
      <c r="F22" s="315"/>
      <c r="G22" s="332">
        <v>1</v>
      </c>
      <c r="H22" s="332">
        <v>0</v>
      </c>
      <c r="I22" s="314">
        <v>1</v>
      </c>
      <c r="J22" s="333">
        <v>12.5</v>
      </c>
      <c r="K22" s="316"/>
      <c r="L22" s="333">
        <v>8</v>
      </c>
      <c r="M22" s="304"/>
      <c r="N22" s="304"/>
      <c r="O22" s="304"/>
      <c r="P22" s="304"/>
      <c r="Q22" s="304"/>
      <c r="R22" s="304"/>
      <c r="IG22" s="301"/>
      <c r="IH22" s="301"/>
      <c r="II22" s="301"/>
      <c r="IJ22" s="301"/>
      <c r="IK22" s="301"/>
    </row>
    <row r="23" spans="1:245" ht="21" customHeight="1">
      <c r="A23" s="313" t="s">
        <v>68</v>
      </c>
      <c r="B23" s="332">
        <v>10</v>
      </c>
      <c r="C23" s="332">
        <v>4</v>
      </c>
      <c r="D23" s="314">
        <v>14</v>
      </c>
      <c r="E23" s="333">
        <v>77.777777777777771</v>
      </c>
      <c r="F23" s="315"/>
      <c r="G23" s="332">
        <v>2</v>
      </c>
      <c r="H23" s="332">
        <v>2</v>
      </c>
      <c r="I23" s="314">
        <v>4</v>
      </c>
      <c r="J23" s="333">
        <v>22.222222222222221</v>
      </c>
      <c r="K23" s="316"/>
      <c r="L23" s="333">
        <v>18</v>
      </c>
      <c r="M23" s="304"/>
      <c r="N23" s="304"/>
      <c r="O23" s="304"/>
      <c r="P23" s="304"/>
      <c r="Q23" s="304"/>
      <c r="R23" s="304"/>
      <c r="IG23" s="301"/>
      <c r="IH23" s="301"/>
      <c r="II23" s="301"/>
      <c r="IJ23" s="301"/>
      <c r="IK23" s="301"/>
    </row>
    <row r="24" spans="1:245" ht="21" customHeight="1">
      <c r="A24" s="313" t="s">
        <v>70</v>
      </c>
      <c r="B24" s="332">
        <v>9</v>
      </c>
      <c r="C24" s="332">
        <v>4</v>
      </c>
      <c r="D24" s="314">
        <v>13</v>
      </c>
      <c r="E24" s="333">
        <v>72.222222222222229</v>
      </c>
      <c r="F24" s="315"/>
      <c r="G24" s="332">
        <v>4</v>
      </c>
      <c r="H24" s="332">
        <v>1</v>
      </c>
      <c r="I24" s="314">
        <v>5</v>
      </c>
      <c r="J24" s="333">
        <v>27.777777777777779</v>
      </c>
      <c r="K24" s="316"/>
      <c r="L24" s="333">
        <v>18</v>
      </c>
      <c r="M24" s="304"/>
      <c r="N24" s="304"/>
      <c r="O24" s="304"/>
      <c r="P24" s="304"/>
      <c r="Q24" s="304"/>
      <c r="R24" s="304"/>
      <c r="IG24" s="301"/>
      <c r="IH24" s="301"/>
      <c r="II24" s="301"/>
      <c r="IJ24" s="301"/>
      <c r="IK24" s="301"/>
    </row>
    <row r="25" spans="1:245" ht="21" customHeight="1">
      <c r="A25" s="313" t="s">
        <v>71</v>
      </c>
      <c r="B25" s="332">
        <v>3</v>
      </c>
      <c r="C25" s="332">
        <v>8</v>
      </c>
      <c r="D25" s="314">
        <v>11</v>
      </c>
      <c r="E25" s="333">
        <v>100</v>
      </c>
      <c r="F25" s="315"/>
      <c r="G25" s="332">
        <v>0</v>
      </c>
      <c r="H25" s="332">
        <v>0</v>
      </c>
      <c r="I25" s="314">
        <v>0</v>
      </c>
      <c r="J25" s="333">
        <v>0</v>
      </c>
      <c r="K25" s="316"/>
      <c r="L25" s="333">
        <v>11</v>
      </c>
      <c r="M25" s="304"/>
      <c r="N25" s="304"/>
      <c r="O25" s="304"/>
      <c r="P25" s="304"/>
      <c r="Q25" s="304"/>
      <c r="R25" s="304"/>
      <c r="IG25" s="301"/>
      <c r="IH25" s="301"/>
      <c r="II25" s="301"/>
      <c r="IJ25" s="301"/>
      <c r="IK25" s="301"/>
    </row>
    <row r="26" spans="1:245" ht="21" customHeight="1">
      <c r="A26" s="313" t="s">
        <v>72</v>
      </c>
      <c r="B26" s="332">
        <v>0</v>
      </c>
      <c r="C26" s="332">
        <v>7</v>
      </c>
      <c r="D26" s="314">
        <v>7</v>
      </c>
      <c r="E26" s="333">
        <v>100</v>
      </c>
      <c r="F26" s="315"/>
      <c r="G26" s="332">
        <v>0</v>
      </c>
      <c r="H26" s="332">
        <v>0</v>
      </c>
      <c r="I26" s="314">
        <v>0</v>
      </c>
      <c r="J26" s="333">
        <v>0</v>
      </c>
      <c r="K26" s="316"/>
      <c r="L26" s="333">
        <v>7</v>
      </c>
      <c r="M26" s="304"/>
      <c r="N26" s="304"/>
      <c r="O26" s="304"/>
      <c r="P26" s="304"/>
      <c r="Q26" s="304"/>
      <c r="R26" s="304"/>
      <c r="IG26" s="301"/>
      <c r="IH26" s="301"/>
      <c r="II26" s="301"/>
      <c r="IJ26" s="301"/>
      <c r="IK26" s="301"/>
    </row>
    <row r="27" spans="1:245" ht="21" customHeight="1">
      <c r="A27" s="313" t="s">
        <v>73</v>
      </c>
      <c r="B27" s="332">
        <v>3</v>
      </c>
      <c r="C27" s="332">
        <v>4</v>
      </c>
      <c r="D27" s="314">
        <v>7</v>
      </c>
      <c r="E27" s="333">
        <v>77.777777777777771</v>
      </c>
      <c r="F27" s="317"/>
      <c r="G27" s="332">
        <v>0</v>
      </c>
      <c r="H27" s="332">
        <v>2</v>
      </c>
      <c r="I27" s="314">
        <v>2</v>
      </c>
      <c r="J27" s="333">
        <v>22.222222222222221</v>
      </c>
      <c r="K27" s="316"/>
      <c r="L27" s="333">
        <v>9</v>
      </c>
      <c r="M27" s="304"/>
      <c r="N27" s="304"/>
      <c r="O27" s="304"/>
      <c r="P27" s="304"/>
      <c r="Q27" s="304"/>
      <c r="R27" s="304"/>
    </row>
    <row r="28" spans="1:245" ht="21" customHeight="1">
      <c r="A28" s="313" t="s">
        <v>74</v>
      </c>
      <c r="B28" s="332">
        <v>8</v>
      </c>
      <c r="C28" s="332">
        <v>2</v>
      </c>
      <c r="D28" s="314">
        <v>10</v>
      </c>
      <c r="E28" s="333">
        <v>100</v>
      </c>
      <c r="F28" s="317"/>
      <c r="G28" s="332">
        <v>0</v>
      </c>
      <c r="H28" s="332">
        <v>0</v>
      </c>
      <c r="I28" s="314">
        <v>0</v>
      </c>
      <c r="J28" s="333">
        <v>0</v>
      </c>
      <c r="K28" s="316"/>
      <c r="L28" s="333">
        <v>10</v>
      </c>
      <c r="M28" s="304"/>
      <c r="N28" s="304"/>
      <c r="O28" s="304"/>
      <c r="P28" s="304"/>
      <c r="Q28" s="304"/>
      <c r="R28" s="304"/>
    </row>
    <row r="29" spans="1:245" s="297" customFormat="1" ht="21" customHeight="1">
      <c r="A29" s="313" t="s">
        <v>75</v>
      </c>
      <c r="B29" s="332">
        <v>6</v>
      </c>
      <c r="C29" s="332">
        <v>7</v>
      </c>
      <c r="D29" s="314">
        <v>13</v>
      </c>
      <c r="E29" s="333">
        <v>100</v>
      </c>
      <c r="F29" s="317"/>
      <c r="G29" s="332">
        <v>0</v>
      </c>
      <c r="H29" s="332">
        <v>0</v>
      </c>
      <c r="I29" s="314">
        <v>0</v>
      </c>
      <c r="J29" s="333">
        <v>0</v>
      </c>
      <c r="K29" s="316"/>
      <c r="L29" s="333">
        <v>13</v>
      </c>
      <c r="M29" s="304"/>
      <c r="N29" s="304"/>
      <c r="O29" s="304"/>
      <c r="P29" s="304"/>
      <c r="Q29" s="304"/>
      <c r="R29" s="304"/>
      <c r="S29" s="300"/>
      <c r="T29" s="300"/>
      <c r="U29" s="300"/>
      <c r="V29" s="300"/>
      <c r="W29" s="300"/>
      <c r="X29" s="300"/>
      <c r="Y29" s="300"/>
      <c r="Z29" s="300"/>
      <c r="AA29" s="300"/>
      <c r="AB29" s="300"/>
      <c r="AC29" s="300"/>
      <c r="AD29" s="300"/>
      <c r="AE29" s="300"/>
      <c r="AF29" s="300"/>
      <c r="AG29" s="300"/>
      <c r="AH29" s="300"/>
      <c r="AI29" s="300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300"/>
      <c r="BB29" s="300"/>
      <c r="BC29" s="300"/>
      <c r="BD29" s="300"/>
      <c r="BE29" s="300"/>
      <c r="BF29" s="300"/>
      <c r="BG29" s="300"/>
      <c r="BH29" s="300"/>
      <c r="BI29" s="300"/>
      <c r="BJ29" s="300"/>
      <c r="BK29" s="300"/>
      <c r="BL29" s="300"/>
      <c r="BM29" s="300"/>
      <c r="BN29" s="300"/>
      <c r="BO29" s="300"/>
      <c r="BP29" s="300"/>
      <c r="BQ29" s="300"/>
      <c r="BR29" s="300"/>
      <c r="BS29" s="300"/>
      <c r="BT29" s="300"/>
      <c r="BU29" s="300"/>
      <c r="BV29" s="300"/>
      <c r="BW29" s="300"/>
      <c r="BX29" s="300"/>
      <c r="BY29" s="300"/>
      <c r="BZ29" s="300"/>
      <c r="CA29" s="300"/>
      <c r="CB29" s="300"/>
      <c r="CC29" s="300"/>
      <c r="CD29" s="300"/>
      <c r="CE29" s="300"/>
      <c r="CF29" s="300"/>
      <c r="CG29" s="300"/>
      <c r="CH29" s="300"/>
      <c r="CI29" s="300"/>
      <c r="CJ29" s="300"/>
      <c r="CK29" s="300"/>
      <c r="CL29" s="300"/>
      <c r="CM29" s="300"/>
      <c r="CN29" s="300"/>
      <c r="CO29" s="300"/>
      <c r="CP29" s="300"/>
      <c r="CQ29" s="300"/>
      <c r="CR29" s="300"/>
      <c r="CS29" s="300"/>
      <c r="CT29" s="300"/>
      <c r="CU29" s="300"/>
      <c r="CV29" s="300"/>
      <c r="CW29" s="300"/>
      <c r="CX29" s="300"/>
      <c r="CY29" s="300"/>
      <c r="CZ29" s="300"/>
      <c r="DA29" s="300"/>
      <c r="DB29" s="300"/>
      <c r="DC29" s="300"/>
      <c r="DD29" s="300"/>
      <c r="DE29" s="300"/>
      <c r="DF29" s="300"/>
      <c r="DG29" s="300"/>
      <c r="DH29" s="300"/>
      <c r="DI29" s="300"/>
      <c r="DJ29" s="300"/>
      <c r="DK29" s="300"/>
      <c r="DL29" s="300"/>
      <c r="DM29" s="300"/>
      <c r="DN29" s="300"/>
      <c r="DO29" s="300"/>
      <c r="DP29" s="300"/>
      <c r="DQ29" s="300"/>
      <c r="DR29" s="300"/>
      <c r="DS29" s="300"/>
      <c r="DT29" s="300"/>
      <c r="DU29" s="300"/>
      <c r="DV29" s="300"/>
      <c r="DW29" s="300"/>
      <c r="DX29" s="300"/>
      <c r="DY29" s="300"/>
      <c r="DZ29" s="300"/>
      <c r="EA29" s="300"/>
      <c r="EB29" s="300"/>
      <c r="EC29" s="300"/>
      <c r="ED29" s="300"/>
      <c r="EE29" s="300"/>
      <c r="EF29" s="300"/>
      <c r="EG29" s="300"/>
      <c r="EH29" s="300"/>
      <c r="EI29" s="300"/>
      <c r="EJ29" s="300"/>
      <c r="EK29" s="300"/>
      <c r="EL29" s="300"/>
      <c r="EM29" s="300"/>
      <c r="EN29" s="300"/>
      <c r="EO29" s="300"/>
      <c r="EP29" s="300"/>
      <c r="EQ29" s="300"/>
      <c r="ER29" s="300"/>
      <c r="ES29" s="300"/>
      <c r="ET29" s="300"/>
      <c r="EU29" s="300"/>
      <c r="EV29" s="300"/>
      <c r="EW29" s="300"/>
      <c r="EX29" s="300"/>
      <c r="EY29" s="300"/>
      <c r="EZ29" s="300"/>
      <c r="FA29" s="300"/>
      <c r="FB29" s="300"/>
      <c r="FC29" s="300"/>
      <c r="FD29" s="300"/>
      <c r="FE29" s="300"/>
      <c r="FF29" s="300"/>
      <c r="FG29" s="300"/>
      <c r="FH29" s="300"/>
      <c r="FI29" s="300"/>
      <c r="FJ29" s="300"/>
      <c r="FK29" s="300"/>
      <c r="FL29" s="300"/>
      <c r="FM29" s="300"/>
      <c r="FN29" s="300"/>
      <c r="FO29" s="300"/>
      <c r="FP29" s="300"/>
      <c r="FQ29" s="300"/>
      <c r="FR29" s="300"/>
      <c r="FS29" s="300"/>
      <c r="FT29" s="300"/>
      <c r="FU29" s="300"/>
      <c r="FV29" s="300"/>
      <c r="FW29" s="300"/>
      <c r="FX29" s="300"/>
      <c r="FY29" s="300"/>
      <c r="FZ29" s="300"/>
      <c r="GA29" s="300"/>
      <c r="GB29" s="300"/>
      <c r="GC29" s="300"/>
      <c r="GD29" s="300"/>
      <c r="GE29" s="300"/>
      <c r="GF29" s="300"/>
      <c r="GG29" s="300"/>
      <c r="GH29" s="300"/>
      <c r="GI29" s="300"/>
      <c r="GJ29" s="300"/>
      <c r="GK29" s="300"/>
      <c r="GL29" s="300"/>
      <c r="GM29" s="300"/>
      <c r="GN29" s="300"/>
      <c r="GO29" s="300"/>
      <c r="GP29" s="300"/>
      <c r="GQ29" s="300"/>
      <c r="GR29" s="300"/>
      <c r="GS29" s="300"/>
      <c r="GT29" s="300"/>
      <c r="GU29" s="300"/>
      <c r="GV29" s="300"/>
      <c r="GW29" s="300"/>
      <c r="GX29" s="300"/>
      <c r="GY29" s="300"/>
      <c r="GZ29" s="300"/>
      <c r="HA29" s="300"/>
      <c r="HB29" s="300"/>
      <c r="HC29" s="300"/>
      <c r="HD29" s="300"/>
      <c r="HE29" s="300"/>
      <c r="HF29" s="300"/>
      <c r="HG29" s="300"/>
      <c r="HH29" s="300"/>
      <c r="HI29" s="300"/>
      <c r="HJ29" s="300"/>
      <c r="HK29" s="300"/>
      <c r="HL29" s="300"/>
      <c r="HM29" s="300"/>
      <c r="HN29" s="300"/>
      <c r="HO29" s="300"/>
      <c r="HP29" s="300"/>
      <c r="HQ29" s="300"/>
      <c r="HR29" s="300"/>
      <c r="HS29" s="300"/>
      <c r="HT29" s="300"/>
      <c r="HU29" s="300"/>
      <c r="HV29" s="300"/>
      <c r="HW29" s="300"/>
      <c r="HX29" s="300"/>
      <c r="HY29" s="300"/>
      <c r="HZ29" s="300"/>
      <c r="IA29" s="300"/>
      <c r="IB29" s="300"/>
      <c r="IC29" s="300"/>
      <c r="ID29" s="300"/>
      <c r="IE29" s="300"/>
      <c r="IF29" s="300"/>
      <c r="IG29" s="300"/>
      <c r="IH29" s="300"/>
      <c r="II29" s="300"/>
      <c r="IJ29" s="300"/>
      <c r="IK29" s="300"/>
    </row>
    <row r="30" spans="1:245" s="297" customFormat="1" ht="21" customHeight="1">
      <c r="A30" s="313" t="s">
        <v>76</v>
      </c>
      <c r="B30" s="332">
        <v>2</v>
      </c>
      <c r="C30" s="332">
        <v>1</v>
      </c>
      <c r="D30" s="314">
        <v>3</v>
      </c>
      <c r="E30" s="333">
        <v>100</v>
      </c>
      <c r="F30" s="317"/>
      <c r="G30" s="332">
        <v>0</v>
      </c>
      <c r="H30" s="332">
        <v>0</v>
      </c>
      <c r="I30" s="314">
        <v>0</v>
      </c>
      <c r="J30" s="333">
        <v>0</v>
      </c>
      <c r="K30" s="316"/>
      <c r="L30" s="333">
        <v>3</v>
      </c>
      <c r="M30" s="304"/>
      <c r="N30" s="304"/>
      <c r="O30" s="304"/>
      <c r="P30" s="304"/>
      <c r="Q30" s="304"/>
      <c r="R30" s="304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  <c r="AI30" s="300"/>
      <c r="AJ30" s="300"/>
      <c r="AK30" s="300"/>
      <c r="AL30" s="300"/>
      <c r="AM30" s="300"/>
      <c r="AN30" s="300"/>
      <c r="AO30" s="300"/>
      <c r="AP30" s="300"/>
      <c r="AQ30" s="300"/>
      <c r="AR30" s="300"/>
      <c r="AS30" s="300"/>
      <c r="AT30" s="300"/>
      <c r="AU30" s="300"/>
      <c r="AV30" s="300"/>
      <c r="AW30" s="300"/>
      <c r="AX30" s="300"/>
      <c r="AY30" s="300"/>
      <c r="AZ30" s="300"/>
      <c r="BA30" s="300"/>
      <c r="BB30" s="300"/>
      <c r="BC30" s="300"/>
      <c r="BD30" s="300"/>
      <c r="BE30" s="300"/>
      <c r="BF30" s="300"/>
      <c r="BG30" s="300"/>
      <c r="BH30" s="300"/>
      <c r="BI30" s="300"/>
      <c r="BJ30" s="300"/>
      <c r="BK30" s="300"/>
      <c r="BL30" s="300"/>
      <c r="BM30" s="300"/>
      <c r="BN30" s="300"/>
      <c r="BO30" s="300"/>
      <c r="BP30" s="300"/>
      <c r="BQ30" s="300"/>
      <c r="BR30" s="300"/>
      <c r="BS30" s="300"/>
      <c r="BT30" s="300"/>
      <c r="BU30" s="300"/>
      <c r="BV30" s="300"/>
      <c r="BW30" s="300"/>
      <c r="BX30" s="300"/>
      <c r="BY30" s="300"/>
      <c r="BZ30" s="300"/>
      <c r="CA30" s="300"/>
      <c r="CB30" s="300"/>
      <c r="CC30" s="300"/>
      <c r="CD30" s="300"/>
      <c r="CE30" s="300"/>
      <c r="CF30" s="300"/>
      <c r="CG30" s="300"/>
      <c r="CH30" s="300"/>
      <c r="CI30" s="300"/>
      <c r="CJ30" s="300"/>
      <c r="CK30" s="300"/>
      <c r="CL30" s="300"/>
      <c r="CM30" s="300"/>
      <c r="CN30" s="300"/>
      <c r="CO30" s="300"/>
      <c r="CP30" s="300"/>
      <c r="CQ30" s="300"/>
      <c r="CR30" s="300"/>
      <c r="CS30" s="300"/>
      <c r="CT30" s="300"/>
      <c r="CU30" s="300"/>
      <c r="CV30" s="300"/>
      <c r="CW30" s="300"/>
      <c r="CX30" s="300"/>
      <c r="CY30" s="300"/>
      <c r="CZ30" s="300"/>
      <c r="DA30" s="300"/>
      <c r="DB30" s="300"/>
      <c r="DC30" s="300"/>
      <c r="DD30" s="300"/>
      <c r="DE30" s="300"/>
      <c r="DF30" s="300"/>
      <c r="DG30" s="300"/>
      <c r="DH30" s="300"/>
      <c r="DI30" s="300"/>
      <c r="DJ30" s="300"/>
      <c r="DK30" s="300"/>
      <c r="DL30" s="300"/>
      <c r="DM30" s="300"/>
      <c r="DN30" s="300"/>
      <c r="DO30" s="300"/>
      <c r="DP30" s="300"/>
      <c r="DQ30" s="300"/>
      <c r="DR30" s="300"/>
      <c r="DS30" s="300"/>
      <c r="DT30" s="300"/>
      <c r="DU30" s="300"/>
      <c r="DV30" s="300"/>
      <c r="DW30" s="300"/>
      <c r="DX30" s="300"/>
      <c r="DY30" s="300"/>
      <c r="DZ30" s="300"/>
      <c r="EA30" s="300"/>
      <c r="EB30" s="300"/>
      <c r="EC30" s="300"/>
      <c r="ED30" s="300"/>
      <c r="EE30" s="300"/>
      <c r="EF30" s="300"/>
      <c r="EG30" s="300"/>
      <c r="EH30" s="300"/>
      <c r="EI30" s="300"/>
      <c r="EJ30" s="300"/>
      <c r="EK30" s="300"/>
      <c r="EL30" s="300"/>
      <c r="EM30" s="300"/>
      <c r="EN30" s="300"/>
      <c r="EO30" s="300"/>
      <c r="EP30" s="300"/>
      <c r="EQ30" s="300"/>
      <c r="ER30" s="300"/>
      <c r="ES30" s="300"/>
      <c r="ET30" s="300"/>
      <c r="EU30" s="300"/>
      <c r="EV30" s="300"/>
      <c r="EW30" s="300"/>
      <c r="EX30" s="300"/>
      <c r="EY30" s="300"/>
      <c r="EZ30" s="300"/>
      <c r="FA30" s="300"/>
      <c r="FB30" s="300"/>
      <c r="FC30" s="300"/>
      <c r="FD30" s="300"/>
      <c r="FE30" s="300"/>
      <c r="FF30" s="300"/>
      <c r="FG30" s="300"/>
      <c r="FH30" s="300"/>
      <c r="FI30" s="300"/>
      <c r="FJ30" s="300"/>
      <c r="FK30" s="300"/>
      <c r="FL30" s="300"/>
      <c r="FM30" s="300"/>
      <c r="FN30" s="300"/>
      <c r="FO30" s="300"/>
      <c r="FP30" s="300"/>
      <c r="FQ30" s="300"/>
      <c r="FR30" s="300"/>
      <c r="FS30" s="300"/>
      <c r="FT30" s="300"/>
      <c r="FU30" s="300"/>
      <c r="FV30" s="300"/>
      <c r="FW30" s="300"/>
      <c r="FX30" s="300"/>
      <c r="FY30" s="300"/>
      <c r="FZ30" s="300"/>
      <c r="GA30" s="300"/>
      <c r="GB30" s="300"/>
      <c r="GC30" s="300"/>
      <c r="GD30" s="300"/>
      <c r="GE30" s="300"/>
      <c r="GF30" s="300"/>
      <c r="GG30" s="300"/>
      <c r="GH30" s="300"/>
      <c r="GI30" s="300"/>
      <c r="GJ30" s="300"/>
      <c r="GK30" s="300"/>
      <c r="GL30" s="300"/>
      <c r="GM30" s="300"/>
      <c r="GN30" s="300"/>
      <c r="GO30" s="300"/>
      <c r="GP30" s="300"/>
      <c r="GQ30" s="300"/>
      <c r="GR30" s="300"/>
      <c r="GS30" s="300"/>
      <c r="GT30" s="300"/>
      <c r="GU30" s="300"/>
      <c r="GV30" s="300"/>
      <c r="GW30" s="300"/>
      <c r="GX30" s="300"/>
      <c r="GY30" s="300"/>
      <c r="GZ30" s="300"/>
      <c r="HA30" s="300"/>
      <c r="HB30" s="300"/>
      <c r="HC30" s="300"/>
      <c r="HD30" s="300"/>
      <c r="HE30" s="300"/>
      <c r="HF30" s="300"/>
      <c r="HG30" s="300"/>
      <c r="HH30" s="300"/>
      <c r="HI30" s="300"/>
      <c r="HJ30" s="300"/>
      <c r="HK30" s="300"/>
      <c r="HL30" s="300"/>
      <c r="HM30" s="300"/>
      <c r="HN30" s="300"/>
      <c r="HO30" s="300"/>
      <c r="HP30" s="300"/>
      <c r="HQ30" s="300"/>
      <c r="HR30" s="300"/>
      <c r="HS30" s="300"/>
      <c r="HT30" s="300"/>
      <c r="HU30" s="300"/>
      <c r="HV30" s="300"/>
      <c r="HW30" s="300"/>
      <c r="HX30" s="300"/>
      <c r="HY30" s="300"/>
      <c r="HZ30" s="300"/>
      <c r="IA30" s="300"/>
      <c r="IB30" s="300"/>
      <c r="IC30" s="300"/>
      <c r="ID30" s="300"/>
      <c r="IE30" s="300"/>
      <c r="IF30" s="300"/>
      <c r="IG30" s="300"/>
      <c r="IH30" s="300"/>
      <c r="II30" s="300"/>
      <c r="IJ30" s="300"/>
      <c r="IK30" s="300"/>
    </row>
    <row r="31" spans="1:245" ht="21" customHeight="1">
      <c r="A31" s="313" t="s">
        <v>77</v>
      </c>
      <c r="B31" s="332">
        <v>6</v>
      </c>
      <c r="C31" s="332">
        <v>1</v>
      </c>
      <c r="D31" s="314">
        <v>7</v>
      </c>
      <c r="E31" s="333">
        <v>100</v>
      </c>
      <c r="F31" s="317"/>
      <c r="G31" s="332">
        <v>0</v>
      </c>
      <c r="H31" s="332">
        <v>0</v>
      </c>
      <c r="I31" s="314">
        <v>0</v>
      </c>
      <c r="J31" s="333">
        <v>0</v>
      </c>
      <c r="K31" s="316"/>
      <c r="L31" s="333">
        <v>7</v>
      </c>
      <c r="M31" s="304"/>
      <c r="N31" s="304"/>
      <c r="O31" s="304"/>
      <c r="P31" s="304"/>
      <c r="Q31" s="304"/>
      <c r="R31" s="304"/>
    </row>
    <row r="32" spans="1:245" ht="21" customHeight="1">
      <c r="A32" s="313" t="s">
        <v>78</v>
      </c>
      <c r="B32" s="332">
        <v>8</v>
      </c>
      <c r="C32" s="332">
        <v>2</v>
      </c>
      <c r="D32" s="314">
        <v>10</v>
      </c>
      <c r="E32" s="333">
        <v>90.909090909090907</v>
      </c>
      <c r="F32" s="317"/>
      <c r="G32" s="332">
        <v>1</v>
      </c>
      <c r="H32" s="332">
        <v>0</v>
      </c>
      <c r="I32" s="314">
        <v>1</v>
      </c>
      <c r="J32" s="333">
        <v>9.0909090909090917</v>
      </c>
      <c r="K32" s="316"/>
      <c r="L32" s="333">
        <v>11</v>
      </c>
      <c r="M32" s="304"/>
      <c r="N32" s="304"/>
      <c r="O32" s="304"/>
      <c r="P32" s="304"/>
      <c r="Q32" s="304"/>
      <c r="R32" s="304"/>
    </row>
    <row r="33" spans="1:245" ht="21" customHeight="1">
      <c r="A33" s="313" t="s">
        <v>79</v>
      </c>
      <c r="B33" s="332">
        <v>3</v>
      </c>
      <c r="C33" s="332">
        <v>5</v>
      </c>
      <c r="D33" s="314">
        <v>8</v>
      </c>
      <c r="E33" s="333">
        <v>66.666666666666671</v>
      </c>
      <c r="F33" s="317"/>
      <c r="G33" s="332">
        <v>1</v>
      </c>
      <c r="H33" s="332">
        <v>3</v>
      </c>
      <c r="I33" s="314">
        <v>4</v>
      </c>
      <c r="J33" s="333">
        <v>33.333333333333336</v>
      </c>
      <c r="K33" s="316"/>
      <c r="L33" s="333">
        <v>12</v>
      </c>
      <c r="M33" s="304"/>
      <c r="N33" s="304"/>
      <c r="O33" s="304"/>
      <c r="P33" s="304"/>
      <c r="Q33" s="304"/>
      <c r="R33" s="304"/>
    </row>
    <row r="34" spans="1:245" ht="21" customHeight="1">
      <c r="A34" s="313" t="s">
        <v>80</v>
      </c>
      <c r="B34" s="332">
        <v>3</v>
      </c>
      <c r="C34" s="332">
        <v>4</v>
      </c>
      <c r="D34" s="314">
        <v>7</v>
      </c>
      <c r="E34" s="333">
        <v>77.777777777777771</v>
      </c>
      <c r="F34" s="317"/>
      <c r="G34" s="332">
        <v>1</v>
      </c>
      <c r="H34" s="332">
        <v>1</v>
      </c>
      <c r="I34" s="314">
        <v>2</v>
      </c>
      <c r="J34" s="333">
        <v>22.222222222222221</v>
      </c>
      <c r="K34" s="316"/>
      <c r="L34" s="333">
        <v>9</v>
      </c>
      <c r="M34" s="304"/>
      <c r="N34" s="304"/>
      <c r="O34" s="304"/>
      <c r="P34" s="304"/>
      <c r="Q34" s="304"/>
      <c r="R34" s="304"/>
    </row>
    <row r="35" spans="1:245" ht="21" customHeight="1">
      <c r="A35" s="313" t="s">
        <v>81</v>
      </c>
      <c r="B35" s="332">
        <v>4</v>
      </c>
      <c r="C35" s="332">
        <v>4</v>
      </c>
      <c r="D35" s="314">
        <v>8</v>
      </c>
      <c r="E35" s="333">
        <v>88.888888888888886</v>
      </c>
      <c r="F35" s="317"/>
      <c r="G35" s="332">
        <v>1</v>
      </c>
      <c r="H35" s="332">
        <v>0</v>
      </c>
      <c r="I35" s="314">
        <v>1</v>
      </c>
      <c r="J35" s="333">
        <v>11.111111111111111</v>
      </c>
      <c r="K35" s="316"/>
      <c r="L35" s="333">
        <v>9</v>
      </c>
      <c r="M35" s="304"/>
      <c r="N35" s="304"/>
      <c r="O35" s="304"/>
      <c r="P35" s="304"/>
      <c r="Q35" s="304"/>
      <c r="R35" s="304"/>
    </row>
    <row r="36" spans="1:245" ht="21" customHeight="1">
      <c r="A36" s="313" t="s">
        <v>82</v>
      </c>
      <c r="B36" s="332">
        <v>8</v>
      </c>
      <c r="C36" s="332">
        <v>12</v>
      </c>
      <c r="D36" s="314">
        <v>20</v>
      </c>
      <c r="E36" s="333">
        <v>83.333333333333329</v>
      </c>
      <c r="F36" s="317"/>
      <c r="G36" s="332">
        <v>2</v>
      </c>
      <c r="H36" s="332">
        <v>2</v>
      </c>
      <c r="I36" s="314">
        <v>4</v>
      </c>
      <c r="J36" s="333">
        <v>16.666666666666668</v>
      </c>
      <c r="K36" s="316"/>
      <c r="L36" s="334">
        <v>24</v>
      </c>
      <c r="M36" s="304"/>
      <c r="N36" s="304"/>
      <c r="O36" s="304"/>
      <c r="P36" s="304"/>
      <c r="Q36" s="304"/>
      <c r="R36" s="304"/>
    </row>
    <row r="37" spans="1:245" ht="21" customHeight="1">
      <c r="A37" s="313" t="s">
        <v>83</v>
      </c>
      <c r="B37" s="332">
        <v>4</v>
      </c>
      <c r="C37" s="332">
        <v>0</v>
      </c>
      <c r="D37" s="314">
        <v>4</v>
      </c>
      <c r="E37" s="333">
        <v>100</v>
      </c>
      <c r="F37" s="317"/>
      <c r="G37" s="332">
        <v>0</v>
      </c>
      <c r="H37" s="332">
        <v>0</v>
      </c>
      <c r="I37" s="314">
        <v>0</v>
      </c>
      <c r="J37" s="333">
        <v>0</v>
      </c>
      <c r="K37" s="316"/>
      <c r="L37" s="333">
        <v>4</v>
      </c>
      <c r="M37" s="304"/>
      <c r="N37" s="304"/>
      <c r="O37" s="304"/>
      <c r="P37" s="304"/>
      <c r="Q37" s="304"/>
      <c r="R37" s="304"/>
    </row>
    <row r="38" spans="1:245" ht="21" customHeight="1">
      <c r="A38" s="313" t="s">
        <v>84</v>
      </c>
      <c r="B38" s="332">
        <v>17</v>
      </c>
      <c r="C38" s="332">
        <v>10</v>
      </c>
      <c r="D38" s="314">
        <v>27</v>
      </c>
      <c r="E38" s="333">
        <v>100</v>
      </c>
      <c r="F38" s="317"/>
      <c r="G38" s="332">
        <v>0</v>
      </c>
      <c r="H38" s="332">
        <v>0</v>
      </c>
      <c r="I38" s="314">
        <v>0</v>
      </c>
      <c r="J38" s="333">
        <v>0</v>
      </c>
      <c r="K38" s="316"/>
      <c r="L38" s="333">
        <v>27</v>
      </c>
      <c r="M38" s="304"/>
      <c r="N38" s="304"/>
      <c r="O38" s="304"/>
      <c r="P38" s="304"/>
      <c r="Q38" s="304"/>
      <c r="R38" s="304"/>
    </row>
    <row r="39" spans="1:245" ht="21" customHeight="1">
      <c r="A39" s="313" t="s">
        <v>85</v>
      </c>
      <c r="B39" s="332">
        <v>0</v>
      </c>
      <c r="C39" s="332">
        <v>0</v>
      </c>
      <c r="D39" s="314">
        <v>0</v>
      </c>
      <c r="E39" s="333">
        <v>0</v>
      </c>
      <c r="F39" s="317"/>
      <c r="G39" s="332">
        <v>0</v>
      </c>
      <c r="H39" s="332">
        <v>0</v>
      </c>
      <c r="I39" s="314">
        <v>0</v>
      </c>
      <c r="J39" s="333">
        <v>0</v>
      </c>
      <c r="K39" s="316"/>
      <c r="L39" s="333">
        <v>0</v>
      </c>
      <c r="M39" s="304"/>
      <c r="N39" s="304"/>
      <c r="O39" s="304"/>
      <c r="P39" s="304"/>
      <c r="Q39" s="304"/>
      <c r="R39" s="304"/>
    </row>
    <row r="40" spans="1:245" ht="21" customHeight="1">
      <c r="A40" s="313" t="s">
        <v>86</v>
      </c>
      <c r="B40" s="332">
        <v>0</v>
      </c>
      <c r="C40" s="332">
        <v>1</v>
      </c>
      <c r="D40" s="314">
        <v>1</v>
      </c>
      <c r="E40" s="333">
        <v>33.333333333333336</v>
      </c>
      <c r="F40" s="317"/>
      <c r="G40" s="332">
        <v>1</v>
      </c>
      <c r="H40" s="332">
        <v>1</v>
      </c>
      <c r="I40" s="314">
        <v>2</v>
      </c>
      <c r="J40" s="333">
        <v>66.666666666666671</v>
      </c>
      <c r="K40" s="316"/>
      <c r="L40" s="333">
        <v>3</v>
      </c>
      <c r="M40" s="304"/>
      <c r="N40" s="304"/>
      <c r="O40" s="304"/>
      <c r="P40" s="304"/>
      <c r="Q40" s="304"/>
      <c r="R40" s="304"/>
    </row>
    <row r="41" spans="1:245" ht="6.95" customHeight="1">
      <c r="A41" s="318"/>
      <c r="B41" s="319"/>
      <c r="C41" s="319"/>
      <c r="D41" s="320"/>
      <c r="E41" s="319"/>
      <c r="F41" s="317"/>
      <c r="G41" s="319"/>
      <c r="H41" s="319"/>
      <c r="I41" s="320"/>
      <c r="J41" s="319"/>
      <c r="K41" s="321"/>
      <c r="L41" s="320"/>
      <c r="M41" s="304"/>
      <c r="N41" s="304"/>
      <c r="O41" s="304"/>
      <c r="P41" s="304"/>
      <c r="Q41" s="304"/>
      <c r="R41" s="304"/>
    </row>
    <row r="42" spans="1:245" ht="21" customHeight="1">
      <c r="A42" s="322" t="s">
        <v>194</v>
      </c>
      <c r="B42" s="323">
        <v>133</v>
      </c>
      <c r="C42" s="323">
        <v>158</v>
      </c>
      <c r="D42" s="323">
        <v>291</v>
      </c>
      <c r="E42" s="324">
        <v>86.865671641791039</v>
      </c>
      <c r="F42" s="317"/>
      <c r="G42" s="323">
        <v>24</v>
      </c>
      <c r="H42" s="323">
        <v>20</v>
      </c>
      <c r="I42" s="323">
        <v>44</v>
      </c>
      <c r="J42" s="324">
        <v>13.134328358208956</v>
      </c>
      <c r="K42" s="321"/>
      <c r="L42" s="323">
        <v>335</v>
      </c>
      <c r="M42" s="304"/>
      <c r="N42" s="304"/>
      <c r="O42" s="304"/>
      <c r="P42" s="304"/>
      <c r="Q42" s="304"/>
      <c r="R42" s="304"/>
    </row>
    <row r="43" spans="1:245" ht="6.95" customHeight="1">
      <c r="A43" s="318"/>
      <c r="B43" s="319"/>
      <c r="C43" s="319"/>
      <c r="D43" s="320"/>
      <c r="E43" s="319"/>
      <c r="F43" s="317"/>
      <c r="G43" s="319"/>
      <c r="H43" s="319"/>
      <c r="I43" s="320"/>
      <c r="J43" s="319"/>
      <c r="K43" s="321"/>
      <c r="L43" s="320"/>
      <c r="M43" s="304"/>
      <c r="N43" s="304"/>
      <c r="O43" s="304"/>
      <c r="P43" s="304"/>
      <c r="Q43" s="304"/>
      <c r="R43" s="304"/>
    </row>
    <row r="44" spans="1:245" ht="21" customHeight="1">
      <c r="A44" s="313" t="s">
        <v>367</v>
      </c>
      <c r="B44" s="332">
        <v>0</v>
      </c>
      <c r="C44" s="332">
        <v>0</v>
      </c>
      <c r="D44" s="326">
        <v>0</v>
      </c>
      <c r="E44" s="335">
        <v>0</v>
      </c>
      <c r="F44" s="317"/>
      <c r="G44" s="332">
        <v>0</v>
      </c>
      <c r="H44" s="332">
        <v>0</v>
      </c>
      <c r="I44" s="326">
        <v>0</v>
      </c>
      <c r="J44" s="335">
        <v>0</v>
      </c>
      <c r="K44" s="321"/>
      <c r="L44" s="326">
        <v>0</v>
      </c>
      <c r="M44" s="304"/>
      <c r="N44" s="304"/>
      <c r="O44" s="304"/>
      <c r="P44" s="304"/>
      <c r="Q44" s="304"/>
      <c r="R44" s="304"/>
    </row>
    <row r="45" spans="1:245" ht="21" customHeight="1">
      <c r="A45" s="313" t="s">
        <v>184</v>
      </c>
      <c r="B45" s="332">
        <v>0</v>
      </c>
      <c r="C45" s="332">
        <v>0</v>
      </c>
      <c r="D45" s="326">
        <v>0</v>
      </c>
      <c r="E45" s="335">
        <v>0</v>
      </c>
      <c r="F45" s="317"/>
      <c r="G45" s="332">
        <v>0</v>
      </c>
      <c r="H45" s="332">
        <v>0</v>
      </c>
      <c r="I45" s="326">
        <v>0</v>
      </c>
      <c r="J45" s="335">
        <v>0</v>
      </c>
      <c r="K45" s="321"/>
      <c r="L45" s="326">
        <v>0</v>
      </c>
      <c r="M45" s="304"/>
      <c r="N45" s="304"/>
      <c r="O45" s="304"/>
      <c r="P45" s="304"/>
      <c r="Q45" s="304"/>
      <c r="R45" s="304"/>
    </row>
    <row r="46" spans="1:245" ht="21" customHeight="1">
      <c r="A46" s="313" t="s">
        <v>185</v>
      </c>
      <c r="B46" s="332">
        <v>0</v>
      </c>
      <c r="C46" s="332">
        <v>0</v>
      </c>
      <c r="D46" s="326">
        <v>0</v>
      </c>
      <c r="E46" s="335">
        <v>0</v>
      </c>
      <c r="F46" s="317"/>
      <c r="G46" s="332">
        <v>0</v>
      </c>
      <c r="H46" s="332">
        <v>0</v>
      </c>
      <c r="I46" s="326">
        <v>0</v>
      </c>
      <c r="J46" s="335">
        <v>0</v>
      </c>
      <c r="K46" s="321"/>
      <c r="L46" s="326">
        <v>0</v>
      </c>
      <c r="M46" s="304"/>
      <c r="N46" s="304"/>
      <c r="O46" s="304"/>
      <c r="P46" s="304"/>
      <c r="Q46" s="304"/>
      <c r="R46" s="304"/>
      <c r="S46" s="301"/>
      <c r="T46" s="301"/>
      <c r="U46" s="301"/>
      <c r="V46" s="301"/>
      <c r="W46" s="301"/>
      <c r="X46" s="301"/>
      <c r="Y46" s="301"/>
      <c r="Z46" s="301"/>
      <c r="AA46" s="301"/>
      <c r="AB46" s="301"/>
      <c r="AC46" s="301"/>
      <c r="AD46" s="301"/>
      <c r="AE46" s="301"/>
      <c r="AF46" s="301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1"/>
      <c r="AV46" s="301"/>
      <c r="AW46" s="301"/>
      <c r="AX46" s="301"/>
      <c r="AY46" s="301"/>
      <c r="AZ46" s="301"/>
      <c r="BA46" s="301"/>
      <c r="BB46" s="301"/>
      <c r="BC46" s="301"/>
      <c r="BD46" s="301"/>
      <c r="BE46" s="301"/>
      <c r="BF46" s="301"/>
      <c r="BG46" s="301"/>
      <c r="BH46" s="301"/>
      <c r="BI46" s="301"/>
      <c r="BJ46" s="301"/>
      <c r="BK46" s="301"/>
      <c r="BL46" s="301"/>
      <c r="BM46" s="301"/>
      <c r="BN46" s="301"/>
      <c r="BO46" s="301"/>
      <c r="BP46" s="301"/>
      <c r="BQ46" s="301"/>
      <c r="BR46" s="301"/>
      <c r="BS46" s="301"/>
      <c r="BT46" s="301"/>
      <c r="BU46" s="301"/>
      <c r="BV46" s="301"/>
      <c r="BW46" s="301"/>
      <c r="BX46" s="301"/>
      <c r="BY46" s="301"/>
      <c r="BZ46" s="301"/>
      <c r="CA46" s="301"/>
      <c r="CB46" s="301"/>
      <c r="CC46" s="301"/>
      <c r="CD46" s="301"/>
      <c r="CE46" s="301"/>
      <c r="CF46" s="301"/>
      <c r="CG46" s="301"/>
      <c r="CH46" s="301"/>
      <c r="CI46" s="301"/>
      <c r="CJ46" s="301"/>
      <c r="CK46" s="301"/>
      <c r="CL46" s="301"/>
      <c r="CM46" s="301"/>
      <c r="CN46" s="301"/>
      <c r="CO46" s="301"/>
      <c r="CP46" s="301"/>
      <c r="CQ46" s="301"/>
      <c r="CR46" s="301"/>
      <c r="CS46" s="301"/>
      <c r="CT46" s="301"/>
      <c r="CU46" s="301"/>
      <c r="CV46" s="301"/>
      <c r="CW46" s="301"/>
      <c r="CX46" s="301"/>
      <c r="CY46" s="301"/>
      <c r="CZ46" s="301"/>
      <c r="DA46" s="301"/>
      <c r="DB46" s="301"/>
      <c r="DC46" s="301"/>
      <c r="DD46" s="301"/>
      <c r="DE46" s="301"/>
      <c r="DF46" s="301"/>
      <c r="DG46" s="301"/>
      <c r="DH46" s="301"/>
      <c r="DI46" s="301"/>
      <c r="DJ46" s="301"/>
      <c r="DK46" s="301"/>
      <c r="DL46" s="301"/>
      <c r="DM46" s="301"/>
      <c r="DN46" s="301"/>
      <c r="DO46" s="301"/>
      <c r="DP46" s="301"/>
      <c r="DQ46" s="301"/>
      <c r="DR46" s="301"/>
      <c r="DS46" s="301"/>
      <c r="DT46" s="301"/>
      <c r="DU46" s="301"/>
      <c r="DV46" s="301"/>
      <c r="DW46" s="301"/>
      <c r="DX46" s="301"/>
      <c r="DY46" s="301"/>
      <c r="DZ46" s="301"/>
      <c r="EA46" s="301"/>
      <c r="EB46" s="301"/>
      <c r="EC46" s="301"/>
      <c r="ED46" s="301"/>
      <c r="EE46" s="301"/>
      <c r="EF46" s="301"/>
      <c r="EG46" s="301"/>
      <c r="EH46" s="301"/>
      <c r="EI46" s="301"/>
      <c r="EJ46" s="301"/>
      <c r="EK46" s="301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01"/>
      <c r="EX46" s="301"/>
      <c r="EY46" s="301"/>
      <c r="EZ46" s="301"/>
      <c r="FA46" s="301"/>
      <c r="FB46" s="301"/>
      <c r="FC46" s="301"/>
      <c r="FD46" s="301"/>
      <c r="FE46" s="301"/>
      <c r="FF46" s="301"/>
      <c r="FG46" s="301"/>
      <c r="FH46" s="301"/>
      <c r="FI46" s="301"/>
      <c r="FJ46" s="301"/>
      <c r="FK46" s="301"/>
      <c r="FL46" s="301"/>
      <c r="FM46" s="301"/>
      <c r="FN46" s="301"/>
      <c r="FO46" s="301"/>
      <c r="FP46" s="301"/>
      <c r="FQ46" s="301"/>
      <c r="FR46" s="301"/>
      <c r="FS46" s="301"/>
      <c r="FT46" s="301"/>
      <c r="FU46" s="301"/>
      <c r="FV46" s="301"/>
      <c r="FW46" s="301"/>
      <c r="FX46" s="301"/>
      <c r="FY46" s="301"/>
      <c r="FZ46" s="301"/>
      <c r="GA46" s="301"/>
      <c r="GB46" s="301"/>
      <c r="GC46" s="301"/>
      <c r="GD46" s="301"/>
      <c r="GE46" s="301"/>
      <c r="GF46" s="301"/>
      <c r="GG46" s="301"/>
      <c r="GH46" s="301"/>
      <c r="GI46" s="301"/>
      <c r="GJ46" s="301"/>
      <c r="GK46" s="301"/>
      <c r="GL46" s="301"/>
      <c r="GM46" s="301"/>
      <c r="GN46" s="301"/>
      <c r="GO46" s="301"/>
      <c r="GP46" s="301"/>
      <c r="GQ46" s="301"/>
      <c r="GR46" s="301"/>
      <c r="GS46" s="301"/>
      <c r="GT46" s="301"/>
      <c r="GU46" s="301"/>
      <c r="GV46" s="301"/>
      <c r="GW46" s="301"/>
      <c r="GX46" s="301"/>
      <c r="GY46" s="301"/>
      <c r="GZ46" s="301"/>
      <c r="HA46" s="301"/>
      <c r="HB46" s="301"/>
      <c r="HC46" s="301"/>
      <c r="HD46" s="301"/>
      <c r="HE46" s="301"/>
      <c r="HF46" s="301"/>
      <c r="HG46" s="301"/>
      <c r="HH46" s="301"/>
      <c r="HI46" s="301"/>
      <c r="HJ46" s="301"/>
      <c r="HK46" s="301"/>
      <c r="HL46" s="301"/>
      <c r="HM46" s="301"/>
      <c r="HN46" s="301"/>
      <c r="HO46" s="301"/>
      <c r="HP46" s="301"/>
      <c r="HQ46" s="301"/>
      <c r="HR46" s="301"/>
      <c r="HS46" s="301"/>
      <c r="HT46" s="301"/>
      <c r="HU46" s="301"/>
      <c r="HV46" s="301"/>
      <c r="HW46" s="301"/>
      <c r="HX46" s="301"/>
      <c r="HY46" s="301"/>
      <c r="HZ46" s="301"/>
      <c r="IA46" s="301"/>
      <c r="IB46" s="301"/>
      <c r="IC46" s="301"/>
      <c r="ID46" s="301"/>
      <c r="IE46" s="301"/>
      <c r="IF46" s="301"/>
      <c r="IG46" s="301"/>
      <c r="IH46" s="301"/>
      <c r="II46" s="301"/>
      <c r="IJ46" s="301"/>
      <c r="IK46" s="301"/>
    </row>
    <row r="47" spans="1:245" ht="21" customHeight="1">
      <c r="A47" s="313" t="s">
        <v>186</v>
      </c>
      <c r="B47" s="332">
        <v>0</v>
      </c>
      <c r="C47" s="332">
        <v>0</v>
      </c>
      <c r="D47" s="326">
        <v>0</v>
      </c>
      <c r="E47" s="335">
        <v>0</v>
      </c>
      <c r="F47" s="317"/>
      <c r="G47" s="332">
        <v>0</v>
      </c>
      <c r="H47" s="332">
        <v>0</v>
      </c>
      <c r="I47" s="326">
        <v>0</v>
      </c>
      <c r="J47" s="335">
        <v>0</v>
      </c>
      <c r="K47" s="321"/>
      <c r="L47" s="326">
        <v>0</v>
      </c>
      <c r="M47" s="304"/>
      <c r="N47" s="304"/>
      <c r="O47" s="304"/>
      <c r="P47" s="304"/>
      <c r="Q47" s="304"/>
      <c r="R47" s="304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301"/>
      <c r="AL47" s="301"/>
      <c r="AM47" s="301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301"/>
      <c r="BE47" s="301"/>
      <c r="BF47" s="301"/>
      <c r="BG47" s="301"/>
      <c r="BH47" s="301"/>
      <c r="BI47" s="301"/>
      <c r="BJ47" s="301"/>
      <c r="BK47" s="301"/>
      <c r="BL47" s="301"/>
      <c r="BM47" s="301"/>
      <c r="BN47" s="301"/>
      <c r="BO47" s="301"/>
      <c r="BP47" s="301"/>
      <c r="BQ47" s="301"/>
      <c r="BR47" s="301"/>
      <c r="BS47" s="301"/>
      <c r="BT47" s="301"/>
      <c r="BU47" s="301"/>
      <c r="BV47" s="301"/>
      <c r="BW47" s="301"/>
      <c r="BX47" s="301"/>
      <c r="BY47" s="301"/>
      <c r="BZ47" s="301"/>
      <c r="CA47" s="301"/>
      <c r="CB47" s="301"/>
      <c r="CC47" s="301"/>
      <c r="CD47" s="301"/>
      <c r="CE47" s="301"/>
      <c r="CF47" s="301"/>
      <c r="CG47" s="301"/>
      <c r="CH47" s="301"/>
      <c r="CI47" s="301"/>
      <c r="CJ47" s="301"/>
      <c r="CK47" s="301"/>
      <c r="CL47" s="301"/>
      <c r="CM47" s="301"/>
      <c r="CN47" s="301"/>
      <c r="CO47" s="301"/>
      <c r="CP47" s="301"/>
      <c r="CQ47" s="301"/>
      <c r="CR47" s="301"/>
      <c r="CS47" s="301"/>
      <c r="CT47" s="301"/>
      <c r="CU47" s="301"/>
      <c r="CV47" s="301"/>
      <c r="CW47" s="301"/>
      <c r="CX47" s="301"/>
      <c r="CY47" s="301"/>
      <c r="CZ47" s="301"/>
      <c r="DA47" s="301"/>
      <c r="DB47" s="301"/>
      <c r="DC47" s="301"/>
      <c r="DD47" s="301"/>
      <c r="DE47" s="301"/>
      <c r="DF47" s="301"/>
      <c r="DG47" s="301"/>
      <c r="DH47" s="301"/>
      <c r="DI47" s="301"/>
      <c r="DJ47" s="301"/>
      <c r="DK47" s="301"/>
      <c r="DL47" s="301"/>
      <c r="DM47" s="301"/>
      <c r="DN47" s="301"/>
      <c r="DO47" s="301"/>
      <c r="DP47" s="301"/>
      <c r="DQ47" s="301"/>
      <c r="DR47" s="301"/>
      <c r="DS47" s="301"/>
      <c r="DT47" s="301"/>
      <c r="DU47" s="301"/>
      <c r="DV47" s="301"/>
      <c r="DW47" s="301"/>
      <c r="DX47" s="301"/>
      <c r="DY47" s="301"/>
      <c r="DZ47" s="301"/>
      <c r="EA47" s="301"/>
      <c r="EB47" s="301"/>
      <c r="EC47" s="301"/>
      <c r="ED47" s="301"/>
      <c r="EE47" s="301"/>
      <c r="EF47" s="301"/>
      <c r="EG47" s="301"/>
      <c r="EH47" s="301"/>
      <c r="EI47" s="301"/>
      <c r="EJ47" s="301"/>
      <c r="EK47" s="301"/>
      <c r="EL47" s="301"/>
      <c r="EM47" s="301"/>
      <c r="EN47" s="301"/>
      <c r="EO47" s="301"/>
      <c r="EP47" s="301"/>
      <c r="EQ47" s="301"/>
      <c r="ER47" s="301"/>
      <c r="ES47" s="301"/>
      <c r="ET47" s="301"/>
      <c r="EU47" s="301"/>
      <c r="EV47" s="301"/>
      <c r="EW47" s="301"/>
      <c r="EX47" s="301"/>
      <c r="EY47" s="301"/>
      <c r="EZ47" s="301"/>
      <c r="FA47" s="301"/>
      <c r="FB47" s="301"/>
      <c r="FC47" s="301"/>
      <c r="FD47" s="301"/>
      <c r="FE47" s="301"/>
      <c r="FF47" s="301"/>
      <c r="FG47" s="301"/>
      <c r="FH47" s="301"/>
      <c r="FI47" s="301"/>
      <c r="FJ47" s="301"/>
      <c r="FK47" s="301"/>
      <c r="FL47" s="301"/>
      <c r="FM47" s="301"/>
      <c r="FN47" s="301"/>
      <c r="FO47" s="301"/>
      <c r="FP47" s="301"/>
      <c r="FQ47" s="301"/>
      <c r="FR47" s="301"/>
      <c r="FS47" s="301"/>
      <c r="FT47" s="301"/>
      <c r="FU47" s="301"/>
      <c r="FV47" s="301"/>
      <c r="FW47" s="301"/>
      <c r="FX47" s="301"/>
      <c r="FY47" s="301"/>
      <c r="FZ47" s="301"/>
      <c r="GA47" s="301"/>
      <c r="GB47" s="301"/>
      <c r="GC47" s="301"/>
      <c r="GD47" s="301"/>
      <c r="GE47" s="301"/>
      <c r="GF47" s="301"/>
      <c r="GG47" s="301"/>
      <c r="GH47" s="301"/>
      <c r="GI47" s="301"/>
      <c r="GJ47" s="301"/>
      <c r="GK47" s="301"/>
      <c r="GL47" s="301"/>
      <c r="GM47" s="301"/>
      <c r="GN47" s="301"/>
      <c r="GO47" s="301"/>
      <c r="GP47" s="301"/>
      <c r="GQ47" s="301"/>
      <c r="GR47" s="301"/>
      <c r="GS47" s="301"/>
      <c r="GT47" s="301"/>
      <c r="GU47" s="301"/>
      <c r="GV47" s="301"/>
      <c r="GW47" s="301"/>
      <c r="GX47" s="301"/>
      <c r="GY47" s="301"/>
      <c r="GZ47" s="301"/>
      <c r="HA47" s="301"/>
      <c r="HB47" s="301"/>
      <c r="HC47" s="301"/>
      <c r="HD47" s="301"/>
      <c r="HE47" s="301"/>
      <c r="HF47" s="301"/>
      <c r="HG47" s="301"/>
      <c r="HH47" s="301"/>
      <c r="HI47" s="301"/>
      <c r="HJ47" s="301"/>
      <c r="HK47" s="301"/>
      <c r="HL47" s="301"/>
      <c r="HM47" s="301"/>
      <c r="HN47" s="301"/>
      <c r="HO47" s="301"/>
      <c r="HP47" s="301"/>
      <c r="HQ47" s="301"/>
      <c r="HR47" s="301"/>
      <c r="HS47" s="301"/>
      <c r="HT47" s="301"/>
      <c r="HU47" s="301"/>
      <c r="HV47" s="301"/>
      <c r="HW47" s="301"/>
      <c r="HX47" s="301"/>
      <c r="HY47" s="301"/>
      <c r="HZ47" s="301"/>
      <c r="IA47" s="301"/>
      <c r="IB47" s="301"/>
      <c r="IC47" s="301"/>
      <c r="ID47" s="301"/>
      <c r="IE47" s="301"/>
      <c r="IF47" s="301"/>
      <c r="IG47" s="301"/>
      <c r="IH47" s="301"/>
      <c r="II47" s="301"/>
      <c r="IJ47" s="301"/>
      <c r="IK47" s="301"/>
    </row>
    <row r="48" spans="1:245" ht="21" customHeight="1">
      <c r="A48" s="313" t="s">
        <v>187</v>
      </c>
      <c r="B48" s="332">
        <v>0</v>
      </c>
      <c r="C48" s="332">
        <v>0</v>
      </c>
      <c r="D48" s="326">
        <v>0</v>
      </c>
      <c r="E48" s="335">
        <v>0</v>
      </c>
      <c r="F48" s="317"/>
      <c r="G48" s="332">
        <v>0</v>
      </c>
      <c r="H48" s="332">
        <v>0</v>
      </c>
      <c r="I48" s="326">
        <v>0</v>
      </c>
      <c r="J48" s="335">
        <v>0</v>
      </c>
      <c r="K48" s="321"/>
      <c r="L48" s="326">
        <v>0</v>
      </c>
      <c r="M48" s="304"/>
      <c r="N48" s="304"/>
      <c r="O48" s="304"/>
      <c r="P48" s="304"/>
      <c r="Q48" s="304"/>
      <c r="R48" s="304"/>
      <c r="S48" s="301"/>
      <c r="T48" s="301"/>
      <c r="U48" s="301"/>
      <c r="V48" s="301"/>
      <c r="W48" s="301"/>
      <c r="X48" s="301"/>
      <c r="Y48" s="301"/>
      <c r="Z48" s="301"/>
      <c r="AA48" s="301"/>
      <c r="AB48" s="301"/>
      <c r="AC48" s="301"/>
      <c r="AD48" s="301"/>
      <c r="AE48" s="301"/>
      <c r="AF48" s="301"/>
      <c r="AG48" s="301"/>
      <c r="AH48" s="301"/>
      <c r="AI48" s="301"/>
      <c r="AJ48" s="301"/>
      <c r="AK48" s="301"/>
      <c r="AL48" s="301"/>
      <c r="AM48" s="301"/>
      <c r="AN48" s="301"/>
      <c r="AO48" s="301"/>
      <c r="AP48" s="301"/>
      <c r="AQ48" s="301"/>
      <c r="AR48" s="301"/>
      <c r="AS48" s="301"/>
      <c r="AT48" s="301"/>
      <c r="AU48" s="301"/>
      <c r="AV48" s="301"/>
      <c r="AW48" s="301"/>
      <c r="AX48" s="301"/>
      <c r="AY48" s="301"/>
      <c r="AZ48" s="301"/>
      <c r="BA48" s="301"/>
      <c r="BB48" s="301"/>
      <c r="BC48" s="301"/>
      <c r="BD48" s="301"/>
      <c r="BE48" s="301"/>
      <c r="BF48" s="301"/>
      <c r="BG48" s="301"/>
      <c r="BH48" s="301"/>
      <c r="BI48" s="301"/>
      <c r="BJ48" s="301"/>
      <c r="BK48" s="301"/>
      <c r="BL48" s="301"/>
      <c r="BM48" s="301"/>
      <c r="BN48" s="301"/>
      <c r="BO48" s="301"/>
      <c r="BP48" s="301"/>
      <c r="BQ48" s="301"/>
      <c r="BR48" s="301"/>
      <c r="BS48" s="301"/>
      <c r="BT48" s="301"/>
      <c r="BU48" s="301"/>
      <c r="BV48" s="301"/>
      <c r="BW48" s="301"/>
      <c r="BX48" s="301"/>
      <c r="BY48" s="301"/>
      <c r="BZ48" s="301"/>
      <c r="CA48" s="301"/>
      <c r="CB48" s="301"/>
      <c r="CC48" s="301"/>
      <c r="CD48" s="301"/>
      <c r="CE48" s="301"/>
      <c r="CF48" s="301"/>
      <c r="CG48" s="301"/>
      <c r="CH48" s="301"/>
      <c r="CI48" s="301"/>
      <c r="CJ48" s="301"/>
      <c r="CK48" s="301"/>
      <c r="CL48" s="301"/>
      <c r="CM48" s="301"/>
      <c r="CN48" s="301"/>
      <c r="CO48" s="301"/>
      <c r="CP48" s="301"/>
      <c r="CQ48" s="301"/>
      <c r="CR48" s="301"/>
      <c r="CS48" s="301"/>
      <c r="CT48" s="301"/>
      <c r="CU48" s="301"/>
      <c r="CV48" s="301"/>
      <c r="CW48" s="301"/>
      <c r="CX48" s="301"/>
      <c r="CY48" s="301"/>
      <c r="CZ48" s="301"/>
      <c r="DA48" s="301"/>
      <c r="DB48" s="301"/>
      <c r="DC48" s="301"/>
      <c r="DD48" s="301"/>
      <c r="DE48" s="301"/>
      <c r="DF48" s="301"/>
      <c r="DG48" s="301"/>
      <c r="DH48" s="301"/>
      <c r="DI48" s="301"/>
      <c r="DJ48" s="301"/>
      <c r="DK48" s="301"/>
      <c r="DL48" s="301"/>
      <c r="DM48" s="301"/>
      <c r="DN48" s="301"/>
      <c r="DO48" s="301"/>
      <c r="DP48" s="301"/>
      <c r="DQ48" s="301"/>
      <c r="DR48" s="301"/>
      <c r="DS48" s="301"/>
      <c r="DT48" s="301"/>
      <c r="DU48" s="301"/>
      <c r="DV48" s="301"/>
      <c r="DW48" s="301"/>
      <c r="DX48" s="301"/>
      <c r="DY48" s="301"/>
      <c r="DZ48" s="301"/>
      <c r="EA48" s="301"/>
      <c r="EB48" s="301"/>
      <c r="EC48" s="301"/>
      <c r="ED48" s="301"/>
      <c r="EE48" s="301"/>
      <c r="EF48" s="301"/>
      <c r="EG48" s="301"/>
      <c r="EH48" s="301"/>
      <c r="EI48" s="301"/>
      <c r="EJ48" s="301"/>
      <c r="EK48" s="301"/>
      <c r="EL48" s="301"/>
      <c r="EM48" s="301"/>
      <c r="EN48" s="301"/>
      <c r="EO48" s="301"/>
      <c r="EP48" s="301"/>
      <c r="EQ48" s="301"/>
      <c r="ER48" s="301"/>
      <c r="ES48" s="301"/>
      <c r="ET48" s="301"/>
      <c r="EU48" s="301"/>
      <c r="EV48" s="301"/>
      <c r="EW48" s="301"/>
      <c r="EX48" s="301"/>
      <c r="EY48" s="301"/>
      <c r="EZ48" s="301"/>
      <c r="FA48" s="301"/>
      <c r="FB48" s="301"/>
      <c r="FC48" s="301"/>
      <c r="FD48" s="301"/>
      <c r="FE48" s="301"/>
      <c r="FF48" s="301"/>
      <c r="FG48" s="301"/>
      <c r="FH48" s="301"/>
      <c r="FI48" s="301"/>
      <c r="FJ48" s="301"/>
      <c r="FK48" s="301"/>
      <c r="FL48" s="301"/>
      <c r="FM48" s="301"/>
      <c r="FN48" s="301"/>
      <c r="FO48" s="301"/>
      <c r="FP48" s="301"/>
      <c r="FQ48" s="301"/>
      <c r="FR48" s="301"/>
      <c r="FS48" s="301"/>
      <c r="FT48" s="301"/>
      <c r="FU48" s="301"/>
      <c r="FV48" s="301"/>
      <c r="FW48" s="301"/>
      <c r="FX48" s="301"/>
      <c r="FY48" s="301"/>
      <c r="FZ48" s="301"/>
      <c r="GA48" s="301"/>
      <c r="GB48" s="301"/>
      <c r="GC48" s="301"/>
      <c r="GD48" s="301"/>
      <c r="GE48" s="301"/>
      <c r="GF48" s="301"/>
      <c r="GG48" s="301"/>
      <c r="GH48" s="301"/>
      <c r="GI48" s="301"/>
      <c r="GJ48" s="301"/>
      <c r="GK48" s="301"/>
      <c r="GL48" s="301"/>
      <c r="GM48" s="301"/>
      <c r="GN48" s="301"/>
      <c r="GO48" s="301"/>
      <c r="GP48" s="301"/>
      <c r="GQ48" s="301"/>
      <c r="GR48" s="301"/>
      <c r="GS48" s="301"/>
      <c r="GT48" s="301"/>
      <c r="GU48" s="301"/>
      <c r="GV48" s="301"/>
      <c r="GW48" s="301"/>
      <c r="GX48" s="301"/>
      <c r="GY48" s="301"/>
      <c r="GZ48" s="301"/>
      <c r="HA48" s="301"/>
      <c r="HB48" s="301"/>
      <c r="HC48" s="301"/>
      <c r="HD48" s="301"/>
      <c r="HE48" s="301"/>
      <c r="HF48" s="301"/>
      <c r="HG48" s="301"/>
      <c r="HH48" s="301"/>
      <c r="HI48" s="301"/>
      <c r="HJ48" s="301"/>
      <c r="HK48" s="301"/>
      <c r="HL48" s="301"/>
      <c r="HM48" s="301"/>
      <c r="HN48" s="301"/>
      <c r="HO48" s="301"/>
      <c r="HP48" s="301"/>
      <c r="HQ48" s="301"/>
      <c r="HR48" s="301"/>
      <c r="HS48" s="301"/>
      <c r="HT48" s="301"/>
      <c r="HU48" s="301"/>
      <c r="HV48" s="301"/>
      <c r="HW48" s="301"/>
      <c r="HX48" s="301"/>
      <c r="HY48" s="301"/>
      <c r="HZ48" s="301"/>
      <c r="IA48" s="301"/>
      <c r="IB48" s="301"/>
      <c r="IC48" s="301"/>
      <c r="ID48" s="301"/>
      <c r="IE48" s="301"/>
      <c r="IF48" s="301"/>
      <c r="IG48" s="301"/>
      <c r="IH48" s="301"/>
      <c r="II48" s="301"/>
      <c r="IJ48" s="301"/>
      <c r="IK48" s="301"/>
    </row>
    <row r="49" spans="1:245" ht="21" customHeight="1">
      <c r="A49" s="313" t="s">
        <v>188</v>
      </c>
      <c r="B49" s="332">
        <v>0</v>
      </c>
      <c r="C49" s="332">
        <v>0</v>
      </c>
      <c r="D49" s="326">
        <v>0</v>
      </c>
      <c r="E49" s="335">
        <v>0</v>
      </c>
      <c r="F49" s="317"/>
      <c r="G49" s="332">
        <v>0</v>
      </c>
      <c r="H49" s="332">
        <v>0</v>
      </c>
      <c r="I49" s="326">
        <v>0</v>
      </c>
      <c r="J49" s="335">
        <v>0</v>
      </c>
      <c r="K49" s="321"/>
      <c r="L49" s="326">
        <v>0</v>
      </c>
      <c r="M49" s="304"/>
      <c r="N49" s="304"/>
      <c r="O49" s="304"/>
      <c r="P49" s="304"/>
      <c r="Q49" s="304"/>
      <c r="R49" s="304"/>
      <c r="S49" s="301"/>
      <c r="T49" s="301"/>
      <c r="U49" s="301"/>
      <c r="V49" s="301"/>
      <c r="W49" s="301"/>
      <c r="X49" s="301"/>
      <c r="Y49" s="301"/>
      <c r="Z49" s="301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1"/>
      <c r="AL49" s="301"/>
      <c r="AM49" s="301"/>
      <c r="AN49" s="301"/>
      <c r="AO49" s="301"/>
      <c r="AP49" s="301"/>
      <c r="AQ49" s="301"/>
      <c r="AR49" s="301"/>
      <c r="AS49" s="301"/>
      <c r="AT49" s="301"/>
      <c r="AU49" s="301"/>
      <c r="AV49" s="301"/>
      <c r="AW49" s="301"/>
      <c r="AX49" s="301"/>
      <c r="AY49" s="301"/>
      <c r="AZ49" s="301"/>
      <c r="BA49" s="301"/>
      <c r="BB49" s="301"/>
      <c r="BC49" s="301"/>
      <c r="BD49" s="301"/>
      <c r="BE49" s="301"/>
      <c r="BF49" s="301"/>
      <c r="BG49" s="301"/>
      <c r="BH49" s="301"/>
      <c r="BI49" s="301"/>
      <c r="BJ49" s="301"/>
      <c r="BK49" s="301"/>
      <c r="BL49" s="301"/>
      <c r="BM49" s="301"/>
      <c r="BN49" s="301"/>
      <c r="BO49" s="301"/>
      <c r="BP49" s="301"/>
      <c r="BQ49" s="301"/>
      <c r="BR49" s="301"/>
      <c r="BS49" s="301"/>
      <c r="BT49" s="301"/>
      <c r="BU49" s="301"/>
      <c r="BV49" s="301"/>
      <c r="BW49" s="301"/>
      <c r="BX49" s="301"/>
      <c r="BY49" s="301"/>
      <c r="BZ49" s="301"/>
      <c r="CA49" s="301"/>
      <c r="CB49" s="301"/>
      <c r="CC49" s="301"/>
      <c r="CD49" s="301"/>
      <c r="CE49" s="301"/>
      <c r="CF49" s="301"/>
      <c r="CG49" s="301"/>
      <c r="CH49" s="301"/>
      <c r="CI49" s="301"/>
      <c r="CJ49" s="301"/>
      <c r="CK49" s="301"/>
      <c r="CL49" s="301"/>
      <c r="CM49" s="301"/>
      <c r="CN49" s="301"/>
      <c r="CO49" s="301"/>
      <c r="CP49" s="301"/>
      <c r="CQ49" s="301"/>
      <c r="CR49" s="301"/>
      <c r="CS49" s="301"/>
      <c r="CT49" s="301"/>
      <c r="CU49" s="301"/>
      <c r="CV49" s="301"/>
      <c r="CW49" s="301"/>
      <c r="CX49" s="301"/>
      <c r="CY49" s="301"/>
      <c r="CZ49" s="301"/>
      <c r="DA49" s="301"/>
      <c r="DB49" s="301"/>
      <c r="DC49" s="301"/>
      <c r="DD49" s="301"/>
      <c r="DE49" s="301"/>
      <c r="DF49" s="301"/>
      <c r="DG49" s="301"/>
      <c r="DH49" s="301"/>
      <c r="DI49" s="301"/>
      <c r="DJ49" s="301"/>
      <c r="DK49" s="301"/>
      <c r="DL49" s="301"/>
      <c r="DM49" s="301"/>
      <c r="DN49" s="301"/>
      <c r="DO49" s="301"/>
      <c r="DP49" s="301"/>
      <c r="DQ49" s="301"/>
      <c r="DR49" s="301"/>
      <c r="DS49" s="301"/>
      <c r="DT49" s="301"/>
      <c r="DU49" s="301"/>
      <c r="DV49" s="301"/>
      <c r="DW49" s="301"/>
      <c r="DX49" s="301"/>
      <c r="DY49" s="301"/>
      <c r="DZ49" s="301"/>
      <c r="EA49" s="301"/>
      <c r="EB49" s="301"/>
      <c r="EC49" s="301"/>
      <c r="ED49" s="301"/>
      <c r="EE49" s="301"/>
      <c r="EF49" s="301"/>
      <c r="EG49" s="301"/>
      <c r="EH49" s="301"/>
      <c r="EI49" s="301"/>
      <c r="EJ49" s="301"/>
      <c r="EK49" s="301"/>
      <c r="EL49" s="301"/>
      <c r="EM49" s="301"/>
      <c r="EN49" s="301"/>
      <c r="EO49" s="301"/>
      <c r="EP49" s="301"/>
      <c r="EQ49" s="301"/>
      <c r="ER49" s="301"/>
      <c r="ES49" s="301"/>
      <c r="ET49" s="301"/>
      <c r="EU49" s="301"/>
      <c r="EV49" s="301"/>
      <c r="EW49" s="301"/>
      <c r="EX49" s="301"/>
      <c r="EY49" s="301"/>
      <c r="EZ49" s="301"/>
      <c r="FA49" s="301"/>
      <c r="FB49" s="301"/>
      <c r="FC49" s="301"/>
      <c r="FD49" s="301"/>
      <c r="FE49" s="301"/>
      <c r="FF49" s="301"/>
      <c r="FG49" s="301"/>
      <c r="FH49" s="301"/>
      <c r="FI49" s="301"/>
      <c r="FJ49" s="301"/>
      <c r="FK49" s="301"/>
      <c r="FL49" s="301"/>
      <c r="FM49" s="301"/>
      <c r="FN49" s="301"/>
      <c r="FO49" s="301"/>
      <c r="FP49" s="301"/>
      <c r="FQ49" s="301"/>
      <c r="FR49" s="301"/>
      <c r="FS49" s="301"/>
      <c r="FT49" s="301"/>
      <c r="FU49" s="301"/>
      <c r="FV49" s="301"/>
      <c r="FW49" s="301"/>
      <c r="FX49" s="301"/>
      <c r="FY49" s="301"/>
      <c r="FZ49" s="301"/>
      <c r="GA49" s="301"/>
      <c r="GB49" s="301"/>
      <c r="GC49" s="301"/>
      <c r="GD49" s="301"/>
      <c r="GE49" s="301"/>
      <c r="GF49" s="301"/>
      <c r="GG49" s="301"/>
      <c r="GH49" s="301"/>
      <c r="GI49" s="301"/>
      <c r="GJ49" s="301"/>
      <c r="GK49" s="301"/>
      <c r="GL49" s="301"/>
      <c r="GM49" s="301"/>
      <c r="GN49" s="301"/>
      <c r="GO49" s="301"/>
      <c r="GP49" s="301"/>
      <c r="GQ49" s="301"/>
      <c r="GR49" s="301"/>
      <c r="GS49" s="301"/>
      <c r="GT49" s="301"/>
      <c r="GU49" s="301"/>
      <c r="GV49" s="301"/>
      <c r="GW49" s="301"/>
      <c r="GX49" s="301"/>
      <c r="GY49" s="301"/>
      <c r="GZ49" s="301"/>
      <c r="HA49" s="301"/>
      <c r="HB49" s="301"/>
      <c r="HC49" s="301"/>
      <c r="HD49" s="301"/>
      <c r="HE49" s="301"/>
      <c r="HF49" s="301"/>
      <c r="HG49" s="301"/>
      <c r="HH49" s="301"/>
      <c r="HI49" s="301"/>
      <c r="HJ49" s="301"/>
      <c r="HK49" s="301"/>
      <c r="HL49" s="301"/>
      <c r="HM49" s="301"/>
      <c r="HN49" s="301"/>
      <c r="HO49" s="301"/>
      <c r="HP49" s="301"/>
      <c r="HQ49" s="301"/>
      <c r="HR49" s="301"/>
      <c r="HS49" s="301"/>
      <c r="HT49" s="301"/>
      <c r="HU49" s="301"/>
      <c r="HV49" s="301"/>
      <c r="HW49" s="301"/>
      <c r="HX49" s="301"/>
      <c r="HY49" s="301"/>
      <c r="HZ49" s="301"/>
      <c r="IA49" s="301"/>
      <c r="IB49" s="301"/>
      <c r="IC49" s="301"/>
      <c r="ID49" s="301"/>
      <c r="IE49" s="301"/>
      <c r="IF49" s="301"/>
      <c r="IG49" s="301"/>
      <c r="IH49" s="301"/>
      <c r="II49" s="301"/>
      <c r="IJ49" s="301"/>
      <c r="IK49" s="301"/>
    </row>
    <row r="50" spans="1:245" ht="21" customHeight="1">
      <c r="A50" s="313" t="s">
        <v>189</v>
      </c>
      <c r="B50" s="332">
        <v>0</v>
      </c>
      <c r="C50" s="332">
        <v>0</v>
      </c>
      <c r="D50" s="326">
        <v>0</v>
      </c>
      <c r="E50" s="335">
        <v>0</v>
      </c>
      <c r="F50" s="317"/>
      <c r="G50" s="332">
        <v>0</v>
      </c>
      <c r="H50" s="332">
        <v>0</v>
      </c>
      <c r="I50" s="326">
        <v>0</v>
      </c>
      <c r="J50" s="335">
        <v>0</v>
      </c>
      <c r="K50" s="321"/>
      <c r="L50" s="326">
        <v>0</v>
      </c>
      <c r="M50" s="304"/>
      <c r="N50" s="304"/>
      <c r="O50" s="304"/>
      <c r="P50" s="304"/>
      <c r="Q50" s="304"/>
      <c r="R50" s="304"/>
      <c r="S50" s="301"/>
      <c r="T50" s="301"/>
      <c r="U50" s="301"/>
      <c r="V50" s="301"/>
      <c r="W50" s="301"/>
      <c r="X50" s="301"/>
      <c r="Y50" s="301"/>
      <c r="Z50" s="301"/>
      <c r="AA50" s="301"/>
      <c r="AB50" s="301"/>
      <c r="AC50" s="301"/>
      <c r="AD50" s="301"/>
      <c r="AE50" s="301"/>
      <c r="AF50" s="301"/>
      <c r="AG50" s="301"/>
      <c r="AH50" s="301"/>
      <c r="AI50" s="301"/>
      <c r="AJ50" s="301"/>
      <c r="AK50" s="301"/>
      <c r="AL50" s="301"/>
      <c r="AM50" s="301"/>
      <c r="AN50" s="301"/>
      <c r="AO50" s="301"/>
      <c r="AP50" s="301"/>
      <c r="AQ50" s="301"/>
      <c r="AR50" s="301"/>
      <c r="AS50" s="301"/>
      <c r="AT50" s="301"/>
      <c r="AU50" s="301"/>
      <c r="AV50" s="301"/>
      <c r="AW50" s="301"/>
      <c r="AX50" s="301"/>
      <c r="AY50" s="301"/>
      <c r="AZ50" s="301"/>
      <c r="BA50" s="301"/>
      <c r="BB50" s="301"/>
      <c r="BC50" s="301"/>
      <c r="BD50" s="301"/>
      <c r="BE50" s="301"/>
      <c r="BF50" s="301"/>
      <c r="BG50" s="301"/>
      <c r="BH50" s="301"/>
      <c r="BI50" s="301"/>
      <c r="BJ50" s="301"/>
      <c r="BK50" s="301"/>
      <c r="BL50" s="301"/>
      <c r="BM50" s="301"/>
      <c r="BN50" s="301"/>
      <c r="BO50" s="301"/>
      <c r="BP50" s="301"/>
      <c r="BQ50" s="301"/>
      <c r="BR50" s="301"/>
      <c r="BS50" s="301"/>
      <c r="BT50" s="301"/>
      <c r="BU50" s="301"/>
      <c r="BV50" s="301"/>
      <c r="BW50" s="301"/>
      <c r="BX50" s="301"/>
      <c r="BY50" s="301"/>
      <c r="BZ50" s="301"/>
      <c r="CA50" s="301"/>
      <c r="CB50" s="301"/>
      <c r="CC50" s="301"/>
      <c r="CD50" s="301"/>
      <c r="CE50" s="301"/>
      <c r="CF50" s="301"/>
      <c r="CG50" s="301"/>
      <c r="CH50" s="301"/>
      <c r="CI50" s="301"/>
      <c r="CJ50" s="301"/>
      <c r="CK50" s="301"/>
      <c r="CL50" s="301"/>
      <c r="CM50" s="301"/>
      <c r="CN50" s="301"/>
      <c r="CO50" s="301"/>
      <c r="CP50" s="301"/>
      <c r="CQ50" s="301"/>
      <c r="CR50" s="301"/>
      <c r="CS50" s="301"/>
      <c r="CT50" s="301"/>
      <c r="CU50" s="301"/>
      <c r="CV50" s="301"/>
      <c r="CW50" s="301"/>
      <c r="CX50" s="301"/>
      <c r="CY50" s="301"/>
      <c r="CZ50" s="301"/>
      <c r="DA50" s="301"/>
      <c r="DB50" s="301"/>
      <c r="DC50" s="301"/>
      <c r="DD50" s="301"/>
      <c r="DE50" s="301"/>
      <c r="DF50" s="301"/>
      <c r="DG50" s="301"/>
      <c r="DH50" s="301"/>
      <c r="DI50" s="301"/>
      <c r="DJ50" s="301"/>
      <c r="DK50" s="301"/>
      <c r="DL50" s="301"/>
      <c r="DM50" s="301"/>
      <c r="DN50" s="301"/>
      <c r="DO50" s="301"/>
      <c r="DP50" s="301"/>
      <c r="DQ50" s="301"/>
      <c r="DR50" s="301"/>
      <c r="DS50" s="301"/>
      <c r="DT50" s="301"/>
      <c r="DU50" s="301"/>
      <c r="DV50" s="301"/>
      <c r="DW50" s="301"/>
      <c r="DX50" s="301"/>
      <c r="DY50" s="301"/>
      <c r="DZ50" s="301"/>
      <c r="EA50" s="301"/>
      <c r="EB50" s="301"/>
      <c r="EC50" s="301"/>
      <c r="ED50" s="301"/>
      <c r="EE50" s="301"/>
      <c r="EF50" s="301"/>
      <c r="EG50" s="301"/>
      <c r="EH50" s="301"/>
      <c r="EI50" s="301"/>
      <c r="EJ50" s="301"/>
      <c r="EK50" s="301"/>
      <c r="EL50" s="301"/>
      <c r="EM50" s="301"/>
      <c r="EN50" s="301"/>
      <c r="EO50" s="301"/>
      <c r="EP50" s="301"/>
      <c r="EQ50" s="301"/>
      <c r="ER50" s="301"/>
      <c r="ES50" s="301"/>
      <c r="ET50" s="301"/>
      <c r="EU50" s="301"/>
      <c r="EV50" s="301"/>
      <c r="EW50" s="301"/>
      <c r="EX50" s="301"/>
      <c r="EY50" s="301"/>
      <c r="EZ50" s="301"/>
      <c r="FA50" s="301"/>
      <c r="FB50" s="301"/>
      <c r="FC50" s="301"/>
      <c r="FD50" s="301"/>
      <c r="FE50" s="301"/>
      <c r="FF50" s="301"/>
      <c r="FG50" s="301"/>
      <c r="FH50" s="301"/>
      <c r="FI50" s="301"/>
      <c r="FJ50" s="301"/>
      <c r="FK50" s="301"/>
      <c r="FL50" s="301"/>
      <c r="FM50" s="301"/>
      <c r="FN50" s="301"/>
      <c r="FO50" s="301"/>
      <c r="FP50" s="301"/>
      <c r="FQ50" s="301"/>
      <c r="FR50" s="301"/>
      <c r="FS50" s="301"/>
      <c r="FT50" s="301"/>
      <c r="FU50" s="301"/>
      <c r="FV50" s="301"/>
      <c r="FW50" s="301"/>
      <c r="FX50" s="301"/>
      <c r="FY50" s="301"/>
      <c r="FZ50" s="301"/>
      <c r="GA50" s="301"/>
      <c r="GB50" s="301"/>
      <c r="GC50" s="301"/>
      <c r="GD50" s="301"/>
      <c r="GE50" s="301"/>
      <c r="GF50" s="301"/>
      <c r="GG50" s="301"/>
      <c r="GH50" s="301"/>
      <c r="GI50" s="301"/>
      <c r="GJ50" s="301"/>
      <c r="GK50" s="301"/>
      <c r="GL50" s="301"/>
      <c r="GM50" s="301"/>
      <c r="GN50" s="301"/>
      <c r="GO50" s="301"/>
      <c r="GP50" s="301"/>
      <c r="GQ50" s="301"/>
      <c r="GR50" s="301"/>
      <c r="GS50" s="301"/>
      <c r="GT50" s="301"/>
      <c r="GU50" s="301"/>
      <c r="GV50" s="301"/>
      <c r="GW50" s="301"/>
      <c r="GX50" s="301"/>
      <c r="GY50" s="301"/>
      <c r="GZ50" s="301"/>
      <c r="HA50" s="301"/>
      <c r="HB50" s="301"/>
      <c r="HC50" s="301"/>
      <c r="HD50" s="301"/>
      <c r="HE50" s="301"/>
      <c r="HF50" s="301"/>
      <c r="HG50" s="301"/>
      <c r="HH50" s="301"/>
      <c r="HI50" s="301"/>
      <c r="HJ50" s="301"/>
      <c r="HK50" s="301"/>
      <c r="HL50" s="301"/>
      <c r="HM50" s="301"/>
      <c r="HN50" s="301"/>
      <c r="HO50" s="301"/>
      <c r="HP50" s="301"/>
      <c r="HQ50" s="301"/>
      <c r="HR50" s="301"/>
      <c r="HS50" s="301"/>
      <c r="HT50" s="301"/>
      <c r="HU50" s="301"/>
      <c r="HV50" s="301"/>
      <c r="HW50" s="301"/>
      <c r="HX50" s="301"/>
      <c r="HY50" s="301"/>
      <c r="HZ50" s="301"/>
      <c r="IA50" s="301"/>
      <c r="IB50" s="301"/>
      <c r="IC50" s="301"/>
      <c r="ID50" s="301"/>
      <c r="IE50" s="301"/>
      <c r="IF50" s="301"/>
      <c r="IG50" s="301"/>
      <c r="IH50" s="301"/>
      <c r="II50" s="301"/>
      <c r="IJ50" s="301"/>
      <c r="IK50" s="301"/>
    </row>
    <row r="51" spans="1:245" ht="21" customHeight="1">
      <c r="A51" s="313" t="s">
        <v>190</v>
      </c>
      <c r="B51" s="332">
        <v>0</v>
      </c>
      <c r="C51" s="332">
        <v>0</v>
      </c>
      <c r="D51" s="326">
        <v>0</v>
      </c>
      <c r="E51" s="335">
        <v>0</v>
      </c>
      <c r="F51" s="317"/>
      <c r="G51" s="332">
        <v>0</v>
      </c>
      <c r="H51" s="332">
        <v>0</v>
      </c>
      <c r="I51" s="326">
        <v>0</v>
      </c>
      <c r="J51" s="335">
        <v>0</v>
      </c>
      <c r="K51" s="321"/>
      <c r="L51" s="326">
        <v>0</v>
      </c>
      <c r="M51" s="304"/>
      <c r="N51" s="304"/>
      <c r="O51" s="304"/>
      <c r="P51" s="304"/>
      <c r="Q51" s="304"/>
      <c r="R51" s="304"/>
      <c r="S51" s="301"/>
      <c r="T51" s="301"/>
      <c r="U51" s="301"/>
      <c r="V51" s="301"/>
      <c r="W51" s="301"/>
      <c r="X51" s="301"/>
      <c r="Y51" s="301"/>
      <c r="Z51" s="301"/>
      <c r="AA51" s="301"/>
      <c r="AB51" s="301"/>
      <c r="AC51" s="301"/>
      <c r="AD51" s="301"/>
      <c r="AE51" s="301"/>
      <c r="AF51" s="301"/>
      <c r="AG51" s="301"/>
      <c r="AH51" s="301"/>
      <c r="AI51" s="301"/>
      <c r="AJ51" s="301"/>
      <c r="AK51" s="301"/>
      <c r="AL51" s="301"/>
      <c r="AM51" s="301"/>
      <c r="AN51" s="301"/>
      <c r="AO51" s="301"/>
      <c r="AP51" s="301"/>
      <c r="AQ51" s="301"/>
      <c r="AR51" s="301"/>
      <c r="AS51" s="301"/>
      <c r="AT51" s="301"/>
      <c r="AU51" s="301"/>
      <c r="AV51" s="301"/>
      <c r="AW51" s="301"/>
      <c r="AX51" s="301"/>
      <c r="AY51" s="301"/>
      <c r="AZ51" s="301"/>
      <c r="BA51" s="301"/>
      <c r="BB51" s="301"/>
      <c r="BC51" s="301"/>
      <c r="BD51" s="301"/>
      <c r="BE51" s="301"/>
      <c r="BF51" s="301"/>
      <c r="BG51" s="301"/>
      <c r="BH51" s="301"/>
      <c r="BI51" s="301"/>
      <c r="BJ51" s="301"/>
      <c r="BK51" s="301"/>
      <c r="BL51" s="301"/>
      <c r="BM51" s="301"/>
      <c r="BN51" s="301"/>
      <c r="BO51" s="301"/>
      <c r="BP51" s="301"/>
      <c r="BQ51" s="301"/>
      <c r="BR51" s="301"/>
      <c r="BS51" s="301"/>
      <c r="BT51" s="301"/>
      <c r="BU51" s="301"/>
      <c r="BV51" s="301"/>
      <c r="BW51" s="301"/>
      <c r="BX51" s="301"/>
      <c r="BY51" s="301"/>
      <c r="BZ51" s="301"/>
      <c r="CA51" s="301"/>
      <c r="CB51" s="301"/>
      <c r="CC51" s="301"/>
      <c r="CD51" s="301"/>
      <c r="CE51" s="301"/>
      <c r="CF51" s="301"/>
      <c r="CG51" s="301"/>
      <c r="CH51" s="301"/>
      <c r="CI51" s="301"/>
      <c r="CJ51" s="301"/>
      <c r="CK51" s="301"/>
      <c r="CL51" s="301"/>
      <c r="CM51" s="301"/>
      <c r="CN51" s="301"/>
      <c r="CO51" s="301"/>
      <c r="CP51" s="301"/>
      <c r="CQ51" s="301"/>
      <c r="CR51" s="301"/>
      <c r="CS51" s="301"/>
      <c r="CT51" s="301"/>
      <c r="CU51" s="301"/>
      <c r="CV51" s="301"/>
      <c r="CW51" s="301"/>
      <c r="CX51" s="301"/>
      <c r="CY51" s="301"/>
      <c r="CZ51" s="301"/>
      <c r="DA51" s="301"/>
      <c r="DB51" s="301"/>
      <c r="DC51" s="301"/>
      <c r="DD51" s="301"/>
      <c r="DE51" s="301"/>
      <c r="DF51" s="301"/>
      <c r="DG51" s="301"/>
      <c r="DH51" s="301"/>
      <c r="DI51" s="301"/>
      <c r="DJ51" s="301"/>
      <c r="DK51" s="301"/>
      <c r="DL51" s="301"/>
      <c r="DM51" s="301"/>
      <c r="DN51" s="301"/>
      <c r="DO51" s="301"/>
      <c r="DP51" s="301"/>
      <c r="DQ51" s="301"/>
      <c r="DR51" s="301"/>
      <c r="DS51" s="301"/>
      <c r="DT51" s="301"/>
      <c r="DU51" s="301"/>
      <c r="DV51" s="301"/>
      <c r="DW51" s="301"/>
      <c r="DX51" s="301"/>
      <c r="DY51" s="301"/>
      <c r="DZ51" s="301"/>
      <c r="EA51" s="301"/>
      <c r="EB51" s="301"/>
      <c r="EC51" s="301"/>
      <c r="ED51" s="301"/>
      <c r="EE51" s="301"/>
      <c r="EF51" s="301"/>
      <c r="EG51" s="301"/>
      <c r="EH51" s="301"/>
      <c r="EI51" s="301"/>
      <c r="EJ51" s="301"/>
      <c r="EK51" s="301"/>
      <c r="EL51" s="301"/>
      <c r="EM51" s="301"/>
      <c r="EN51" s="301"/>
      <c r="EO51" s="301"/>
      <c r="EP51" s="301"/>
      <c r="EQ51" s="301"/>
      <c r="ER51" s="301"/>
      <c r="ES51" s="301"/>
      <c r="ET51" s="301"/>
      <c r="EU51" s="301"/>
      <c r="EV51" s="301"/>
      <c r="EW51" s="301"/>
      <c r="EX51" s="301"/>
      <c r="EY51" s="301"/>
      <c r="EZ51" s="301"/>
      <c r="FA51" s="301"/>
      <c r="FB51" s="301"/>
      <c r="FC51" s="301"/>
      <c r="FD51" s="301"/>
      <c r="FE51" s="301"/>
      <c r="FF51" s="301"/>
      <c r="FG51" s="301"/>
      <c r="FH51" s="301"/>
      <c r="FI51" s="301"/>
      <c r="FJ51" s="301"/>
      <c r="FK51" s="301"/>
      <c r="FL51" s="301"/>
      <c r="FM51" s="301"/>
      <c r="FN51" s="301"/>
      <c r="FO51" s="301"/>
      <c r="FP51" s="301"/>
      <c r="FQ51" s="301"/>
      <c r="FR51" s="301"/>
      <c r="FS51" s="301"/>
      <c r="FT51" s="301"/>
      <c r="FU51" s="301"/>
      <c r="FV51" s="301"/>
      <c r="FW51" s="301"/>
      <c r="FX51" s="301"/>
      <c r="FY51" s="301"/>
      <c r="FZ51" s="301"/>
      <c r="GA51" s="301"/>
      <c r="GB51" s="301"/>
      <c r="GC51" s="301"/>
      <c r="GD51" s="301"/>
      <c r="GE51" s="301"/>
      <c r="GF51" s="301"/>
      <c r="GG51" s="301"/>
      <c r="GH51" s="301"/>
      <c r="GI51" s="301"/>
      <c r="GJ51" s="301"/>
      <c r="GK51" s="301"/>
      <c r="GL51" s="301"/>
      <c r="GM51" s="301"/>
      <c r="GN51" s="301"/>
      <c r="GO51" s="301"/>
      <c r="GP51" s="301"/>
      <c r="GQ51" s="301"/>
      <c r="GR51" s="301"/>
      <c r="GS51" s="301"/>
      <c r="GT51" s="301"/>
      <c r="GU51" s="301"/>
      <c r="GV51" s="301"/>
      <c r="GW51" s="301"/>
      <c r="GX51" s="301"/>
      <c r="GY51" s="301"/>
      <c r="GZ51" s="301"/>
      <c r="HA51" s="301"/>
      <c r="HB51" s="301"/>
      <c r="HC51" s="301"/>
      <c r="HD51" s="301"/>
      <c r="HE51" s="301"/>
      <c r="HF51" s="301"/>
      <c r="HG51" s="301"/>
      <c r="HH51" s="301"/>
      <c r="HI51" s="301"/>
      <c r="HJ51" s="301"/>
      <c r="HK51" s="301"/>
      <c r="HL51" s="301"/>
      <c r="HM51" s="301"/>
      <c r="HN51" s="301"/>
      <c r="HO51" s="301"/>
      <c r="HP51" s="301"/>
      <c r="HQ51" s="301"/>
      <c r="HR51" s="301"/>
      <c r="HS51" s="301"/>
      <c r="HT51" s="301"/>
      <c r="HU51" s="301"/>
      <c r="HV51" s="301"/>
      <c r="HW51" s="301"/>
      <c r="HX51" s="301"/>
      <c r="HY51" s="301"/>
      <c r="HZ51" s="301"/>
      <c r="IA51" s="301"/>
      <c r="IB51" s="301"/>
      <c r="IC51" s="301"/>
      <c r="ID51" s="301"/>
      <c r="IE51" s="301"/>
      <c r="IF51" s="301"/>
      <c r="IG51" s="301"/>
      <c r="IH51" s="301"/>
      <c r="II51" s="301"/>
      <c r="IJ51" s="301"/>
      <c r="IK51" s="301"/>
    </row>
    <row r="52" spans="1:245" ht="21" customHeight="1">
      <c r="A52" s="313" t="s">
        <v>191</v>
      </c>
      <c r="B52" s="332">
        <v>0</v>
      </c>
      <c r="C52" s="332">
        <v>0</v>
      </c>
      <c r="D52" s="326">
        <v>0</v>
      </c>
      <c r="E52" s="335">
        <v>0</v>
      </c>
      <c r="F52" s="317"/>
      <c r="G52" s="332">
        <v>0</v>
      </c>
      <c r="H52" s="332">
        <v>0</v>
      </c>
      <c r="I52" s="326">
        <v>0</v>
      </c>
      <c r="J52" s="335">
        <v>0</v>
      </c>
      <c r="K52" s="321"/>
      <c r="L52" s="326">
        <v>0</v>
      </c>
      <c r="M52" s="304"/>
      <c r="N52" s="304"/>
      <c r="O52" s="304"/>
      <c r="P52" s="304"/>
      <c r="Q52" s="304"/>
      <c r="R52" s="304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 s="301"/>
      <c r="AH52" s="301"/>
      <c r="AI52" s="301"/>
      <c r="AJ52" s="301"/>
      <c r="AK52" s="301"/>
      <c r="AL52" s="301"/>
      <c r="AM52" s="301"/>
      <c r="AN52" s="301"/>
      <c r="AO52" s="301"/>
      <c r="AP52" s="301"/>
      <c r="AQ52" s="301"/>
      <c r="AR52" s="301"/>
      <c r="AS52" s="301"/>
      <c r="AT52" s="301"/>
      <c r="AU52" s="301"/>
      <c r="AV52" s="301"/>
      <c r="AW52" s="301"/>
      <c r="AX52" s="301"/>
      <c r="AY52" s="301"/>
      <c r="AZ52" s="301"/>
      <c r="BA52" s="301"/>
      <c r="BB52" s="301"/>
      <c r="BC52" s="301"/>
      <c r="BD52" s="301"/>
      <c r="BE52" s="301"/>
      <c r="BF52" s="301"/>
      <c r="BG52" s="301"/>
      <c r="BH52" s="301"/>
      <c r="BI52" s="301"/>
      <c r="BJ52" s="301"/>
      <c r="BK52" s="301"/>
      <c r="BL52" s="301"/>
      <c r="BM52" s="301"/>
      <c r="BN52" s="301"/>
      <c r="BO52" s="301"/>
      <c r="BP52" s="301"/>
      <c r="BQ52" s="301"/>
      <c r="BR52" s="301"/>
      <c r="BS52" s="301"/>
      <c r="BT52" s="301"/>
      <c r="BU52" s="301"/>
      <c r="BV52" s="301"/>
      <c r="BW52" s="301"/>
      <c r="BX52" s="301"/>
      <c r="BY52" s="301"/>
      <c r="BZ52" s="301"/>
      <c r="CA52" s="301"/>
      <c r="CB52" s="301"/>
      <c r="CC52" s="301"/>
      <c r="CD52" s="301"/>
      <c r="CE52" s="301"/>
      <c r="CF52" s="301"/>
      <c r="CG52" s="301"/>
      <c r="CH52" s="301"/>
      <c r="CI52" s="301"/>
      <c r="CJ52" s="301"/>
      <c r="CK52" s="301"/>
      <c r="CL52" s="301"/>
      <c r="CM52" s="301"/>
      <c r="CN52" s="301"/>
      <c r="CO52" s="301"/>
      <c r="CP52" s="301"/>
      <c r="CQ52" s="301"/>
      <c r="CR52" s="301"/>
      <c r="CS52" s="301"/>
      <c r="CT52" s="301"/>
      <c r="CU52" s="301"/>
      <c r="CV52" s="301"/>
      <c r="CW52" s="301"/>
      <c r="CX52" s="301"/>
      <c r="CY52" s="301"/>
      <c r="CZ52" s="301"/>
      <c r="DA52" s="301"/>
      <c r="DB52" s="301"/>
      <c r="DC52" s="301"/>
      <c r="DD52" s="301"/>
      <c r="DE52" s="301"/>
      <c r="DF52" s="301"/>
      <c r="DG52" s="301"/>
      <c r="DH52" s="301"/>
      <c r="DI52" s="301"/>
      <c r="DJ52" s="301"/>
      <c r="DK52" s="301"/>
      <c r="DL52" s="301"/>
      <c r="DM52" s="301"/>
      <c r="DN52" s="301"/>
      <c r="DO52" s="301"/>
      <c r="DP52" s="301"/>
      <c r="DQ52" s="301"/>
      <c r="DR52" s="301"/>
      <c r="DS52" s="301"/>
      <c r="DT52" s="301"/>
      <c r="DU52" s="301"/>
      <c r="DV52" s="301"/>
      <c r="DW52" s="301"/>
      <c r="DX52" s="301"/>
      <c r="DY52" s="301"/>
      <c r="DZ52" s="301"/>
      <c r="EA52" s="301"/>
      <c r="EB52" s="301"/>
      <c r="EC52" s="301"/>
      <c r="ED52" s="301"/>
      <c r="EE52" s="301"/>
      <c r="EF52" s="301"/>
      <c r="EG52" s="301"/>
      <c r="EH52" s="301"/>
      <c r="EI52" s="301"/>
      <c r="EJ52" s="301"/>
      <c r="EK52" s="301"/>
      <c r="EL52" s="301"/>
      <c r="EM52" s="301"/>
      <c r="EN52" s="301"/>
      <c r="EO52" s="301"/>
      <c r="EP52" s="301"/>
      <c r="EQ52" s="301"/>
      <c r="ER52" s="301"/>
      <c r="ES52" s="301"/>
      <c r="ET52" s="301"/>
      <c r="EU52" s="301"/>
      <c r="EV52" s="301"/>
      <c r="EW52" s="301"/>
      <c r="EX52" s="301"/>
      <c r="EY52" s="301"/>
      <c r="EZ52" s="301"/>
      <c r="FA52" s="301"/>
      <c r="FB52" s="301"/>
      <c r="FC52" s="301"/>
      <c r="FD52" s="301"/>
      <c r="FE52" s="301"/>
      <c r="FF52" s="301"/>
      <c r="FG52" s="301"/>
      <c r="FH52" s="301"/>
      <c r="FI52" s="301"/>
      <c r="FJ52" s="301"/>
      <c r="FK52" s="301"/>
      <c r="FL52" s="301"/>
      <c r="FM52" s="301"/>
      <c r="FN52" s="301"/>
      <c r="FO52" s="301"/>
      <c r="FP52" s="301"/>
      <c r="FQ52" s="301"/>
      <c r="FR52" s="301"/>
      <c r="FS52" s="301"/>
      <c r="FT52" s="301"/>
      <c r="FU52" s="301"/>
      <c r="FV52" s="301"/>
      <c r="FW52" s="301"/>
      <c r="FX52" s="301"/>
      <c r="FY52" s="301"/>
      <c r="FZ52" s="301"/>
      <c r="GA52" s="301"/>
      <c r="GB52" s="301"/>
      <c r="GC52" s="301"/>
      <c r="GD52" s="301"/>
      <c r="GE52" s="301"/>
      <c r="GF52" s="301"/>
      <c r="GG52" s="301"/>
      <c r="GH52" s="301"/>
      <c r="GI52" s="301"/>
      <c r="GJ52" s="301"/>
      <c r="GK52" s="301"/>
      <c r="GL52" s="301"/>
      <c r="GM52" s="301"/>
      <c r="GN52" s="301"/>
      <c r="GO52" s="301"/>
      <c r="GP52" s="301"/>
      <c r="GQ52" s="301"/>
      <c r="GR52" s="301"/>
      <c r="GS52" s="301"/>
      <c r="GT52" s="301"/>
      <c r="GU52" s="301"/>
      <c r="GV52" s="301"/>
      <c r="GW52" s="301"/>
      <c r="GX52" s="301"/>
      <c r="GY52" s="301"/>
      <c r="GZ52" s="301"/>
      <c r="HA52" s="301"/>
      <c r="HB52" s="301"/>
      <c r="HC52" s="301"/>
      <c r="HD52" s="301"/>
      <c r="HE52" s="301"/>
      <c r="HF52" s="301"/>
      <c r="HG52" s="301"/>
      <c r="HH52" s="301"/>
      <c r="HI52" s="301"/>
      <c r="HJ52" s="301"/>
      <c r="HK52" s="301"/>
      <c r="HL52" s="301"/>
      <c r="HM52" s="301"/>
      <c r="HN52" s="301"/>
      <c r="HO52" s="301"/>
      <c r="HP52" s="301"/>
      <c r="HQ52" s="301"/>
      <c r="HR52" s="301"/>
      <c r="HS52" s="301"/>
      <c r="HT52" s="301"/>
      <c r="HU52" s="301"/>
      <c r="HV52" s="301"/>
      <c r="HW52" s="301"/>
      <c r="HX52" s="301"/>
      <c r="HY52" s="301"/>
      <c r="HZ52" s="301"/>
      <c r="IA52" s="301"/>
      <c r="IB52" s="301"/>
      <c r="IC52" s="301"/>
      <c r="ID52" s="301"/>
      <c r="IE52" s="301"/>
      <c r="IF52" s="301"/>
      <c r="IG52" s="301"/>
      <c r="IH52" s="301"/>
      <c r="II52" s="301"/>
      <c r="IJ52" s="301"/>
      <c r="IK52" s="301"/>
    </row>
    <row r="53" spans="1:245" ht="21" customHeight="1">
      <c r="A53" s="313" t="s">
        <v>180</v>
      </c>
      <c r="B53" s="332">
        <v>0</v>
      </c>
      <c r="C53" s="332">
        <v>0</v>
      </c>
      <c r="D53" s="326">
        <v>0</v>
      </c>
      <c r="E53" s="335">
        <v>0</v>
      </c>
      <c r="F53" s="317"/>
      <c r="G53" s="332">
        <v>0</v>
      </c>
      <c r="H53" s="332">
        <v>0</v>
      </c>
      <c r="I53" s="326">
        <v>0</v>
      </c>
      <c r="J53" s="335">
        <v>0</v>
      </c>
      <c r="K53" s="321"/>
      <c r="L53" s="326">
        <v>0</v>
      </c>
      <c r="M53" s="304"/>
      <c r="N53" s="304"/>
      <c r="O53" s="304"/>
      <c r="P53" s="304"/>
      <c r="Q53" s="304"/>
      <c r="R53" s="304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  <c r="AN53" s="301"/>
      <c r="AO53" s="301"/>
      <c r="AP53" s="301"/>
      <c r="AQ53" s="301"/>
      <c r="AR53" s="301"/>
      <c r="AS53" s="301"/>
      <c r="AT53" s="301"/>
      <c r="AU53" s="301"/>
      <c r="AV53" s="301"/>
      <c r="AW53" s="301"/>
      <c r="AX53" s="301"/>
      <c r="AY53" s="301"/>
      <c r="AZ53" s="301"/>
      <c r="BA53" s="301"/>
      <c r="BB53" s="301"/>
      <c r="BC53" s="301"/>
      <c r="BD53" s="301"/>
      <c r="BE53" s="301"/>
      <c r="BF53" s="301"/>
      <c r="BG53" s="301"/>
      <c r="BH53" s="301"/>
      <c r="BI53" s="301"/>
      <c r="BJ53" s="301"/>
      <c r="BK53" s="301"/>
      <c r="BL53" s="301"/>
      <c r="BM53" s="301"/>
      <c r="BN53" s="301"/>
      <c r="BO53" s="301"/>
      <c r="BP53" s="301"/>
      <c r="BQ53" s="301"/>
      <c r="BR53" s="301"/>
      <c r="BS53" s="301"/>
      <c r="BT53" s="301"/>
      <c r="BU53" s="301"/>
      <c r="BV53" s="301"/>
      <c r="BW53" s="301"/>
      <c r="BX53" s="301"/>
      <c r="BY53" s="301"/>
      <c r="BZ53" s="301"/>
      <c r="CA53" s="301"/>
      <c r="CB53" s="301"/>
      <c r="CC53" s="301"/>
      <c r="CD53" s="301"/>
      <c r="CE53" s="301"/>
      <c r="CF53" s="301"/>
      <c r="CG53" s="301"/>
      <c r="CH53" s="301"/>
      <c r="CI53" s="301"/>
      <c r="CJ53" s="301"/>
      <c r="CK53" s="301"/>
      <c r="CL53" s="301"/>
      <c r="CM53" s="301"/>
      <c r="CN53" s="301"/>
      <c r="CO53" s="301"/>
      <c r="CP53" s="301"/>
      <c r="CQ53" s="301"/>
      <c r="CR53" s="301"/>
      <c r="CS53" s="301"/>
      <c r="CT53" s="301"/>
      <c r="CU53" s="301"/>
      <c r="CV53" s="301"/>
      <c r="CW53" s="301"/>
      <c r="CX53" s="301"/>
      <c r="CY53" s="301"/>
      <c r="CZ53" s="301"/>
      <c r="DA53" s="301"/>
      <c r="DB53" s="301"/>
      <c r="DC53" s="301"/>
      <c r="DD53" s="301"/>
      <c r="DE53" s="301"/>
      <c r="DF53" s="301"/>
      <c r="DG53" s="301"/>
      <c r="DH53" s="301"/>
      <c r="DI53" s="301"/>
      <c r="DJ53" s="301"/>
      <c r="DK53" s="301"/>
      <c r="DL53" s="301"/>
      <c r="DM53" s="301"/>
      <c r="DN53" s="301"/>
      <c r="DO53" s="301"/>
      <c r="DP53" s="301"/>
      <c r="DQ53" s="301"/>
      <c r="DR53" s="301"/>
      <c r="DS53" s="301"/>
      <c r="DT53" s="301"/>
      <c r="DU53" s="301"/>
      <c r="DV53" s="301"/>
      <c r="DW53" s="301"/>
      <c r="DX53" s="301"/>
      <c r="DY53" s="301"/>
      <c r="DZ53" s="301"/>
      <c r="EA53" s="301"/>
      <c r="EB53" s="301"/>
      <c r="EC53" s="301"/>
      <c r="ED53" s="301"/>
      <c r="EE53" s="301"/>
      <c r="EF53" s="301"/>
      <c r="EG53" s="301"/>
      <c r="EH53" s="301"/>
      <c r="EI53" s="301"/>
      <c r="EJ53" s="301"/>
      <c r="EK53" s="301"/>
      <c r="EL53" s="301"/>
      <c r="EM53" s="301"/>
      <c r="EN53" s="301"/>
      <c r="EO53" s="301"/>
      <c r="EP53" s="301"/>
      <c r="EQ53" s="301"/>
      <c r="ER53" s="301"/>
      <c r="ES53" s="301"/>
      <c r="ET53" s="301"/>
      <c r="EU53" s="301"/>
      <c r="EV53" s="301"/>
      <c r="EW53" s="301"/>
      <c r="EX53" s="301"/>
      <c r="EY53" s="301"/>
      <c r="EZ53" s="301"/>
      <c r="FA53" s="301"/>
      <c r="FB53" s="301"/>
      <c r="FC53" s="301"/>
      <c r="FD53" s="301"/>
      <c r="FE53" s="301"/>
      <c r="FF53" s="301"/>
      <c r="FG53" s="301"/>
      <c r="FH53" s="301"/>
      <c r="FI53" s="301"/>
      <c r="FJ53" s="301"/>
      <c r="FK53" s="301"/>
      <c r="FL53" s="301"/>
      <c r="FM53" s="301"/>
      <c r="FN53" s="301"/>
      <c r="FO53" s="301"/>
      <c r="FP53" s="301"/>
      <c r="FQ53" s="301"/>
      <c r="FR53" s="301"/>
      <c r="FS53" s="301"/>
      <c r="FT53" s="301"/>
      <c r="FU53" s="301"/>
      <c r="FV53" s="301"/>
      <c r="FW53" s="301"/>
      <c r="FX53" s="301"/>
      <c r="FY53" s="301"/>
      <c r="FZ53" s="301"/>
      <c r="GA53" s="301"/>
      <c r="GB53" s="301"/>
      <c r="GC53" s="301"/>
      <c r="GD53" s="301"/>
      <c r="GE53" s="301"/>
      <c r="GF53" s="301"/>
      <c r="GG53" s="301"/>
      <c r="GH53" s="301"/>
      <c r="GI53" s="301"/>
      <c r="GJ53" s="301"/>
      <c r="GK53" s="301"/>
      <c r="GL53" s="301"/>
      <c r="GM53" s="301"/>
      <c r="GN53" s="301"/>
      <c r="GO53" s="301"/>
      <c r="GP53" s="301"/>
      <c r="GQ53" s="301"/>
      <c r="GR53" s="301"/>
      <c r="GS53" s="301"/>
      <c r="GT53" s="301"/>
      <c r="GU53" s="301"/>
      <c r="GV53" s="301"/>
      <c r="GW53" s="301"/>
      <c r="GX53" s="301"/>
      <c r="GY53" s="301"/>
      <c r="GZ53" s="301"/>
      <c r="HA53" s="301"/>
      <c r="HB53" s="301"/>
      <c r="HC53" s="301"/>
      <c r="HD53" s="301"/>
      <c r="HE53" s="301"/>
      <c r="HF53" s="301"/>
      <c r="HG53" s="301"/>
      <c r="HH53" s="301"/>
      <c r="HI53" s="301"/>
      <c r="HJ53" s="301"/>
      <c r="HK53" s="301"/>
      <c r="HL53" s="301"/>
      <c r="HM53" s="301"/>
      <c r="HN53" s="301"/>
      <c r="HO53" s="301"/>
      <c r="HP53" s="301"/>
      <c r="HQ53" s="301"/>
      <c r="HR53" s="301"/>
      <c r="HS53" s="301"/>
      <c r="HT53" s="301"/>
      <c r="HU53" s="301"/>
      <c r="HV53" s="301"/>
      <c r="HW53" s="301"/>
      <c r="HX53" s="301"/>
      <c r="HY53" s="301"/>
      <c r="HZ53" s="301"/>
      <c r="IA53" s="301"/>
      <c r="IB53" s="301"/>
      <c r="IC53" s="301"/>
      <c r="ID53" s="301"/>
      <c r="IE53" s="301"/>
      <c r="IF53" s="301"/>
      <c r="IG53" s="301"/>
      <c r="IH53" s="301"/>
      <c r="II53" s="301"/>
      <c r="IJ53" s="301"/>
      <c r="IK53" s="301"/>
    </row>
    <row r="54" spans="1:245" s="457" customFormat="1" ht="21" customHeight="1">
      <c r="A54" s="458" t="s">
        <v>181</v>
      </c>
      <c r="B54" s="368">
        <v>1</v>
      </c>
      <c r="C54" s="368">
        <v>1</v>
      </c>
      <c r="D54" s="326">
        <v>2</v>
      </c>
      <c r="E54" s="335">
        <v>20</v>
      </c>
      <c r="F54" s="305"/>
      <c r="G54" s="368">
        <v>5</v>
      </c>
      <c r="H54" s="368">
        <v>3</v>
      </c>
      <c r="I54" s="326">
        <v>8</v>
      </c>
      <c r="J54" s="335">
        <v>80</v>
      </c>
      <c r="K54" s="321"/>
      <c r="L54" s="326">
        <v>10</v>
      </c>
      <c r="M54" s="456"/>
      <c r="N54" s="456"/>
      <c r="O54" s="456"/>
      <c r="P54" s="456"/>
      <c r="Q54" s="456"/>
      <c r="R54" s="456"/>
    </row>
    <row r="55" spans="1:245" ht="21" customHeight="1">
      <c r="A55" s="313" t="s">
        <v>183</v>
      </c>
      <c r="B55" s="332">
        <v>0</v>
      </c>
      <c r="C55" s="332">
        <v>0</v>
      </c>
      <c r="D55" s="326">
        <v>0</v>
      </c>
      <c r="E55" s="335">
        <v>0</v>
      </c>
      <c r="F55" s="317"/>
      <c r="G55" s="332">
        <v>0</v>
      </c>
      <c r="H55" s="332">
        <v>0</v>
      </c>
      <c r="I55" s="326">
        <v>0</v>
      </c>
      <c r="J55" s="335">
        <v>0</v>
      </c>
      <c r="K55" s="321"/>
      <c r="L55" s="326">
        <v>0</v>
      </c>
      <c r="M55" s="304"/>
      <c r="N55" s="304"/>
      <c r="O55" s="304"/>
      <c r="P55" s="304"/>
      <c r="Q55" s="304"/>
      <c r="R55" s="304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301"/>
      <c r="BD55" s="301"/>
      <c r="BE55" s="301"/>
      <c r="BF55" s="301"/>
      <c r="BG55" s="301"/>
      <c r="BH55" s="301"/>
      <c r="BI55" s="301"/>
      <c r="BJ55" s="301"/>
      <c r="BK55" s="301"/>
      <c r="BL55" s="301"/>
      <c r="BM55" s="301"/>
      <c r="BN55" s="301"/>
      <c r="BO55" s="301"/>
      <c r="BP55" s="301"/>
      <c r="BQ55" s="301"/>
      <c r="BR55" s="301"/>
      <c r="BS55" s="301"/>
      <c r="BT55" s="301"/>
      <c r="BU55" s="301"/>
      <c r="BV55" s="301"/>
      <c r="BW55" s="301"/>
      <c r="BX55" s="301"/>
      <c r="BY55" s="301"/>
      <c r="BZ55" s="301"/>
      <c r="CA55" s="301"/>
      <c r="CB55" s="301"/>
      <c r="CC55" s="301"/>
      <c r="CD55" s="301"/>
      <c r="CE55" s="301"/>
      <c r="CF55" s="301"/>
      <c r="CG55" s="301"/>
      <c r="CH55" s="301"/>
      <c r="CI55" s="301"/>
      <c r="CJ55" s="301"/>
      <c r="CK55" s="301"/>
      <c r="CL55" s="301"/>
      <c r="CM55" s="301"/>
      <c r="CN55" s="301"/>
      <c r="CO55" s="301"/>
      <c r="CP55" s="301"/>
      <c r="CQ55" s="301"/>
      <c r="CR55" s="301"/>
      <c r="CS55" s="301"/>
      <c r="CT55" s="301"/>
      <c r="CU55" s="301"/>
      <c r="CV55" s="301"/>
      <c r="CW55" s="301"/>
      <c r="CX55" s="301"/>
      <c r="CY55" s="301"/>
      <c r="CZ55" s="301"/>
      <c r="DA55" s="301"/>
      <c r="DB55" s="301"/>
      <c r="DC55" s="301"/>
      <c r="DD55" s="301"/>
      <c r="DE55" s="301"/>
      <c r="DF55" s="301"/>
      <c r="DG55" s="301"/>
      <c r="DH55" s="301"/>
      <c r="DI55" s="301"/>
      <c r="DJ55" s="301"/>
      <c r="DK55" s="301"/>
      <c r="DL55" s="301"/>
      <c r="DM55" s="301"/>
      <c r="DN55" s="301"/>
      <c r="DO55" s="301"/>
      <c r="DP55" s="301"/>
      <c r="DQ55" s="301"/>
      <c r="DR55" s="301"/>
      <c r="DS55" s="301"/>
      <c r="DT55" s="301"/>
      <c r="DU55" s="301"/>
      <c r="DV55" s="301"/>
      <c r="DW55" s="301"/>
      <c r="DX55" s="301"/>
      <c r="DY55" s="301"/>
      <c r="DZ55" s="301"/>
      <c r="EA55" s="301"/>
      <c r="EB55" s="301"/>
      <c r="EC55" s="301"/>
      <c r="ED55" s="301"/>
      <c r="EE55" s="301"/>
      <c r="EF55" s="301"/>
      <c r="EG55" s="301"/>
      <c r="EH55" s="301"/>
      <c r="EI55" s="301"/>
      <c r="EJ55" s="301"/>
      <c r="EK55" s="301"/>
      <c r="EL55" s="301"/>
      <c r="EM55" s="301"/>
      <c r="EN55" s="301"/>
      <c r="EO55" s="301"/>
      <c r="EP55" s="301"/>
      <c r="EQ55" s="301"/>
      <c r="ER55" s="301"/>
      <c r="ES55" s="301"/>
      <c r="ET55" s="301"/>
      <c r="EU55" s="301"/>
      <c r="EV55" s="301"/>
      <c r="EW55" s="301"/>
      <c r="EX55" s="301"/>
      <c r="EY55" s="301"/>
      <c r="EZ55" s="301"/>
      <c r="FA55" s="301"/>
      <c r="FB55" s="301"/>
      <c r="FC55" s="301"/>
      <c r="FD55" s="301"/>
      <c r="FE55" s="301"/>
      <c r="FF55" s="301"/>
      <c r="FG55" s="301"/>
      <c r="FH55" s="301"/>
      <c r="FI55" s="301"/>
      <c r="FJ55" s="301"/>
      <c r="FK55" s="301"/>
      <c r="FL55" s="301"/>
      <c r="FM55" s="301"/>
      <c r="FN55" s="301"/>
      <c r="FO55" s="301"/>
      <c r="FP55" s="301"/>
      <c r="FQ55" s="301"/>
      <c r="FR55" s="301"/>
      <c r="FS55" s="301"/>
      <c r="FT55" s="301"/>
      <c r="FU55" s="301"/>
      <c r="FV55" s="301"/>
      <c r="FW55" s="301"/>
      <c r="FX55" s="301"/>
      <c r="FY55" s="301"/>
      <c r="FZ55" s="301"/>
      <c r="GA55" s="301"/>
      <c r="GB55" s="301"/>
      <c r="GC55" s="301"/>
      <c r="GD55" s="301"/>
      <c r="GE55" s="301"/>
      <c r="GF55" s="301"/>
      <c r="GG55" s="301"/>
      <c r="GH55" s="301"/>
      <c r="GI55" s="301"/>
      <c r="GJ55" s="301"/>
      <c r="GK55" s="301"/>
      <c r="GL55" s="301"/>
      <c r="GM55" s="301"/>
      <c r="GN55" s="301"/>
      <c r="GO55" s="301"/>
      <c r="GP55" s="301"/>
      <c r="GQ55" s="301"/>
      <c r="GR55" s="301"/>
      <c r="GS55" s="301"/>
      <c r="GT55" s="301"/>
      <c r="GU55" s="301"/>
      <c r="GV55" s="301"/>
      <c r="GW55" s="301"/>
      <c r="GX55" s="301"/>
      <c r="GY55" s="301"/>
      <c r="GZ55" s="301"/>
      <c r="HA55" s="301"/>
      <c r="HB55" s="301"/>
      <c r="HC55" s="301"/>
      <c r="HD55" s="301"/>
      <c r="HE55" s="301"/>
      <c r="HF55" s="301"/>
      <c r="HG55" s="301"/>
      <c r="HH55" s="301"/>
      <c r="HI55" s="301"/>
      <c r="HJ55" s="301"/>
      <c r="HK55" s="301"/>
      <c r="HL55" s="301"/>
      <c r="HM55" s="301"/>
      <c r="HN55" s="301"/>
      <c r="HO55" s="301"/>
      <c r="HP55" s="301"/>
      <c r="HQ55" s="301"/>
      <c r="HR55" s="301"/>
      <c r="HS55" s="301"/>
      <c r="HT55" s="301"/>
      <c r="HU55" s="301"/>
      <c r="HV55" s="301"/>
      <c r="HW55" s="301"/>
      <c r="HX55" s="301"/>
      <c r="HY55" s="301"/>
      <c r="HZ55" s="301"/>
      <c r="IA55" s="301"/>
      <c r="IB55" s="301"/>
      <c r="IC55" s="301"/>
      <c r="ID55" s="301"/>
      <c r="IE55" s="301"/>
      <c r="IF55" s="301"/>
      <c r="IG55" s="301"/>
      <c r="IH55" s="301"/>
      <c r="II55" s="301"/>
      <c r="IJ55" s="301"/>
      <c r="IK55" s="301"/>
    </row>
    <row r="56" spans="1:245" ht="21" customHeight="1">
      <c r="A56" s="313" t="s">
        <v>182</v>
      </c>
      <c r="B56" s="332">
        <v>0</v>
      </c>
      <c r="C56" s="332">
        <v>0</v>
      </c>
      <c r="D56" s="326">
        <v>0</v>
      </c>
      <c r="E56" s="335">
        <v>0</v>
      </c>
      <c r="F56" s="317"/>
      <c r="G56" s="332">
        <v>0</v>
      </c>
      <c r="H56" s="332">
        <v>0</v>
      </c>
      <c r="I56" s="326">
        <v>0</v>
      </c>
      <c r="J56" s="335">
        <v>0</v>
      </c>
      <c r="K56" s="321"/>
      <c r="L56" s="326">
        <v>0</v>
      </c>
      <c r="M56" s="304"/>
      <c r="N56" s="304"/>
      <c r="O56" s="304"/>
      <c r="P56" s="304"/>
      <c r="Q56" s="304"/>
      <c r="R56" s="304"/>
      <c r="S56" s="301"/>
      <c r="T56" s="301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  <c r="AJ56" s="301"/>
      <c r="AK56" s="301"/>
      <c r="AL56" s="301"/>
      <c r="AM56" s="301"/>
      <c r="AN56" s="301"/>
      <c r="AO56" s="301"/>
      <c r="AP56" s="301"/>
      <c r="AQ56" s="301"/>
      <c r="AR56" s="301"/>
      <c r="AS56" s="301"/>
      <c r="AT56" s="301"/>
      <c r="AU56" s="301"/>
      <c r="AV56" s="301"/>
      <c r="AW56" s="301"/>
      <c r="AX56" s="301"/>
      <c r="AY56" s="301"/>
      <c r="AZ56" s="301"/>
      <c r="BA56" s="301"/>
      <c r="BB56" s="301"/>
      <c r="BC56" s="301"/>
      <c r="BD56" s="301"/>
      <c r="BE56" s="301"/>
      <c r="BF56" s="301"/>
      <c r="BG56" s="301"/>
      <c r="BH56" s="301"/>
      <c r="BI56" s="301"/>
      <c r="BJ56" s="301"/>
      <c r="BK56" s="301"/>
      <c r="BL56" s="301"/>
      <c r="BM56" s="301"/>
      <c r="BN56" s="301"/>
      <c r="BO56" s="301"/>
      <c r="BP56" s="301"/>
      <c r="BQ56" s="301"/>
      <c r="BR56" s="301"/>
      <c r="BS56" s="301"/>
      <c r="BT56" s="301"/>
      <c r="BU56" s="301"/>
      <c r="BV56" s="301"/>
      <c r="BW56" s="301"/>
      <c r="BX56" s="301"/>
      <c r="BY56" s="301"/>
      <c r="BZ56" s="301"/>
      <c r="CA56" s="301"/>
      <c r="CB56" s="301"/>
      <c r="CC56" s="301"/>
      <c r="CD56" s="301"/>
      <c r="CE56" s="301"/>
      <c r="CF56" s="301"/>
      <c r="CG56" s="301"/>
      <c r="CH56" s="301"/>
      <c r="CI56" s="301"/>
      <c r="CJ56" s="301"/>
      <c r="CK56" s="301"/>
      <c r="CL56" s="301"/>
      <c r="CM56" s="301"/>
      <c r="CN56" s="301"/>
      <c r="CO56" s="301"/>
      <c r="CP56" s="301"/>
      <c r="CQ56" s="301"/>
      <c r="CR56" s="301"/>
      <c r="CS56" s="301"/>
      <c r="CT56" s="301"/>
      <c r="CU56" s="301"/>
      <c r="CV56" s="301"/>
      <c r="CW56" s="301"/>
      <c r="CX56" s="301"/>
      <c r="CY56" s="301"/>
      <c r="CZ56" s="301"/>
      <c r="DA56" s="301"/>
      <c r="DB56" s="301"/>
      <c r="DC56" s="301"/>
      <c r="DD56" s="301"/>
      <c r="DE56" s="301"/>
      <c r="DF56" s="301"/>
      <c r="DG56" s="301"/>
      <c r="DH56" s="301"/>
      <c r="DI56" s="301"/>
      <c r="DJ56" s="301"/>
      <c r="DK56" s="301"/>
      <c r="DL56" s="301"/>
      <c r="DM56" s="301"/>
      <c r="DN56" s="301"/>
      <c r="DO56" s="301"/>
      <c r="DP56" s="301"/>
      <c r="DQ56" s="301"/>
      <c r="DR56" s="301"/>
      <c r="DS56" s="301"/>
      <c r="DT56" s="301"/>
      <c r="DU56" s="301"/>
      <c r="DV56" s="301"/>
      <c r="DW56" s="301"/>
      <c r="DX56" s="301"/>
      <c r="DY56" s="301"/>
      <c r="DZ56" s="301"/>
      <c r="EA56" s="301"/>
      <c r="EB56" s="301"/>
      <c r="EC56" s="301"/>
      <c r="ED56" s="301"/>
      <c r="EE56" s="301"/>
      <c r="EF56" s="301"/>
      <c r="EG56" s="301"/>
      <c r="EH56" s="301"/>
      <c r="EI56" s="301"/>
      <c r="EJ56" s="301"/>
      <c r="EK56" s="301"/>
      <c r="EL56" s="301"/>
      <c r="EM56" s="301"/>
      <c r="EN56" s="301"/>
      <c r="EO56" s="301"/>
      <c r="EP56" s="301"/>
      <c r="EQ56" s="301"/>
      <c r="ER56" s="301"/>
      <c r="ES56" s="301"/>
      <c r="ET56" s="301"/>
      <c r="EU56" s="301"/>
      <c r="EV56" s="301"/>
      <c r="EW56" s="301"/>
      <c r="EX56" s="301"/>
      <c r="EY56" s="301"/>
      <c r="EZ56" s="301"/>
      <c r="FA56" s="301"/>
      <c r="FB56" s="301"/>
      <c r="FC56" s="301"/>
      <c r="FD56" s="301"/>
      <c r="FE56" s="301"/>
      <c r="FF56" s="301"/>
      <c r="FG56" s="301"/>
      <c r="FH56" s="301"/>
      <c r="FI56" s="301"/>
      <c r="FJ56" s="301"/>
      <c r="FK56" s="301"/>
      <c r="FL56" s="301"/>
      <c r="FM56" s="301"/>
      <c r="FN56" s="301"/>
      <c r="FO56" s="301"/>
      <c r="FP56" s="301"/>
      <c r="FQ56" s="301"/>
      <c r="FR56" s="301"/>
      <c r="FS56" s="301"/>
      <c r="FT56" s="301"/>
      <c r="FU56" s="301"/>
      <c r="FV56" s="301"/>
      <c r="FW56" s="301"/>
      <c r="FX56" s="301"/>
      <c r="FY56" s="301"/>
      <c r="FZ56" s="301"/>
      <c r="GA56" s="301"/>
      <c r="GB56" s="301"/>
      <c r="GC56" s="301"/>
      <c r="GD56" s="301"/>
      <c r="GE56" s="301"/>
      <c r="GF56" s="301"/>
      <c r="GG56" s="301"/>
      <c r="GH56" s="301"/>
      <c r="GI56" s="301"/>
      <c r="GJ56" s="301"/>
      <c r="GK56" s="301"/>
      <c r="GL56" s="301"/>
      <c r="GM56" s="301"/>
      <c r="GN56" s="301"/>
      <c r="GO56" s="301"/>
      <c r="GP56" s="301"/>
      <c r="GQ56" s="301"/>
      <c r="GR56" s="301"/>
      <c r="GS56" s="301"/>
      <c r="GT56" s="301"/>
      <c r="GU56" s="301"/>
      <c r="GV56" s="301"/>
      <c r="GW56" s="301"/>
      <c r="GX56" s="301"/>
      <c r="GY56" s="301"/>
      <c r="GZ56" s="301"/>
      <c r="HA56" s="301"/>
      <c r="HB56" s="301"/>
      <c r="HC56" s="301"/>
      <c r="HD56" s="301"/>
      <c r="HE56" s="301"/>
      <c r="HF56" s="301"/>
      <c r="HG56" s="301"/>
      <c r="HH56" s="301"/>
      <c r="HI56" s="301"/>
      <c r="HJ56" s="301"/>
      <c r="HK56" s="301"/>
      <c r="HL56" s="301"/>
      <c r="HM56" s="301"/>
      <c r="HN56" s="301"/>
      <c r="HO56" s="301"/>
      <c r="HP56" s="301"/>
      <c r="HQ56" s="301"/>
      <c r="HR56" s="301"/>
      <c r="HS56" s="301"/>
      <c r="HT56" s="301"/>
      <c r="HU56" s="301"/>
      <c r="HV56" s="301"/>
      <c r="HW56" s="301"/>
      <c r="HX56" s="301"/>
      <c r="HY56" s="301"/>
      <c r="HZ56" s="301"/>
      <c r="IA56" s="301"/>
      <c r="IB56" s="301"/>
      <c r="IC56" s="301"/>
      <c r="ID56" s="301"/>
      <c r="IE56" s="301"/>
      <c r="IF56" s="301"/>
      <c r="IG56" s="301"/>
      <c r="IH56" s="301"/>
      <c r="II56" s="301"/>
      <c r="IJ56" s="301"/>
      <c r="IK56" s="301"/>
    </row>
    <row r="57" spans="1:245" ht="21" customHeight="1">
      <c r="A57" s="313" t="s">
        <v>192</v>
      </c>
      <c r="B57" s="332">
        <v>0</v>
      </c>
      <c r="C57" s="332">
        <v>0</v>
      </c>
      <c r="D57" s="326">
        <v>0</v>
      </c>
      <c r="E57" s="335">
        <v>0</v>
      </c>
      <c r="F57" s="317"/>
      <c r="G57" s="332">
        <v>0</v>
      </c>
      <c r="H57" s="332">
        <v>0</v>
      </c>
      <c r="I57" s="326">
        <v>0</v>
      </c>
      <c r="J57" s="335">
        <v>0</v>
      </c>
      <c r="K57" s="321"/>
      <c r="L57" s="326">
        <v>0</v>
      </c>
      <c r="M57" s="304"/>
      <c r="N57" s="304"/>
      <c r="O57" s="304"/>
      <c r="P57" s="304"/>
      <c r="Q57" s="304"/>
      <c r="R57" s="304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  <c r="BF57" s="301"/>
      <c r="BG57" s="301"/>
      <c r="BH57" s="301"/>
      <c r="BI57" s="301"/>
      <c r="BJ57" s="301"/>
      <c r="BK57" s="301"/>
      <c r="BL57" s="301"/>
      <c r="BM57" s="301"/>
      <c r="BN57" s="301"/>
      <c r="BO57" s="301"/>
      <c r="BP57" s="301"/>
      <c r="BQ57" s="301"/>
      <c r="BR57" s="301"/>
      <c r="BS57" s="301"/>
      <c r="BT57" s="301"/>
      <c r="BU57" s="301"/>
      <c r="BV57" s="301"/>
      <c r="BW57" s="301"/>
      <c r="BX57" s="301"/>
      <c r="BY57" s="301"/>
      <c r="BZ57" s="301"/>
      <c r="CA57" s="301"/>
      <c r="CB57" s="301"/>
      <c r="CC57" s="301"/>
      <c r="CD57" s="301"/>
      <c r="CE57" s="301"/>
      <c r="CF57" s="301"/>
      <c r="CG57" s="301"/>
      <c r="CH57" s="301"/>
      <c r="CI57" s="301"/>
      <c r="CJ57" s="301"/>
      <c r="CK57" s="301"/>
      <c r="CL57" s="301"/>
      <c r="CM57" s="301"/>
      <c r="CN57" s="301"/>
      <c r="CO57" s="301"/>
      <c r="CP57" s="301"/>
      <c r="CQ57" s="301"/>
      <c r="CR57" s="301"/>
      <c r="CS57" s="301"/>
      <c r="CT57" s="301"/>
      <c r="CU57" s="301"/>
      <c r="CV57" s="301"/>
      <c r="CW57" s="301"/>
      <c r="CX57" s="301"/>
      <c r="CY57" s="301"/>
      <c r="CZ57" s="301"/>
      <c r="DA57" s="301"/>
      <c r="DB57" s="301"/>
      <c r="DC57" s="301"/>
      <c r="DD57" s="301"/>
      <c r="DE57" s="301"/>
      <c r="DF57" s="301"/>
      <c r="DG57" s="301"/>
      <c r="DH57" s="301"/>
      <c r="DI57" s="301"/>
      <c r="DJ57" s="301"/>
      <c r="DK57" s="301"/>
      <c r="DL57" s="301"/>
      <c r="DM57" s="301"/>
      <c r="DN57" s="301"/>
      <c r="DO57" s="301"/>
      <c r="DP57" s="301"/>
      <c r="DQ57" s="301"/>
      <c r="DR57" s="301"/>
      <c r="DS57" s="301"/>
      <c r="DT57" s="301"/>
      <c r="DU57" s="301"/>
      <c r="DV57" s="301"/>
      <c r="DW57" s="301"/>
      <c r="DX57" s="301"/>
      <c r="DY57" s="301"/>
      <c r="DZ57" s="301"/>
      <c r="EA57" s="301"/>
      <c r="EB57" s="301"/>
      <c r="EC57" s="301"/>
      <c r="ED57" s="301"/>
      <c r="EE57" s="301"/>
      <c r="EF57" s="301"/>
      <c r="EG57" s="301"/>
      <c r="EH57" s="301"/>
      <c r="EI57" s="301"/>
      <c r="EJ57" s="301"/>
      <c r="EK57" s="301"/>
      <c r="EL57" s="301"/>
      <c r="EM57" s="301"/>
      <c r="EN57" s="301"/>
      <c r="EO57" s="301"/>
      <c r="EP57" s="301"/>
      <c r="EQ57" s="301"/>
      <c r="ER57" s="301"/>
      <c r="ES57" s="301"/>
      <c r="ET57" s="301"/>
      <c r="EU57" s="301"/>
      <c r="EV57" s="301"/>
      <c r="EW57" s="301"/>
      <c r="EX57" s="301"/>
      <c r="EY57" s="301"/>
      <c r="EZ57" s="301"/>
      <c r="FA57" s="301"/>
      <c r="FB57" s="301"/>
      <c r="FC57" s="301"/>
      <c r="FD57" s="301"/>
      <c r="FE57" s="301"/>
      <c r="FF57" s="301"/>
      <c r="FG57" s="301"/>
      <c r="FH57" s="301"/>
      <c r="FI57" s="301"/>
      <c r="FJ57" s="301"/>
      <c r="FK57" s="301"/>
      <c r="FL57" s="301"/>
      <c r="FM57" s="301"/>
      <c r="FN57" s="301"/>
      <c r="FO57" s="301"/>
      <c r="FP57" s="301"/>
      <c r="FQ57" s="301"/>
      <c r="FR57" s="301"/>
      <c r="FS57" s="301"/>
      <c r="FT57" s="301"/>
      <c r="FU57" s="301"/>
      <c r="FV57" s="301"/>
      <c r="FW57" s="301"/>
      <c r="FX57" s="301"/>
      <c r="FY57" s="301"/>
      <c r="FZ57" s="301"/>
      <c r="GA57" s="301"/>
      <c r="GB57" s="301"/>
      <c r="GC57" s="301"/>
      <c r="GD57" s="301"/>
      <c r="GE57" s="301"/>
      <c r="GF57" s="301"/>
      <c r="GG57" s="301"/>
      <c r="GH57" s="301"/>
      <c r="GI57" s="301"/>
      <c r="GJ57" s="301"/>
      <c r="GK57" s="301"/>
      <c r="GL57" s="301"/>
      <c r="GM57" s="301"/>
      <c r="GN57" s="301"/>
      <c r="GO57" s="301"/>
      <c r="GP57" s="301"/>
      <c r="GQ57" s="301"/>
      <c r="GR57" s="301"/>
      <c r="GS57" s="301"/>
      <c r="GT57" s="301"/>
      <c r="GU57" s="301"/>
      <c r="GV57" s="301"/>
      <c r="GW57" s="301"/>
      <c r="GX57" s="301"/>
      <c r="GY57" s="301"/>
      <c r="GZ57" s="301"/>
      <c r="HA57" s="301"/>
      <c r="HB57" s="301"/>
      <c r="HC57" s="301"/>
      <c r="HD57" s="301"/>
      <c r="HE57" s="301"/>
      <c r="HF57" s="301"/>
      <c r="HG57" s="301"/>
      <c r="HH57" s="301"/>
      <c r="HI57" s="301"/>
      <c r="HJ57" s="301"/>
      <c r="HK57" s="301"/>
      <c r="HL57" s="301"/>
      <c r="HM57" s="301"/>
      <c r="HN57" s="301"/>
      <c r="HO57" s="301"/>
      <c r="HP57" s="301"/>
      <c r="HQ57" s="301"/>
      <c r="HR57" s="301"/>
      <c r="HS57" s="301"/>
      <c r="HT57" s="301"/>
      <c r="HU57" s="301"/>
      <c r="HV57" s="301"/>
      <c r="HW57" s="301"/>
      <c r="HX57" s="301"/>
      <c r="HY57" s="301"/>
      <c r="HZ57" s="301"/>
      <c r="IA57" s="301"/>
      <c r="IB57" s="301"/>
      <c r="IC57" s="301"/>
      <c r="ID57" s="301"/>
      <c r="IE57" s="301"/>
      <c r="IF57" s="301"/>
      <c r="IG57" s="301"/>
      <c r="IH57" s="301"/>
      <c r="II57" s="301"/>
      <c r="IJ57" s="301"/>
      <c r="IK57" s="301"/>
    </row>
    <row r="58" spans="1:245" ht="6.95" customHeight="1">
      <c r="A58" s="318"/>
      <c r="B58" s="319"/>
      <c r="C58" s="319"/>
      <c r="D58" s="320"/>
      <c r="E58" s="336"/>
      <c r="F58" s="317"/>
      <c r="G58" s="319"/>
      <c r="H58" s="319"/>
      <c r="I58" s="320"/>
      <c r="J58" s="319"/>
      <c r="K58" s="321"/>
      <c r="L58" s="320"/>
      <c r="M58" s="304"/>
      <c r="N58" s="304"/>
      <c r="O58" s="304"/>
      <c r="P58" s="304"/>
      <c r="Q58" s="304"/>
      <c r="R58" s="304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1"/>
      <c r="AL58" s="301"/>
      <c r="AM58" s="301"/>
      <c r="AN58" s="301"/>
      <c r="AO58" s="301"/>
      <c r="AP58" s="301"/>
      <c r="AQ58" s="301"/>
      <c r="AR58" s="301"/>
      <c r="AS58" s="301"/>
      <c r="AT58" s="301"/>
      <c r="AU58" s="301"/>
      <c r="AV58" s="301"/>
      <c r="AW58" s="301"/>
      <c r="AX58" s="301"/>
      <c r="AY58" s="301"/>
      <c r="AZ58" s="301"/>
      <c r="BA58" s="301"/>
      <c r="BB58" s="301"/>
      <c r="BC58" s="301"/>
      <c r="BD58" s="301"/>
      <c r="BE58" s="301"/>
      <c r="BF58" s="301"/>
      <c r="BG58" s="301"/>
      <c r="BH58" s="301"/>
      <c r="BI58" s="301"/>
      <c r="BJ58" s="301"/>
      <c r="BK58" s="301"/>
      <c r="BL58" s="301"/>
      <c r="BM58" s="301"/>
      <c r="BN58" s="301"/>
      <c r="BO58" s="301"/>
      <c r="BP58" s="301"/>
      <c r="BQ58" s="301"/>
      <c r="BR58" s="301"/>
      <c r="BS58" s="301"/>
      <c r="BT58" s="301"/>
      <c r="BU58" s="301"/>
      <c r="BV58" s="301"/>
      <c r="BW58" s="301"/>
      <c r="BX58" s="301"/>
      <c r="BY58" s="301"/>
      <c r="BZ58" s="301"/>
      <c r="CA58" s="301"/>
      <c r="CB58" s="301"/>
      <c r="CC58" s="301"/>
      <c r="CD58" s="301"/>
      <c r="CE58" s="301"/>
      <c r="CF58" s="301"/>
      <c r="CG58" s="301"/>
      <c r="CH58" s="301"/>
      <c r="CI58" s="301"/>
      <c r="CJ58" s="301"/>
      <c r="CK58" s="301"/>
      <c r="CL58" s="301"/>
      <c r="CM58" s="301"/>
      <c r="CN58" s="301"/>
      <c r="CO58" s="301"/>
      <c r="CP58" s="301"/>
      <c r="CQ58" s="301"/>
      <c r="CR58" s="301"/>
      <c r="CS58" s="301"/>
      <c r="CT58" s="301"/>
      <c r="CU58" s="301"/>
      <c r="CV58" s="301"/>
      <c r="CW58" s="301"/>
      <c r="CX58" s="301"/>
      <c r="CY58" s="301"/>
      <c r="CZ58" s="301"/>
      <c r="DA58" s="301"/>
      <c r="DB58" s="301"/>
      <c r="DC58" s="301"/>
      <c r="DD58" s="301"/>
      <c r="DE58" s="301"/>
      <c r="DF58" s="301"/>
      <c r="DG58" s="301"/>
      <c r="DH58" s="301"/>
      <c r="DI58" s="301"/>
      <c r="DJ58" s="301"/>
      <c r="DK58" s="301"/>
      <c r="DL58" s="301"/>
      <c r="DM58" s="301"/>
      <c r="DN58" s="301"/>
      <c r="DO58" s="301"/>
      <c r="DP58" s="301"/>
      <c r="DQ58" s="301"/>
      <c r="DR58" s="301"/>
      <c r="DS58" s="301"/>
      <c r="DT58" s="301"/>
      <c r="DU58" s="301"/>
      <c r="DV58" s="301"/>
      <c r="DW58" s="301"/>
      <c r="DX58" s="301"/>
      <c r="DY58" s="301"/>
      <c r="DZ58" s="301"/>
      <c r="EA58" s="301"/>
      <c r="EB58" s="301"/>
      <c r="EC58" s="301"/>
      <c r="ED58" s="301"/>
      <c r="EE58" s="301"/>
      <c r="EF58" s="301"/>
      <c r="EG58" s="301"/>
      <c r="EH58" s="301"/>
      <c r="EI58" s="301"/>
      <c r="EJ58" s="301"/>
      <c r="EK58" s="301"/>
      <c r="EL58" s="301"/>
      <c r="EM58" s="301"/>
      <c r="EN58" s="301"/>
      <c r="EO58" s="301"/>
      <c r="EP58" s="301"/>
      <c r="EQ58" s="301"/>
      <c r="ER58" s="301"/>
      <c r="ES58" s="301"/>
      <c r="ET58" s="301"/>
      <c r="EU58" s="301"/>
      <c r="EV58" s="301"/>
      <c r="EW58" s="301"/>
      <c r="EX58" s="301"/>
      <c r="EY58" s="301"/>
      <c r="EZ58" s="301"/>
      <c r="FA58" s="301"/>
      <c r="FB58" s="301"/>
      <c r="FC58" s="301"/>
      <c r="FD58" s="301"/>
      <c r="FE58" s="301"/>
      <c r="FF58" s="301"/>
      <c r="FG58" s="301"/>
      <c r="FH58" s="301"/>
      <c r="FI58" s="301"/>
      <c r="FJ58" s="301"/>
      <c r="FK58" s="301"/>
      <c r="FL58" s="301"/>
      <c r="FM58" s="301"/>
      <c r="FN58" s="301"/>
      <c r="FO58" s="301"/>
      <c r="FP58" s="301"/>
      <c r="FQ58" s="301"/>
      <c r="FR58" s="301"/>
      <c r="FS58" s="301"/>
      <c r="FT58" s="301"/>
      <c r="FU58" s="301"/>
      <c r="FV58" s="301"/>
      <c r="FW58" s="301"/>
      <c r="FX58" s="301"/>
      <c r="FY58" s="301"/>
      <c r="FZ58" s="301"/>
      <c r="GA58" s="301"/>
      <c r="GB58" s="301"/>
      <c r="GC58" s="301"/>
      <c r="GD58" s="301"/>
      <c r="GE58" s="301"/>
      <c r="GF58" s="301"/>
      <c r="GG58" s="301"/>
      <c r="GH58" s="301"/>
      <c r="GI58" s="301"/>
      <c r="GJ58" s="301"/>
      <c r="GK58" s="301"/>
      <c r="GL58" s="301"/>
      <c r="GM58" s="301"/>
      <c r="GN58" s="301"/>
      <c r="GO58" s="301"/>
      <c r="GP58" s="301"/>
      <c r="GQ58" s="301"/>
      <c r="GR58" s="301"/>
      <c r="GS58" s="301"/>
      <c r="GT58" s="301"/>
      <c r="GU58" s="301"/>
      <c r="GV58" s="301"/>
      <c r="GW58" s="301"/>
      <c r="GX58" s="301"/>
      <c r="GY58" s="301"/>
      <c r="GZ58" s="301"/>
      <c r="HA58" s="301"/>
      <c r="HB58" s="301"/>
      <c r="HC58" s="301"/>
      <c r="HD58" s="301"/>
      <c r="HE58" s="301"/>
      <c r="HF58" s="301"/>
      <c r="HG58" s="301"/>
      <c r="HH58" s="301"/>
      <c r="HI58" s="301"/>
      <c r="HJ58" s="301"/>
      <c r="HK58" s="301"/>
      <c r="HL58" s="301"/>
      <c r="HM58" s="301"/>
      <c r="HN58" s="301"/>
      <c r="HO58" s="301"/>
      <c r="HP58" s="301"/>
      <c r="HQ58" s="301"/>
      <c r="HR58" s="301"/>
      <c r="HS58" s="301"/>
      <c r="HT58" s="301"/>
      <c r="HU58" s="301"/>
      <c r="HV58" s="301"/>
      <c r="HW58" s="301"/>
      <c r="HX58" s="301"/>
      <c r="HY58" s="301"/>
      <c r="HZ58" s="301"/>
      <c r="IA58" s="301"/>
      <c r="IB58" s="301"/>
      <c r="IC58" s="301"/>
      <c r="ID58" s="301"/>
      <c r="IE58" s="301"/>
      <c r="IF58" s="301"/>
      <c r="IG58" s="301"/>
      <c r="IH58" s="301"/>
      <c r="II58" s="301"/>
      <c r="IJ58" s="301"/>
      <c r="IK58" s="301"/>
    </row>
    <row r="59" spans="1:245" ht="21" customHeight="1">
      <c r="A59" s="327" t="s">
        <v>194</v>
      </c>
      <c r="B59" s="323">
        <v>1</v>
      </c>
      <c r="C59" s="323">
        <v>1</v>
      </c>
      <c r="D59" s="323">
        <v>2</v>
      </c>
      <c r="E59" s="323">
        <v>20</v>
      </c>
      <c r="F59" s="305"/>
      <c r="G59" s="323">
        <v>5</v>
      </c>
      <c r="H59" s="323">
        <v>3</v>
      </c>
      <c r="I59" s="323">
        <v>8</v>
      </c>
      <c r="J59" s="323">
        <v>80</v>
      </c>
      <c r="K59" s="321"/>
      <c r="L59" s="323">
        <v>10</v>
      </c>
    </row>
    <row r="60" spans="1:245" ht="6.95" customHeight="1">
      <c r="A60" s="318"/>
      <c r="B60" s="319"/>
      <c r="C60" s="319"/>
      <c r="D60" s="320"/>
      <c r="E60" s="328"/>
      <c r="F60" s="305"/>
      <c r="G60" s="319"/>
      <c r="H60" s="319"/>
      <c r="I60" s="320"/>
      <c r="J60" s="319"/>
      <c r="K60" s="321"/>
      <c r="L60" s="320"/>
    </row>
    <row r="61" spans="1:245" ht="21" customHeight="1">
      <c r="A61" s="322" t="s">
        <v>90</v>
      </c>
      <c r="B61" s="323">
        <v>134</v>
      </c>
      <c r="C61" s="323">
        <v>159</v>
      </c>
      <c r="D61" s="323">
        <v>293</v>
      </c>
      <c r="E61" s="323">
        <v>84.927536231884062</v>
      </c>
      <c r="F61" s="305"/>
      <c r="G61" s="323">
        <v>29</v>
      </c>
      <c r="H61" s="323">
        <v>23</v>
      </c>
      <c r="I61" s="323">
        <v>52</v>
      </c>
      <c r="J61" s="323">
        <v>15.072463768115941</v>
      </c>
      <c r="K61" s="321"/>
      <c r="L61" s="323">
        <v>345</v>
      </c>
    </row>
    <row r="62" spans="1:245" ht="5.25" customHeight="1">
      <c r="A62" s="317"/>
      <c r="B62" s="317"/>
      <c r="C62" s="317"/>
      <c r="D62" s="305"/>
      <c r="E62" s="305"/>
      <c r="F62" s="305"/>
      <c r="G62" s="317"/>
      <c r="H62" s="317"/>
      <c r="I62" s="329"/>
      <c r="J62" s="305"/>
      <c r="K62" s="317"/>
      <c r="L62" s="317"/>
    </row>
    <row r="63" spans="1:245" ht="15" customHeight="1">
      <c r="A63" s="330" t="s">
        <v>578</v>
      </c>
      <c r="B63" s="317"/>
      <c r="C63" s="317"/>
      <c r="D63" s="305"/>
      <c r="E63" s="305"/>
      <c r="F63" s="305"/>
      <c r="G63" s="317"/>
      <c r="H63" s="317"/>
      <c r="I63" s="329"/>
      <c r="J63" s="305"/>
      <c r="K63" s="317"/>
      <c r="L63" s="317"/>
    </row>
    <row r="64" spans="1:245" ht="15" customHeight="1">
      <c r="A64" s="330" t="s">
        <v>268</v>
      </c>
      <c r="B64" s="317"/>
      <c r="C64" s="317"/>
      <c r="D64" s="305"/>
      <c r="E64" s="305"/>
      <c r="F64" s="305"/>
      <c r="G64" s="317"/>
      <c r="H64" s="317"/>
      <c r="I64" s="329"/>
      <c r="J64" s="305"/>
      <c r="K64" s="317"/>
      <c r="L64" s="317"/>
    </row>
  </sheetData>
  <sheetProtection formatCells="0"/>
  <protectedRanges>
    <protectedRange sqref="I6:J9 A5:B8 F5:H9 B9:B40 C5:C40 F10:F27 D6:E61 G10:J61 B41:C61 K5:L61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FBE7D228-E091-46B5-8A98-25A521238F7B}">
      <formula1>0</formula1>
      <formula2>1000</formula2>
    </dataValidation>
  </dataValidations>
  <printOptions horizontalCentered="1"/>
  <pageMargins left="0.23622047244094491" right="0.23622047244094491" top="0.74803149606299213" bottom="0.35433070866141736" header="0" footer="0.31496062992125984"/>
  <pageSetup scale="43" fitToWidth="0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7" zoomScale="40" zoomScaleNormal="70" zoomScaleSheetLayoutView="40" zoomScalePageLayoutView="40" workbookViewId="0">
      <selection activeCell="Y12" sqref="Y12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480" t="s">
        <v>38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480" t="s">
        <v>88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471" t="s">
        <v>37</v>
      </c>
      <c r="C6" s="471"/>
      <c r="E6" s="475" t="s">
        <v>35</v>
      </c>
      <c r="F6" s="476"/>
      <c r="H6" s="472" t="s">
        <v>36</v>
      </c>
      <c r="I6" s="472"/>
      <c r="J6" s="27"/>
      <c r="K6" s="27"/>
    </row>
    <row r="7" spans="1:11" ht="30" customHeight="1">
      <c r="B7" s="471"/>
      <c r="C7" s="471"/>
      <c r="E7" s="476"/>
      <c r="F7" s="476"/>
      <c r="H7" s="472"/>
      <c r="I7" s="472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477">
        <v>7763</v>
      </c>
      <c r="C16" s="478"/>
      <c r="E16" s="477">
        <v>7763</v>
      </c>
      <c r="F16" s="478"/>
      <c r="H16" s="477">
        <v>8540</v>
      </c>
      <c r="I16" s="478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475" t="s">
        <v>41</v>
      </c>
      <c r="C19" s="476"/>
      <c r="E19" s="475" t="s">
        <v>42</v>
      </c>
      <c r="F19" s="475"/>
      <c r="H19" s="475" t="s">
        <v>43</v>
      </c>
      <c r="I19" s="476"/>
    </row>
    <row r="20" spans="1:11" s="38" customFormat="1" ht="31.5" customHeight="1">
      <c r="B20" s="476"/>
      <c r="C20" s="476"/>
      <c r="E20" s="475"/>
      <c r="F20" s="475"/>
      <c r="H20" s="476"/>
      <c r="I20" s="476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474"/>
      <c r="J25" s="474"/>
      <c r="K25" s="474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477">
        <v>27014</v>
      </c>
      <c r="C30" s="478"/>
      <c r="E30" s="477">
        <v>7005</v>
      </c>
      <c r="F30" s="478"/>
      <c r="H30" s="477">
        <v>345</v>
      </c>
      <c r="I30" s="478"/>
    </row>
    <row r="31" spans="1:11" ht="30" customHeight="1" thickTop="1"/>
    <row r="32" spans="1:11" ht="54.95" customHeight="1"/>
    <row r="33" spans="1:11" ht="30" customHeight="1">
      <c r="B33" s="475" t="s">
        <v>46</v>
      </c>
      <c r="C33" s="476"/>
      <c r="E33" s="476" t="s">
        <v>39</v>
      </c>
      <c r="F33" s="476"/>
      <c r="H33" s="475" t="s">
        <v>40</v>
      </c>
      <c r="I33" s="476"/>
    </row>
    <row r="34" spans="1:11" ht="30" customHeight="1">
      <c r="B34" s="476"/>
      <c r="C34" s="476"/>
      <c r="E34" s="476"/>
      <c r="F34" s="476"/>
      <c r="H34" s="476"/>
      <c r="I34" s="476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477">
        <v>3214</v>
      </c>
      <c r="C44" s="478"/>
      <c r="E44" s="477">
        <v>3217</v>
      </c>
      <c r="F44" s="478"/>
      <c r="H44" s="477">
        <v>3217</v>
      </c>
      <c r="I44" s="478"/>
    </row>
    <row r="45" spans="1:11" ht="32.25" customHeight="1" thickTop="1">
      <c r="A45" s="473"/>
      <c r="B45" s="473"/>
      <c r="C45" s="473"/>
      <c r="D45" s="473"/>
      <c r="E45" s="473"/>
      <c r="F45" s="473"/>
      <c r="G45" s="473"/>
      <c r="H45" s="473"/>
      <c r="I45" s="473"/>
      <c r="J45" s="1">
        <v>236</v>
      </c>
    </row>
    <row r="46" spans="1:11" ht="30" customHeight="1">
      <c r="A46" s="41" t="s">
        <v>51</v>
      </c>
    </row>
    <row r="47" spans="1:11" ht="30" customHeight="1">
      <c r="A47" s="479" t="s">
        <v>624</v>
      </c>
      <c r="B47" s="479"/>
      <c r="C47" s="479"/>
      <c r="D47" s="479"/>
      <c r="E47" s="479"/>
      <c r="F47" s="479"/>
      <c r="G47" s="479"/>
      <c r="H47" s="479"/>
      <c r="I47" s="479"/>
      <c r="J47" s="479"/>
      <c r="K47" s="479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69"/>
      <c r="B2862" s="470"/>
      <c r="C2862" s="470"/>
      <c r="D2862" s="470"/>
      <c r="E2862" s="470"/>
      <c r="F2862" s="470"/>
      <c r="G2862" s="470"/>
      <c r="H2862" s="470"/>
      <c r="I2862" s="470"/>
      <c r="J2862" s="470"/>
    </row>
  </sheetData>
  <mergeCells count="24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K47"/>
  </mergeCells>
  <printOptions horizontalCentered="1"/>
  <pageMargins left="0.51181102362204722" right="0.51181102362204722" top="0.98" bottom="0.35433070866141736" header="0.31496062992125984" footer="0.31496062992125984"/>
  <pageSetup scale="33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CD2D2-076C-441C-AF80-8041556966B3}">
  <sheetPr>
    <tabColor theme="0" tint="-0.14999847407452621"/>
  </sheetPr>
  <dimension ref="A1:M60"/>
  <sheetViews>
    <sheetView view="pageBreakPreview" topLeftCell="A8" zoomScale="90" zoomScaleNormal="100" zoomScaleSheetLayoutView="90" workbookViewId="0">
      <selection activeCell="O27" sqref="O27"/>
    </sheetView>
  </sheetViews>
  <sheetFormatPr baseColWidth="10" defaultColWidth="11.42578125" defaultRowHeight="12.75"/>
  <cols>
    <col min="1" max="16384" width="11.42578125" style="292"/>
  </cols>
  <sheetData>
    <row r="1" spans="1:13" ht="40.5" customHeight="1">
      <c r="A1" s="539" t="s">
        <v>619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</row>
    <row r="2" spans="1:13" ht="20.100000000000001" customHeight="1">
      <c r="A2" s="539" t="s">
        <v>88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</row>
    <row r="3" spans="1:13" ht="9" customHeight="1"/>
    <row r="4" spans="1:13" ht="9" customHeight="1">
      <c r="A4" s="293" t="s">
        <v>583</v>
      </c>
      <c r="B4" s="293" t="s">
        <v>580</v>
      </c>
    </row>
    <row r="5" spans="1:13" ht="9" customHeight="1">
      <c r="A5" s="293" t="s">
        <v>69</v>
      </c>
      <c r="B5" s="293">
        <v>39</v>
      </c>
    </row>
    <row r="6" spans="1:13" ht="9" customHeight="1">
      <c r="A6" s="293" t="s">
        <v>63</v>
      </c>
      <c r="B6" s="293">
        <v>32</v>
      </c>
    </row>
    <row r="7" spans="1:13" ht="9" customHeight="1">
      <c r="A7" s="293" t="s">
        <v>84</v>
      </c>
      <c r="B7" s="293">
        <v>27</v>
      </c>
    </row>
    <row r="8" spans="1:13" ht="9" customHeight="1">
      <c r="A8" s="293" t="s">
        <v>82</v>
      </c>
      <c r="B8" s="293">
        <v>24</v>
      </c>
    </row>
    <row r="9" spans="1:13" ht="9" customHeight="1">
      <c r="A9" s="293" t="s">
        <v>68</v>
      </c>
      <c r="B9" s="293">
        <v>18</v>
      </c>
    </row>
    <row r="10" spans="1:13" ht="9" customHeight="1">
      <c r="A10" s="293" t="s">
        <v>70</v>
      </c>
      <c r="B10" s="293">
        <v>18</v>
      </c>
    </row>
    <row r="11" spans="1:13" ht="9" customHeight="1">
      <c r="A11" s="293" t="s">
        <v>66</v>
      </c>
      <c r="B11" s="293">
        <v>16</v>
      </c>
      <c r="I11" s="553" t="s">
        <v>269</v>
      </c>
      <c r="J11" s="554">
        <v>345</v>
      </c>
    </row>
    <row r="12" spans="1:13" ht="9" customHeight="1">
      <c r="A12" s="293" t="s">
        <v>61</v>
      </c>
      <c r="B12" s="293">
        <v>16</v>
      </c>
      <c r="I12" s="553"/>
      <c r="J12" s="554"/>
    </row>
    <row r="13" spans="1:13" ht="9" customHeight="1">
      <c r="A13" s="293" t="s">
        <v>62</v>
      </c>
      <c r="B13" s="293">
        <v>13</v>
      </c>
    </row>
    <row r="14" spans="1:13" ht="9" customHeight="1">
      <c r="A14" s="293" t="s">
        <v>75</v>
      </c>
      <c r="B14" s="293">
        <v>13</v>
      </c>
    </row>
    <row r="15" spans="1:13" ht="9" customHeight="1">
      <c r="A15" s="293" t="s">
        <v>79</v>
      </c>
      <c r="B15" s="293">
        <v>12</v>
      </c>
    </row>
    <row r="16" spans="1:13" ht="9" customHeight="1">
      <c r="A16" s="293" t="s">
        <v>71</v>
      </c>
      <c r="B16" s="293">
        <v>11</v>
      </c>
    </row>
    <row r="17" spans="1:2" ht="9" customHeight="1">
      <c r="A17" s="293" t="s">
        <v>78</v>
      </c>
      <c r="B17" s="293">
        <v>11</v>
      </c>
    </row>
    <row r="18" spans="1:2" ht="9" customHeight="1">
      <c r="A18" s="293" t="s">
        <v>74</v>
      </c>
      <c r="B18" s="293">
        <v>10</v>
      </c>
    </row>
    <row r="19" spans="1:2" ht="9" customHeight="1">
      <c r="A19" s="293" t="s">
        <v>80</v>
      </c>
      <c r="B19" s="293">
        <v>9</v>
      </c>
    </row>
    <row r="20" spans="1:2" ht="9" customHeight="1">
      <c r="A20" s="293" t="s">
        <v>81</v>
      </c>
      <c r="B20" s="293">
        <v>9</v>
      </c>
    </row>
    <row r="21" spans="1:2" ht="9" customHeight="1">
      <c r="A21" s="293" t="s">
        <v>73</v>
      </c>
      <c r="B21" s="293">
        <v>9</v>
      </c>
    </row>
    <row r="22" spans="1:2" ht="9" customHeight="1">
      <c r="A22" s="293" t="s">
        <v>181</v>
      </c>
      <c r="B22" s="293">
        <v>10</v>
      </c>
    </row>
    <row r="23" spans="1:2" ht="9" customHeight="1">
      <c r="A23" s="293" t="s">
        <v>67</v>
      </c>
      <c r="B23" s="293">
        <v>8</v>
      </c>
    </row>
    <row r="24" spans="1:2" ht="9" customHeight="1">
      <c r="A24" s="293" t="s">
        <v>65</v>
      </c>
      <c r="B24" s="293">
        <v>8</v>
      </c>
    </row>
    <row r="25" spans="1:2" ht="9" customHeight="1">
      <c r="A25" s="293" t="s">
        <v>77</v>
      </c>
      <c r="B25" s="293">
        <v>7</v>
      </c>
    </row>
    <row r="26" spans="1:2" ht="9" customHeight="1">
      <c r="A26" s="293" t="s">
        <v>72</v>
      </c>
      <c r="B26" s="293">
        <v>7</v>
      </c>
    </row>
    <row r="27" spans="1:2" ht="9" customHeight="1">
      <c r="A27" s="293" t="s">
        <v>64</v>
      </c>
      <c r="B27" s="293">
        <v>6</v>
      </c>
    </row>
    <row r="28" spans="1:2" ht="9" customHeight="1">
      <c r="A28" s="331" t="s">
        <v>83</v>
      </c>
      <c r="B28" s="293">
        <v>4</v>
      </c>
    </row>
    <row r="29" spans="1:2" ht="9" customHeight="1">
      <c r="A29" s="331" t="s">
        <v>76</v>
      </c>
      <c r="B29" s="293">
        <v>3</v>
      </c>
    </row>
    <row r="30" spans="1:2" ht="9" customHeight="1">
      <c r="A30" s="293" t="s">
        <v>86</v>
      </c>
      <c r="B30" s="293">
        <v>3</v>
      </c>
    </row>
    <row r="31" spans="1:2" ht="9" customHeight="1">
      <c r="A31" s="293" t="s">
        <v>55</v>
      </c>
      <c r="B31" s="293">
        <v>1</v>
      </c>
    </row>
    <row r="32" spans="1:2" ht="9" customHeight="1">
      <c r="A32" s="293" t="s">
        <v>59</v>
      </c>
      <c r="B32" s="293">
        <v>1</v>
      </c>
    </row>
    <row r="33" spans="1:2" ht="9" customHeight="1">
      <c r="A33" s="293" t="s">
        <v>60</v>
      </c>
      <c r="B33" s="293">
        <v>0</v>
      </c>
    </row>
    <row r="34" spans="1:2" ht="9" customHeight="1">
      <c r="A34" s="293" t="s">
        <v>58</v>
      </c>
      <c r="B34" s="293">
        <v>0</v>
      </c>
    </row>
    <row r="35" spans="1:2" ht="9" customHeight="1">
      <c r="A35" s="293" t="s">
        <v>56</v>
      </c>
      <c r="B35" s="293">
        <v>0</v>
      </c>
    </row>
    <row r="36" spans="1:2" ht="9" customHeight="1">
      <c r="A36" s="293" t="s">
        <v>57</v>
      </c>
      <c r="B36" s="293">
        <v>0</v>
      </c>
    </row>
    <row r="37" spans="1:2" ht="9" customHeight="1">
      <c r="A37" s="293" t="s">
        <v>85</v>
      </c>
      <c r="B37" s="293">
        <v>0</v>
      </c>
    </row>
    <row r="38" spans="1:2" ht="9" customHeight="1">
      <c r="A38" s="293" t="s">
        <v>367</v>
      </c>
      <c r="B38" s="293">
        <v>0</v>
      </c>
    </row>
    <row r="39" spans="1:2" ht="9" customHeight="1">
      <c r="A39" s="293" t="s">
        <v>184</v>
      </c>
      <c r="B39" s="293">
        <v>0</v>
      </c>
    </row>
    <row r="40" spans="1:2" ht="9" customHeight="1">
      <c r="A40" s="293" t="s">
        <v>185</v>
      </c>
      <c r="B40" s="293">
        <v>0</v>
      </c>
    </row>
    <row r="41" spans="1:2" ht="9" customHeight="1">
      <c r="A41" s="293" t="s">
        <v>186</v>
      </c>
      <c r="B41" s="293">
        <v>0</v>
      </c>
    </row>
    <row r="42" spans="1:2" ht="9" customHeight="1">
      <c r="A42" s="293" t="s">
        <v>187</v>
      </c>
      <c r="B42" s="293">
        <v>0</v>
      </c>
    </row>
    <row r="43" spans="1:2" ht="9" customHeight="1">
      <c r="A43" s="293" t="s">
        <v>584</v>
      </c>
      <c r="B43" s="293">
        <v>0</v>
      </c>
    </row>
    <row r="44" spans="1:2" ht="9" customHeight="1">
      <c r="A44" s="293" t="s">
        <v>188</v>
      </c>
      <c r="B44" s="293">
        <v>0</v>
      </c>
    </row>
    <row r="45" spans="1:2" ht="9" customHeight="1">
      <c r="A45" s="293" t="s">
        <v>189</v>
      </c>
      <c r="B45" s="293">
        <v>0</v>
      </c>
    </row>
    <row r="46" spans="1:2" ht="9" customHeight="1">
      <c r="A46" s="293" t="s">
        <v>190</v>
      </c>
      <c r="B46" s="293">
        <v>0</v>
      </c>
    </row>
    <row r="47" spans="1:2" ht="9" customHeight="1">
      <c r="A47" s="293" t="s">
        <v>191</v>
      </c>
      <c r="B47" s="293">
        <v>0</v>
      </c>
    </row>
    <row r="48" spans="1:2" ht="9" customHeight="1">
      <c r="A48" s="293" t="s">
        <v>180</v>
      </c>
      <c r="B48" s="293">
        <v>0</v>
      </c>
    </row>
    <row r="49" spans="1:2">
      <c r="A49" s="293" t="s">
        <v>183</v>
      </c>
      <c r="B49" s="293">
        <v>0</v>
      </c>
    </row>
    <row r="50" spans="1:2" ht="9" customHeight="1">
      <c r="A50" s="293" t="s">
        <v>182</v>
      </c>
      <c r="B50" s="293">
        <v>0</v>
      </c>
    </row>
    <row r="51" spans="1:2" ht="9" customHeight="1">
      <c r="A51" s="293" t="s">
        <v>192</v>
      </c>
      <c r="B51" s="293">
        <v>0</v>
      </c>
    </row>
    <row r="56" spans="1:2" ht="9" customHeight="1"/>
    <row r="57" spans="1:2" ht="9" customHeight="1"/>
    <row r="58" spans="1:2" ht="9" customHeight="1"/>
    <row r="59" spans="1:2">
      <c r="A59" s="296" t="s">
        <v>578</v>
      </c>
    </row>
    <row r="60" spans="1:2">
      <c r="A60" s="296" t="s">
        <v>268</v>
      </c>
    </row>
  </sheetData>
  <sheetProtection autoFilter="0"/>
  <mergeCells count="4">
    <mergeCell ref="A1:M1"/>
    <mergeCell ref="A2:M2"/>
    <mergeCell ref="I11:I12"/>
    <mergeCell ref="J11:J12"/>
  </mergeCells>
  <printOptions horizontalCentered="1"/>
  <pageMargins left="0.23622047244094491" right="0.23622047244094491" top="0.74803149606299213" bottom="0.35433070866141736" header="0" footer="0.31496062992125984"/>
  <pageSetup scale="90" fitToWidth="0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9CEF6-8E50-4233-926A-230CA40F5774}">
  <sheetPr>
    <pageSetUpPr fitToPage="1"/>
  </sheetPr>
  <dimension ref="A1:L71"/>
  <sheetViews>
    <sheetView view="pageBreakPreview" topLeftCell="A6" zoomScale="40" zoomScaleNormal="40" zoomScaleSheetLayoutView="40" workbookViewId="0">
      <selection activeCell="Y28" sqref="Y28"/>
    </sheetView>
  </sheetViews>
  <sheetFormatPr baseColWidth="10" defaultColWidth="11.42578125" defaultRowHeight="15"/>
  <cols>
    <col min="1" max="1" width="100.7109375" style="339" customWidth="1"/>
    <col min="2" max="2" width="1.7109375" style="339" customWidth="1"/>
    <col min="3" max="10" width="30.7109375" style="339" customWidth="1"/>
    <col min="11" max="11" width="1.7109375" style="339" customWidth="1"/>
    <col min="12" max="12" width="29.5703125" style="339" customWidth="1"/>
    <col min="13" max="13" width="11.42578125" style="339" customWidth="1"/>
    <col min="14" max="16384" width="11.42578125" style="339"/>
  </cols>
  <sheetData>
    <row r="1" spans="1:12" ht="36.75" customHeight="1">
      <c r="A1" s="555" t="s">
        <v>585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</row>
    <row r="2" spans="1:12" ht="30.75" customHeight="1">
      <c r="A2" s="555" t="s">
        <v>88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</row>
    <row r="3" spans="1:12" ht="30.75" hidden="1" customHeight="1">
      <c r="A3" s="340"/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</row>
    <row r="4" spans="1:12" ht="25.5" customHeight="1">
      <c r="A4" s="340"/>
      <c r="B4" s="340"/>
      <c r="C4" s="340"/>
      <c r="D4" s="340"/>
      <c r="E4" s="340"/>
      <c r="F4" s="340"/>
      <c r="G4" s="340"/>
      <c r="H4" s="340"/>
      <c r="I4" s="340"/>
      <c r="J4" s="340"/>
      <c r="K4" s="340"/>
      <c r="L4" s="340"/>
    </row>
    <row r="5" spans="1:12" s="342" customFormat="1" ht="36" customHeight="1">
      <c r="A5" s="556" t="s">
        <v>282</v>
      </c>
      <c r="B5" s="558"/>
      <c r="C5" s="559" t="s">
        <v>586</v>
      </c>
      <c r="D5" s="560"/>
      <c r="E5" s="560"/>
      <c r="F5" s="560"/>
      <c r="G5" s="560"/>
      <c r="H5" s="560"/>
      <c r="I5" s="560"/>
      <c r="J5" s="561"/>
      <c r="K5" s="341"/>
      <c r="L5" s="562" t="s">
        <v>90</v>
      </c>
    </row>
    <row r="6" spans="1:12" s="342" customFormat="1" ht="177" customHeight="1">
      <c r="A6" s="557"/>
      <c r="B6" s="558"/>
      <c r="C6" s="444" t="s">
        <v>587</v>
      </c>
      <c r="D6" s="444" t="s">
        <v>588</v>
      </c>
      <c r="E6" s="444" t="s">
        <v>589</v>
      </c>
      <c r="F6" s="444" t="s">
        <v>590</v>
      </c>
      <c r="G6" s="444" t="s">
        <v>591</v>
      </c>
      <c r="H6" s="444" t="s">
        <v>592</v>
      </c>
      <c r="I6" s="444" t="s">
        <v>593</v>
      </c>
      <c r="J6" s="444" t="s">
        <v>594</v>
      </c>
      <c r="K6" s="341"/>
      <c r="L6" s="563"/>
    </row>
    <row r="7" spans="1:12" ht="8.1" customHeight="1">
      <c r="A7" s="343"/>
      <c r="B7" s="344"/>
      <c r="C7" s="344"/>
      <c r="D7" s="344"/>
      <c r="E7" s="344"/>
      <c r="F7" s="343"/>
      <c r="K7" s="344"/>
      <c r="L7" s="344"/>
    </row>
    <row r="8" spans="1:12" ht="23.25" customHeight="1">
      <c r="A8" s="345" t="s">
        <v>55</v>
      </c>
      <c r="B8" s="346"/>
      <c r="C8" s="347">
        <v>12</v>
      </c>
      <c r="D8" s="347">
        <v>5</v>
      </c>
      <c r="E8" s="347">
        <v>34</v>
      </c>
      <c r="F8" s="347">
        <v>4</v>
      </c>
      <c r="G8" s="347">
        <v>1</v>
      </c>
      <c r="H8" s="347">
        <v>0</v>
      </c>
      <c r="I8" s="347">
        <v>0</v>
      </c>
      <c r="J8" s="347">
        <v>0</v>
      </c>
      <c r="K8" s="348">
        <v>0</v>
      </c>
      <c r="L8" s="349">
        <v>56</v>
      </c>
    </row>
    <row r="9" spans="1:12" ht="23.25" customHeight="1">
      <c r="A9" s="345" t="s">
        <v>56</v>
      </c>
      <c r="B9" s="346"/>
      <c r="C9" s="347">
        <v>24</v>
      </c>
      <c r="D9" s="347">
        <v>74</v>
      </c>
      <c r="E9" s="347">
        <v>31</v>
      </c>
      <c r="F9" s="347">
        <v>3</v>
      </c>
      <c r="G9" s="347">
        <v>0</v>
      </c>
      <c r="H9" s="347">
        <v>1</v>
      </c>
      <c r="I9" s="347">
        <v>0</v>
      </c>
      <c r="J9" s="347">
        <v>0</v>
      </c>
      <c r="K9" s="350"/>
      <c r="L9" s="349">
        <v>133</v>
      </c>
    </row>
    <row r="10" spans="1:12" ht="23.25" customHeight="1">
      <c r="A10" s="345" t="s">
        <v>57</v>
      </c>
      <c r="B10" s="346"/>
      <c r="C10" s="347">
        <v>1</v>
      </c>
      <c r="D10" s="347">
        <v>2</v>
      </c>
      <c r="E10" s="347">
        <v>0</v>
      </c>
      <c r="F10" s="347">
        <v>0</v>
      </c>
      <c r="G10" s="347">
        <v>0</v>
      </c>
      <c r="H10" s="347">
        <v>0</v>
      </c>
      <c r="I10" s="347">
        <v>0</v>
      </c>
      <c r="J10" s="347">
        <v>0</v>
      </c>
      <c r="K10" s="350"/>
      <c r="L10" s="349">
        <v>3</v>
      </c>
    </row>
    <row r="11" spans="1:12" ht="23.25" customHeight="1">
      <c r="A11" s="345" t="s">
        <v>58</v>
      </c>
      <c r="B11" s="346"/>
      <c r="C11" s="347">
        <v>5</v>
      </c>
      <c r="D11" s="347">
        <v>12</v>
      </c>
      <c r="E11" s="347">
        <v>0</v>
      </c>
      <c r="F11" s="347">
        <v>0</v>
      </c>
      <c r="G11" s="347">
        <v>0</v>
      </c>
      <c r="H11" s="347">
        <v>0</v>
      </c>
      <c r="I11" s="347">
        <v>0</v>
      </c>
      <c r="J11" s="347">
        <v>0</v>
      </c>
      <c r="K11" s="350"/>
      <c r="L11" s="349">
        <v>17</v>
      </c>
    </row>
    <row r="12" spans="1:12" ht="23.25" customHeight="1">
      <c r="A12" s="345" t="s">
        <v>61</v>
      </c>
      <c r="B12" s="346"/>
      <c r="C12" s="347">
        <v>10</v>
      </c>
      <c r="D12" s="347">
        <v>14</v>
      </c>
      <c r="E12" s="347">
        <v>18</v>
      </c>
      <c r="F12" s="347">
        <v>0</v>
      </c>
      <c r="G12" s="347">
        <v>0</v>
      </c>
      <c r="H12" s="347">
        <v>1</v>
      </c>
      <c r="I12" s="347">
        <v>0</v>
      </c>
      <c r="J12" s="347">
        <v>0</v>
      </c>
      <c r="K12" s="350"/>
      <c r="L12" s="349">
        <v>43</v>
      </c>
    </row>
    <row r="13" spans="1:12" ht="23.25" customHeight="1">
      <c r="A13" s="345" t="s">
        <v>62</v>
      </c>
      <c r="B13" s="346"/>
      <c r="C13" s="347">
        <v>17</v>
      </c>
      <c r="D13" s="347">
        <v>25</v>
      </c>
      <c r="E13" s="347">
        <v>21</v>
      </c>
      <c r="F13" s="347">
        <v>1</v>
      </c>
      <c r="G13" s="347">
        <v>2</v>
      </c>
      <c r="H13" s="347">
        <v>0</v>
      </c>
      <c r="I13" s="347">
        <v>0</v>
      </c>
      <c r="J13" s="347">
        <v>0</v>
      </c>
      <c r="K13" s="350"/>
      <c r="L13" s="349">
        <v>66</v>
      </c>
    </row>
    <row r="14" spans="1:12" ht="23.25" customHeight="1">
      <c r="A14" s="345" t="s">
        <v>63</v>
      </c>
      <c r="B14" s="346"/>
      <c r="C14" s="347">
        <v>50</v>
      </c>
      <c r="D14" s="347">
        <v>116</v>
      </c>
      <c r="E14" s="347">
        <v>318</v>
      </c>
      <c r="F14" s="347">
        <v>53</v>
      </c>
      <c r="G14" s="347">
        <v>17</v>
      </c>
      <c r="H14" s="347">
        <v>2</v>
      </c>
      <c r="I14" s="347">
        <v>1</v>
      </c>
      <c r="J14" s="347">
        <v>0</v>
      </c>
      <c r="K14" s="350"/>
      <c r="L14" s="349">
        <v>557</v>
      </c>
    </row>
    <row r="15" spans="1:12" ht="23.25" customHeight="1">
      <c r="A15" s="345" t="s">
        <v>59</v>
      </c>
      <c r="B15" s="346"/>
      <c r="C15" s="347">
        <v>8</v>
      </c>
      <c r="D15" s="347">
        <v>18</v>
      </c>
      <c r="E15" s="347">
        <v>48</v>
      </c>
      <c r="F15" s="347">
        <v>0</v>
      </c>
      <c r="G15" s="347">
        <v>0</v>
      </c>
      <c r="H15" s="347">
        <v>0</v>
      </c>
      <c r="I15" s="347">
        <v>0</v>
      </c>
      <c r="J15" s="347">
        <v>0</v>
      </c>
      <c r="K15" s="350"/>
      <c r="L15" s="349">
        <v>74</v>
      </c>
    </row>
    <row r="16" spans="1:12" ht="23.25" customHeight="1">
      <c r="A16" s="345" t="s">
        <v>60</v>
      </c>
      <c r="B16" s="346"/>
      <c r="C16" s="347">
        <v>3</v>
      </c>
      <c r="D16" s="347">
        <v>86</v>
      </c>
      <c r="E16" s="347">
        <v>27</v>
      </c>
      <c r="F16" s="347">
        <v>0</v>
      </c>
      <c r="G16" s="347">
        <v>0</v>
      </c>
      <c r="H16" s="347">
        <v>0</v>
      </c>
      <c r="I16" s="347">
        <v>0</v>
      </c>
      <c r="J16" s="347">
        <v>3</v>
      </c>
      <c r="K16" s="350"/>
      <c r="L16" s="349">
        <v>119</v>
      </c>
    </row>
    <row r="17" spans="1:12" ht="23.25" customHeight="1">
      <c r="A17" s="345" t="s">
        <v>64</v>
      </c>
      <c r="B17" s="346"/>
      <c r="C17" s="347">
        <v>0</v>
      </c>
      <c r="D17" s="347">
        <v>1</v>
      </c>
      <c r="E17" s="347">
        <v>0</v>
      </c>
      <c r="F17" s="347">
        <v>0</v>
      </c>
      <c r="G17" s="347">
        <v>0</v>
      </c>
      <c r="H17" s="347">
        <v>0</v>
      </c>
      <c r="I17" s="347">
        <v>0</v>
      </c>
      <c r="J17" s="347">
        <v>0</v>
      </c>
      <c r="K17" s="350"/>
      <c r="L17" s="349">
        <v>1</v>
      </c>
    </row>
    <row r="18" spans="1:12" ht="23.25" customHeight="1">
      <c r="A18" s="345" t="s">
        <v>69</v>
      </c>
      <c r="B18" s="346"/>
      <c r="C18" s="347">
        <v>66</v>
      </c>
      <c r="D18" s="347">
        <v>138</v>
      </c>
      <c r="E18" s="347">
        <v>238</v>
      </c>
      <c r="F18" s="347">
        <v>4</v>
      </c>
      <c r="G18" s="347">
        <v>8</v>
      </c>
      <c r="H18" s="347">
        <v>2</v>
      </c>
      <c r="I18" s="347">
        <v>0</v>
      </c>
      <c r="J18" s="347">
        <v>0</v>
      </c>
      <c r="K18" s="350"/>
      <c r="L18" s="349">
        <v>456</v>
      </c>
    </row>
    <row r="19" spans="1:12" ht="23.25" customHeight="1">
      <c r="A19" s="345" t="s">
        <v>65</v>
      </c>
      <c r="B19" s="346"/>
      <c r="C19" s="347">
        <v>10</v>
      </c>
      <c r="D19" s="347">
        <v>10</v>
      </c>
      <c r="E19" s="347">
        <v>17</v>
      </c>
      <c r="F19" s="347">
        <v>2</v>
      </c>
      <c r="G19" s="347">
        <v>0</v>
      </c>
      <c r="H19" s="347">
        <v>0</v>
      </c>
      <c r="I19" s="347">
        <v>0</v>
      </c>
      <c r="J19" s="347">
        <v>0</v>
      </c>
      <c r="K19" s="350"/>
      <c r="L19" s="349">
        <v>39</v>
      </c>
    </row>
    <row r="20" spans="1:12" ht="23.25" customHeight="1">
      <c r="A20" s="345" t="s">
        <v>66</v>
      </c>
      <c r="B20" s="346"/>
      <c r="C20" s="347">
        <v>5</v>
      </c>
      <c r="D20" s="347">
        <v>24</v>
      </c>
      <c r="E20" s="347">
        <v>33</v>
      </c>
      <c r="F20" s="347">
        <v>0</v>
      </c>
      <c r="G20" s="347">
        <v>3</v>
      </c>
      <c r="H20" s="347">
        <v>1</v>
      </c>
      <c r="I20" s="347">
        <v>3</v>
      </c>
      <c r="J20" s="347">
        <v>0</v>
      </c>
      <c r="K20" s="350"/>
      <c r="L20" s="349">
        <v>69</v>
      </c>
    </row>
    <row r="21" spans="1:12" ht="23.25" customHeight="1">
      <c r="A21" s="345" t="s">
        <v>67</v>
      </c>
      <c r="B21" s="346"/>
      <c r="C21" s="347">
        <v>18</v>
      </c>
      <c r="D21" s="347">
        <v>18</v>
      </c>
      <c r="E21" s="347">
        <v>14</v>
      </c>
      <c r="F21" s="347">
        <v>0</v>
      </c>
      <c r="G21" s="347">
        <v>1</v>
      </c>
      <c r="H21" s="347">
        <v>0</v>
      </c>
      <c r="I21" s="347">
        <v>0</v>
      </c>
      <c r="J21" s="347">
        <v>0</v>
      </c>
      <c r="K21" s="350"/>
      <c r="L21" s="349">
        <v>51</v>
      </c>
    </row>
    <row r="22" spans="1:12" ht="23.25" customHeight="1">
      <c r="A22" s="345" t="s">
        <v>68</v>
      </c>
      <c r="B22" s="346"/>
      <c r="C22" s="347">
        <v>27</v>
      </c>
      <c r="D22" s="347">
        <v>68</v>
      </c>
      <c r="E22" s="347">
        <v>159</v>
      </c>
      <c r="F22" s="347">
        <v>0</v>
      </c>
      <c r="G22" s="347">
        <v>0</v>
      </c>
      <c r="H22" s="347">
        <v>0</v>
      </c>
      <c r="I22" s="347">
        <v>0</v>
      </c>
      <c r="J22" s="347">
        <v>0</v>
      </c>
      <c r="K22" s="350"/>
      <c r="L22" s="349">
        <v>254</v>
      </c>
    </row>
    <row r="23" spans="1:12" ht="23.25" customHeight="1">
      <c r="A23" s="345" t="s">
        <v>70</v>
      </c>
      <c r="B23" s="346"/>
      <c r="C23" s="347">
        <v>26</v>
      </c>
      <c r="D23" s="347">
        <v>20</v>
      </c>
      <c r="E23" s="347">
        <v>11</v>
      </c>
      <c r="F23" s="347">
        <v>0</v>
      </c>
      <c r="G23" s="347">
        <v>2</v>
      </c>
      <c r="H23" s="347">
        <v>0</v>
      </c>
      <c r="I23" s="347">
        <v>0</v>
      </c>
      <c r="J23" s="347">
        <v>0</v>
      </c>
      <c r="K23" s="350"/>
      <c r="L23" s="349">
        <v>59</v>
      </c>
    </row>
    <row r="24" spans="1:12" ht="23.25" customHeight="1">
      <c r="A24" s="345" t="s">
        <v>71</v>
      </c>
      <c r="B24" s="346"/>
      <c r="C24" s="347">
        <v>13</v>
      </c>
      <c r="D24" s="347">
        <v>17</v>
      </c>
      <c r="E24" s="347">
        <v>69</v>
      </c>
      <c r="F24" s="347">
        <v>1</v>
      </c>
      <c r="G24" s="347">
        <v>0</v>
      </c>
      <c r="H24" s="347">
        <v>0</v>
      </c>
      <c r="I24" s="347">
        <v>0</v>
      </c>
      <c r="J24" s="347">
        <v>0</v>
      </c>
      <c r="K24" s="350"/>
      <c r="L24" s="349">
        <v>100</v>
      </c>
    </row>
    <row r="25" spans="1:12" ht="23.25" customHeight="1">
      <c r="A25" s="345" t="s">
        <v>72</v>
      </c>
      <c r="B25" s="346"/>
      <c r="C25" s="347">
        <v>5</v>
      </c>
      <c r="D25" s="347">
        <v>16</v>
      </c>
      <c r="E25" s="347">
        <v>19</v>
      </c>
      <c r="F25" s="347">
        <v>8</v>
      </c>
      <c r="G25" s="347">
        <v>0</v>
      </c>
      <c r="H25" s="347">
        <v>0</v>
      </c>
      <c r="I25" s="347">
        <v>0</v>
      </c>
      <c r="J25" s="347">
        <v>0</v>
      </c>
      <c r="K25" s="350"/>
      <c r="L25" s="349">
        <v>48</v>
      </c>
    </row>
    <row r="26" spans="1:12" ht="23.25" customHeight="1">
      <c r="A26" s="345" t="s">
        <v>73</v>
      </c>
      <c r="B26" s="346"/>
      <c r="C26" s="347">
        <v>50</v>
      </c>
      <c r="D26" s="347">
        <v>57</v>
      </c>
      <c r="E26" s="347">
        <v>75</v>
      </c>
      <c r="F26" s="347">
        <v>15</v>
      </c>
      <c r="G26" s="347">
        <v>1</v>
      </c>
      <c r="H26" s="347">
        <v>0</v>
      </c>
      <c r="I26" s="347">
        <v>0</v>
      </c>
      <c r="J26" s="347">
        <v>0</v>
      </c>
      <c r="K26" s="350"/>
      <c r="L26" s="349">
        <v>198</v>
      </c>
    </row>
    <row r="27" spans="1:12" ht="23.25" customHeight="1">
      <c r="A27" s="345" t="s">
        <v>74</v>
      </c>
      <c r="B27" s="346"/>
      <c r="C27" s="347">
        <v>14</v>
      </c>
      <c r="D27" s="347">
        <v>7</v>
      </c>
      <c r="E27" s="347">
        <v>13</v>
      </c>
      <c r="F27" s="347">
        <v>1</v>
      </c>
      <c r="G27" s="347">
        <v>1</v>
      </c>
      <c r="H27" s="347">
        <v>0</v>
      </c>
      <c r="I27" s="347">
        <v>0</v>
      </c>
      <c r="J27" s="347">
        <v>0</v>
      </c>
      <c r="K27" s="350"/>
      <c r="L27" s="349">
        <v>36</v>
      </c>
    </row>
    <row r="28" spans="1:12" ht="23.25" customHeight="1">
      <c r="A28" s="345" t="s">
        <v>75</v>
      </c>
      <c r="B28" s="346"/>
      <c r="C28" s="347">
        <v>13</v>
      </c>
      <c r="D28" s="347">
        <v>43</v>
      </c>
      <c r="E28" s="347">
        <v>44</v>
      </c>
      <c r="F28" s="347">
        <v>3</v>
      </c>
      <c r="G28" s="347">
        <v>2</v>
      </c>
      <c r="H28" s="347">
        <v>0</v>
      </c>
      <c r="I28" s="347">
        <v>0</v>
      </c>
      <c r="J28" s="347">
        <v>0</v>
      </c>
      <c r="K28" s="350"/>
      <c r="L28" s="349">
        <v>105</v>
      </c>
    </row>
    <row r="29" spans="1:12" ht="23.25" customHeight="1">
      <c r="A29" s="345" t="s">
        <v>76</v>
      </c>
      <c r="B29" s="346"/>
      <c r="C29" s="347">
        <v>3</v>
      </c>
      <c r="D29" s="347">
        <v>20</v>
      </c>
      <c r="E29" s="347">
        <v>7</v>
      </c>
      <c r="F29" s="347">
        <v>0</v>
      </c>
      <c r="G29" s="347">
        <v>1</v>
      </c>
      <c r="H29" s="347">
        <v>0</v>
      </c>
      <c r="I29" s="347">
        <v>0</v>
      </c>
      <c r="J29" s="347">
        <v>0</v>
      </c>
      <c r="K29" s="350"/>
      <c r="L29" s="349">
        <v>31</v>
      </c>
    </row>
    <row r="30" spans="1:12" ht="23.25" customHeight="1">
      <c r="A30" s="345" t="s">
        <v>77</v>
      </c>
      <c r="B30" s="346"/>
      <c r="C30" s="347">
        <v>9</v>
      </c>
      <c r="D30" s="347">
        <v>16</v>
      </c>
      <c r="E30" s="347">
        <v>11</v>
      </c>
      <c r="F30" s="347">
        <v>3</v>
      </c>
      <c r="G30" s="347">
        <v>0</v>
      </c>
      <c r="H30" s="347">
        <v>1</v>
      </c>
      <c r="I30" s="347">
        <v>0</v>
      </c>
      <c r="J30" s="347">
        <v>0</v>
      </c>
      <c r="K30" s="351"/>
      <c r="L30" s="349">
        <v>40</v>
      </c>
    </row>
    <row r="31" spans="1:12" ht="23.25" customHeight="1">
      <c r="A31" s="345" t="s">
        <v>78</v>
      </c>
      <c r="B31" s="346"/>
      <c r="C31" s="347">
        <v>0</v>
      </c>
      <c r="D31" s="347">
        <v>3</v>
      </c>
      <c r="E31" s="347">
        <v>3</v>
      </c>
      <c r="F31" s="347">
        <v>0</v>
      </c>
      <c r="G31" s="347">
        <v>0</v>
      </c>
      <c r="H31" s="347">
        <v>0</v>
      </c>
      <c r="I31" s="347">
        <v>0</v>
      </c>
      <c r="J31" s="347">
        <v>0</v>
      </c>
      <c r="K31" s="350"/>
      <c r="L31" s="349">
        <v>6</v>
      </c>
    </row>
    <row r="32" spans="1:12" ht="23.25" customHeight="1">
      <c r="A32" s="345" t="s">
        <v>79</v>
      </c>
      <c r="B32" s="346"/>
      <c r="C32" s="347">
        <v>8</v>
      </c>
      <c r="D32" s="347">
        <v>11</v>
      </c>
      <c r="E32" s="347">
        <v>3</v>
      </c>
      <c r="F32" s="347">
        <v>0</v>
      </c>
      <c r="G32" s="347">
        <v>1</v>
      </c>
      <c r="H32" s="347">
        <v>0</v>
      </c>
      <c r="I32" s="347">
        <v>0</v>
      </c>
      <c r="J32" s="347">
        <v>0</v>
      </c>
      <c r="K32" s="350"/>
      <c r="L32" s="349">
        <v>23</v>
      </c>
    </row>
    <row r="33" spans="1:12" ht="23.25" customHeight="1">
      <c r="A33" s="345" t="s">
        <v>80</v>
      </c>
      <c r="B33" s="346"/>
      <c r="C33" s="347">
        <v>9</v>
      </c>
      <c r="D33" s="347">
        <v>22</v>
      </c>
      <c r="E33" s="347">
        <v>2</v>
      </c>
      <c r="F33" s="347">
        <v>1</v>
      </c>
      <c r="G33" s="347">
        <v>0</v>
      </c>
      <c r="H33" s="347">
        <v>0</v>
      </c>
      <c r="I33" s="347">
        <v>0</v>
      </c>
      <c r="J33" s="347">
        <v>0</v>
      </c>
      <c r="K33" s="350"/>
      <c r="L33" s="349">
        <v>34</v>
      </c>
    </row>
    <row r="34" spans="1:12" ht="23.25" customHeight="1">
      <c r="A34" s="345" t="s">
        <v>81</v>
      </c>
      <c r="B34" s="346"/>
      <c r="C34" s="347">
        <v>8</v>
      </c>
      <c r="D34" s="347">
        <v>7</v>
      </c>
      <c r="E34" s="347">
        <v>6</v>
      </c>
      <c r="F34" s="347">
        <v>0</v>
      </c>
      <c r="G34" s="347">
        <v>0</v>
      </c>
      <c r="H34" s="347">
        <v>0</v>
      </c>
      <c r="I34" s="347">
        <v>0</v>
      </c>
      <c r="J34" s="347">
        <v>0</v>
      </c>
      <c r="K34" s="350"/>
      <c r="L34" s="349">
        <v>21</v>
      </c>
    </row>
    <row r="35" spans="1:12" ht="23.25" customHeight="1">
      <c r="A35" s="345" t="s">
        <v>82</v>
      </c>
      <c r="B35" s="346"/>
      <c r="C35" s="347">
        <v>5</v>
      </c>
      <c r="D35" s="347">
        <v>16</v>
      </c>
      <c r="E35" s="347">
        <v>7</v>
      </c>
      <c r="F35" s="347">
        <v>1</v>
      </c>
      <c r="G35" s="347">
        <v>0</v>
      </c>
      <c r="H35" s="347">
        <v>0</v>
      </c>
      <c r="I35" s="347">
        <v>0</v>
      </c>
      <c r="J35" s="347">
        <v>0</v>
      </c>
      <c r="K35" s="350"/>
      <c r="L35" s="349">
        <v>29</v>
      </c>
    </row>
    <row r="36" spans="1:12" ht="23.25" customHeight="1">
      <c r="A36" s="345" t="s">
        <v>83</v>
      </c>
      <c r="B36" s="346"/>
      <c r="C36" s="347">
        <v>0</v>
      </c>
      <c r="D36" s="347">
        <v>1</v>
      </c>
      <c r="E36" s="347">
        <v>7</v>
      </c>
      <c r="F36" s="347">
        <v>2</v>
      </c>
      <c r="G36" s="347">
        <v>0</v>
      </c>
      <c r="H36" s="347">
        <v>0</v>
      </c>
      <c r="I36" s="347">
        <v>0</v>
      </c>
      <c r="J36" s="347">
        <v>0</v>
      </c>
      <c r="K36" s="350"/>
      <c r="L36" s="349">
        <v>10</v>
      </c>
    </row>
    <row r="37" spans="1:12" ht="23.25" customHeight="1">
      <c r="A37" s="345" t="s">
        <v>84</v>
      </c>
      <c r="B37" s="346"/>
      <c r="C37" s="347">
        <v>28</v>
      </c>
      <c r="D37" s="347">
        <v>65</v>
      </c>
      <c r="E37" s="347">
        <v>6</v>
      </c>
      <c r="F37" s="347">
        <v>0</v>
      </c>
      <c r="G37" s="347">
        <v>0</v>
      </c>
      <c r="H37" s="347">
        <v>3</v>
      </c>
      <c r="I37" s="347">
        <v>0</v>
      </c>
      <c r="J37" s="347">
        <v>0</v>
      </c>
      <c r="K37" s="350"/>
      <c r="L37" s="349">
        <v>102</v>
      </c>
    </row>
    <row r="38" spans="1:12" ht="23.25" customHeight="1">
      <c r="A38" s="345" t="s">
        <v>85</v>
      </c>
      <c r="B38" s="346"/>
      <c r="C38" s="347">
        <v>6</v>
      </c>
      <c r="D38" s="347">
        <v>12</v>
      </c>
      <c r="E38" s="347">
        <v>20</v>
      </c>
      <c r="F38" s="347">
        <v>3</v>
      </c>
      <c r="G38" s="347">
        <v>0</v>
      </c>
      <c r="H38" s="347">
        <v>0</v>
      </c>
      <c r="I38" s="347">
        <v>0</v>
      </c>
      <c r="J38" s="347">
        <v>1</v>
      </c>
      <c r="K38" s="350"/>
      <c r="L38" s="349">
        <v>42</v>
      </c>
    </row>
    <row r="39" spans="1:12" ht="23.25" customHeight="1">
      <c r="A39" s="345" t="s">
        <v>86</v>
      </c>
      <c r="B39" s="346"/>
      <c r="C39" s="347">
        <v>27</v>
      </c>
      <c r="D39" s="347">
        <v>4</v>
      </c>
      <c r="E39" s="347">
        <v>0</v>
      </c>
      <c r="F39" s="347">
        <v>0</v>
      </c>
      <c r="G39" s="347">
        <v>0</v>
      </c>
      <c r="H39" s="347">
        <v>0</v>
      </c>
      <c r="I39" s="347">
        <v>0</v>
      </c>
      <c r="J39" s="347">
        <v>0</v>
      </c>
      <c r="K39" s="350"/>
      <c r="L39" s="349">
        <v>31</v>
      </c>
    </row>
    <row r="40" spans="1:12" ht="8.1" customHeight="1">
      <c r="A40" s="346"/>
      <c r="B40" s="346"/>
      <c r="C40" s="352"/>
      <c r="D40" s="353"/>
      <c r="E40" s="347"/>
      <c r="F40" s="347"/>
      <c r="G40" s="347"/>
      <c r="H40" s="347"/>
      <c r="I40" s="347"/>
      <c r="J40" s="347"/>
      <c r="K40" s="354"/>
      <c r="L40" s="355"/>
    </row>
    <row r="41" spans="1:12" ht="27" customHeight="1">
      <c r="A41" s="356" t="s">
        <v>194</v>
      </c>
      <c r="B41" s="344"/>
      <c r="C41" s="357">
        <v>480</v>
      </c>
      <c r="D41" s="357">
        <v>948</v>
      </c>
      <c r="E41" s="357">
        <v>1261</v>
      </c>
      <c r="F41" s="357">
        <v>105</v>
      </c>
      <c r="G41" s="357">
        <v>40</v>
      </c>
      <c r="H41" s="357">
        <v>11</v>
      </c>
      <c r="I41" s="357">
        <v>4</v>
      </c>
      <c r="J41" s="357">
        <v>4</v>
      </c>
      <c r="K41" s="350"/>
      <c r="L41" s="357">
        <v>2853</v>
      </c>
    </row>
    <row r="42" spans="1:12" ht="8.1" customHeight="1">
      <c r="A42" s="346"/>
      <c r="B42" s="346"/>
      <c r="C42" s="350"/>
      <c r="D42" s="350"/>
      <c r="E42" s="350"/>
      <c r="F42" s="350"/>
      <c r="G42" s="354"/>
      <c r="H42" s="354"/>
      <c r="I42" s="354"/>
      <c r="J42" s="354"/>
      <c r="K42" s="354"/>
      <c r="L42" s="355"/>
    </row>
    <row r="43" spans="1:12" ht="23.25" customHeight="1">
      <c r="A43" s="345" t="s">
        <v>367</v>
      </c>
      <c r="B43" s="343"/>
      <c r="C43" s="347">
        <v>0</v>
      </c>
      <c r="D43" s="347">
        <v>2</v>
      </c>
      <c r="E43" s="347">
        <v>0</v>
      </c>
      <c r="F43" s="347">
        <v>0</v>
      </c>
      <c r="G43" s="347">
        <v>0</v>
      </c>
      <c r="H43" s="347">
        <v>0</v>
      </c>
      <c r="I43" s="347">
        <v>0</v>
      </c>
      <c r="J43" s="347">
        <v>0</v>
      </c>
      <c r="K43" s="358"/>
      <c r="L43" s="349">
        <v>2</v>
      </c>
    </row>
    <row r="44" spans="1:12" ht="23.25" customHeight="1">
      <c r="A44" s="345" t="s">
        <v>184</v>
      </c>
      <c r="B44" s="343"/>
      <c r="C44" s="347">
        <v>0</v>
      </c>
      <c r="D44" s="347">
        <v>2</v>
      </c>
      <c r="E44" s="347">
        <v>0</v>
      </c>
      <c r="F44" s="347">
        <v>0</v>
      </c>
      <c r="G44" s="347">
        <v>0</v>
      </c>
      <c r="H44" s="347">
        <v>0</v>
      </c>
      <c r="I44" s="347">
        <v>0</v>
      </c>
      <c r="J44" s="347">
        <v>0</v>
      </c>
      <c r="K44" s="358"/>
      <c r="L44" s="349">
        <v>2</v>
      </c>
    </row>
    <row r="45" spans="1:12" ht="23.25" customHeight="1">
      <c r="A45" s="345" t="s">
        <v>185</v>
      </c>
      <c r="B45" s="343"/>
      <c r="C45" s="347">
        <v>0</v>
      </c>
      <c r="D45" s="347">
        <v>15</v>
      </c>
      <c r="E45" s="347">
        <v>9</v>
      </c>
      <c r="F45" s="347">
        <v>3</v>
      </c>
      <c r="G45" s="347">
        <v>0</v>
      </c>
      <c r="H45" s="347">
        <v>0</v>
      </c>
      <c r="I45" s="347">
        <v>0</v>
      </c>
      <c r="J45" s="347">
        <v>0</v>
      </c>
      <c r="K45" s="358"/>
      <c r="L45" s="349">
        <v>27</v>
      </c>
    </row>
    <row r="46" spans="1:12" ht="23.25" customHeight="1">
      <c r="A46" s="345" t="s">
        <v>186</v>
      </c>
      <c r="B46" s="343"/>
      <c r="C46" s="347">
        <v>0</v>
      </c>
      <c r="D46" s="347">
        <v>2</v>
      </c>
      <c r="E46" s="347">
        <v>1</v>
      </c>
      <c r="F46" s="347">
        <v>0</v>
      </c>
      <c r="G46" s="347">
        <v>0</v>
      </c>
      <c r="H46" s="347">
        <v>0</v>
      </c>
      <c r="I46" s="347">
        <v>0</v>
      </c>
      <c r="J46" s="347">
        <v>0</v>
      </c>
      <c r="K46" s="358"/>
      <c r="L46" s="349">
        <v>3</v>
      </c>
    </row>
    <row r="47" spans="1:12" ht="23.25" customHeight="1">
      <c r="A47" s="345" t="s">
        <v>187</v>
      </c>
      <c r="B47" s="343"/>
      <c r="C47" s="347">
        <v>0</v>
      </c>
      <c r="D47" s="347">
        <v>1</v>
      </c>
      <c r="E47" s="347">
        <v>1</v>
      </c>
      <c r="F47" s="347">
        <v>0</v>
      </c>
      <c r="G47" s="347">
        <v>0</v>
      </c>
      <c r="H47" s="347">
        <v>0</v>
      </c>
      <c r="I47" s="347">
        <v>0</v>
      </c>
      <c r="J47" s="347">
        <v>0</v>
      </c>
      <c r="K47" s="358"/>
      <c r="L47" s="349">
        <v>2</v>
      </c>
    </row>
    <row r="48" spans="1:12" ht="23.25" customHeight="1">
      <c r="A48" s="345" t="s">
        <v>188</v>
      </c>
      <c r="B48" s="343"/>
      <c r="C48" s="347">
        <v>0</v>
      </c>
      <c r="D48" s="347">
        <v>5</v>
      </c>
      <c r="E48" s="347">
        <v>10</v>
      </c>
      <c r="F48" s="347">
        <v>1</v>
      </c>
      <c r="G48" s="347">
        <v>0</v>
      </c>
      <c r="H48" s="347">
        <v>0</v>
      </c>
      <c r="I48" s="347">
        <v>0</v>
      </c>
      <c r="J48" s="347">
        <v>0</v>
      </c>
      <c r="K48" s="358"/>
      <c r="L48" s="349">
        <v>16</v>
      </c>
    </row>
    <row r="49" spans="1:12" ht="23.25" customHeight="1">
      <c r="A49" s="345" t="s">
        <v>189</v>
      </c>
      <c r="B49" s="343"/>
      <c r="C49" s="347">
        <v>0</v>
      </c>
      <c r="D49" s="347">
        <v>1</v>
      </c>
      <c r="E49" s="347">
        <v>1</v>
      </c>
      <c r="F49" s="347">
        <v>0</v>
      </c>
      <c r="G49" s="347">
        <v>1</v>
      </c>
      <c r="H49" s="347">
        <v>0</v>
      </c>
      <c r="I49" s="347">
        <v>0</v>
      </c>
      <c r="J49" s="347">
        <v>0</v>
      </c>
      <c r="K49" s="358"/>
      <c r="L49" s="349">
        <v>3</v>
      </c>
    </row>
    <row r="50" spans="1:12" ht="23.25" customHeight="1">
      <c r="A50" s="345" t="s">
        <v>190</v>
      </c>
      <c r="B50" s="343"/>
      <c r="C50" s="347">
        <v>0</v>
      </c>
      <c r="D50" s="347">
        <v>4</v>
      </c>
      <c r="E50" s="347">
        <v>13</v>
      </c>
      <c r="F50" s="347">
        <v>0</v>
      </c>
      <c r="G50" s="347">
        <v>2</v>
      </c>
      <c r="H50" s="347">
        <v>0</v>
      </c>
      <c r="I50" s="347">
        <v>0</v>
      </c>
      <c r="J50" s="347">
        <v>0</v>
      </c>
      <c r="K50" s="358"/>
      <c r="L50" s="349">
        <v>19</v>
      </c>
    </row>
    <row r="51" spans="1:12" ht="23.25" customHeight="1">
      <c r="A51" s="345" t="s">
        <v>191</v>
      </c>
      <c r="B51" s="343"/>
      <c r="C51" s="347">
        <v>0</v>
      </c>
      <c r="D51" s="347">
        <v>9</v>
      </c>
      <c r="E51" s="347">
        <v>2</v>
      </c>
      <c r="F51" s="347">
        <v>0</v>
      </c>
      <c r="G51" s="347">
        <v>0</v>
      </c>
      <c r="H51" s="347">
        <v>0</v>
      </c>
      <c r="I51" s="347">
        <v>0</v>
      </c>
      <c r="J51" s="347">
        <v>0</v>
      </c>
      <c r="K51" s="358"/>
      <c r="L51" s="349">
        <v>11</v>
      </c>
    </row>
    <row r="52" spans="1:12" ht="23.25" customHeight="1">
      <c r="A52" s="345" t="s">
        <v>180</v>
      </c>
      <c r="B52" s="343"/>
      <c r="C52" s="347">
        <v>0</v>
      </c>
      <c r="D52" s="347">
        <v>6</v>
      </c>
      <c r="E52" s="347">
        <v>2</v>
      </c>
      <c r="F52" s="347">
        <v>0</v>
      </c>
      <c r="G52" s="347">
        <v>0</v>
      </c>
      <c r="H52" s="347">
        <v>0</v>
      </c>
      <c r="I52" s="347">
        <v>0</v>
      </c>
      <c r="J52" s="347">
        <v>0</v>
      </c>
      <c r="K52" s="358"/>
      <c r="L52" s="349">
        <v>8</v>
      </c>
    </row>
    <row r="53" spans="1:12" ht="23.25" customHeight="1">
      <c r="A53" s="345" t="s">
        <v>181</v>
      </c>
      <c r="B53" s="343"/>
      <c r="C53" s="347">
        <v>74</v>
      </c>
      <c r="D53" s="347">
        <v>0</v>
      </c>
      <c r="E53" s="347">
        <v>156</v>
      </c>
      <c r="F53" s="347">
        <v>1</v>
      </c>
      <c r="G53" s="347">
        <v>0</v>
      </c>
      <c r="H53" s="347">
        <v>0</v>
      </c>
      <c r="I53" s="347">
        <v>0</v>
      </c>
      <c r="J53" s="347">
        <v>0</v>
      </c>
      <c r="K53" s="358"/>
      <c r="L53" s="349">
        <v>231</v>
      </c>
    </row>
    <row r="54" spans="1:12" ht="23.25" customHeight="1">
      <c r="A54" s="345" t="s">
        <v>183</v>
      </c>
      <c r="B54" s="343"/>
      <c r="C54" s="347">
        <v>0</v>
      </c>
      <c r="D54" s="347">
        <v>3</v>
      </c>
      <c r="E54" s="347">
        <v>4</v>
      </c>
      <c r="F54" s="347">
        <v>0</v>
      </c>
      <c r="G54" s="347">
        <v>1</v>
      </c>
      <c r="H54" s="347">
        <v>0</v>
      </c>
      <c r="I54" s="347">
        <v>0</v>
      </c>
      <c r="J54" s="347">
        <v>0</v>
      </c>
      <c r="K54" s="358"/>
      <c r="L54" s="349">
        <v>8</v>
      </c>
    </row>
    <row r="55" spans="1:12" ht="23.25" customHeight="1">
      <c r="A55" s="345" t="s">
        <v>182</v>
      </c>
      <c r="B55" s="343"/>
      <c r="C55" s="347">
        <v>0</v>
      </c>
      <c r="D55" s="347">
        <v>13</v>
      </c>
      <c r="E55" s="347">
        <v>6</v>
      </c>
      <c r="F55" s="347">
        <v>1</v>
      </c>
      <c r="G55" s="347">
        <v>0</v>
      </c>
      <c r="H55" s="347">
        <v>0</v>
      </c>
      <c r="I55" s="347">
        <v>0</v>
      </c>
      <c r="J55" s="347">
        <v>0</v>
      </c>
      <c r="K55" s="358"/>
      <c r="L55" s="349">
        <v>20</v>
      </c>
    </row>
    <row r="56" spans="1:12" ht="23.25" customHeight="1">
      <c r="A56" s="345" t="s">
        <v>192</v>
      </c>
      <c r="B56" s="343"/>
      <c r="C56" s="347">
        <v>0</v>
      </c>
      <c r="D56" s="347">
        <v>2</v>
      </c>
      <c r="E56" s="347">
        <v>5</v>
      </c>
      <c r="F56" s="347">
        <v>0</v>
      </c>
      <c r="G56" s="347">
        <v>2</v>
      </c>
      <c r="H56" s="347">
        <v>0</v>
      </c>
      <c r="I56" s="347">
        <v>0</v>
      </c>
      <c r="J56" s="347">
        <v>0</v>
      </c>
      <c r="K56" s="358"/>
      <c r="L56" s="349">
        <v>9</v>
      </c>
    </row>
    <row r="57" spans="1:12" ht="8.1" customHeight="1">
      <c r="A57" s="346"/>
      <c r="B57" s="346"/>
      <c r="C57" s="350"/>
      <c r="D57" s="350"/>
      <c r="E57" s="350"/>
      <c r="F57" s="350"/>
      <c r="G57" s="354"/>
      <c r="H57" s="354"/>
      <c r="I57" s="354"/>
      <c r="J57" s="354"/>
      <c r="K57" s="354"/>
      <c r="L57" s="355"/>
    </row>
    <row r="58" spans="1:12" ht="23.25" customHeight="1">
      <c r="A58" s="356" t="s">
        <v>194</v>
      </c>
      <c r="B58" s="344"/>
      <c r="C58" s="357">
        <v>74</v>
      </c>
      <c r="D58" s="357">
        <v>65</v>
      </c>
      <c r="E58" s="357">
        <v>210</v>
      </c>
      <c r="F58" s="357">
        <v>6</v>
      </c>
      <c r="G58" s="357">
        <v>6</v>
      </c>
      <c r="H58" s="357">
        <v>0</v>
      </c>
      <c r="I58" s="357">
        <v>0</v>
      </c>
      <c r="J58" s="357">
        <v>0</v>
      </c>
      <c r="K58" s="350"/>
      <c r="L58" s="357">
        <v>361</v>
      </c>
    </row>
    <row r="59" spans="1:12" ht="8.1" customHeight="1">
      <c r="A59" s="359"/>
      <c r="B59" s="346"/>
      <c r="C59" s="350"/>
      <c r="D59" s="350"/>
      <c r="E59" s="350"/>
      <c r="F59" s="350"/>
      <c r="G59" s="354"/>
      <c r="H59" s="354"/>
      <c r="I59" s="354"/>
      <c r="J59" s="354"/>
      <c r="K59" s="354"/>
      <c r="L59" s="355"/>
    </row>
    <row r="60" spans="1:12" ht="31.5" customHeight="1">
      <c r="A60" s="356" t="s">
        <v>90</v>
      </c>
      <c r="B60" s="344"/>
      <c r="C60" s="357">
        <v>554</v>
      </c>
      <c r="D60" s="357">
        <v>1013</v>
      </c>
      <c r="E60" s="357">
        <v>1471</v>
      </c>
      <c r="F60" s="357">
        <v>111</v>
      </c>
      <c r="G60" s="357">
        <v>46</v>
      </c>
      <c r="H60" s="357">
        <v>11</v>
      </c>
      <c r="I60" s="357">
        <v>4</v>
      </c>
      <c r="J60" s="357">
        <v>4</v>
      </c>
      <c r="K60" s="350"/>
      <c r="L60" s="357">
        <v>3214</v>
      </c>
    </row>
    <row r="61" spans="1:12">
      <c r="A61" s="346"/>
    </row>
    <row r="62" spans="1:12" s="360" customFormat="1" ht="18" customHeight="1">
      <c r="A62" s="360" t="s">
        <v>595</v>
      </c>
      <c r="F62" s="360" t="s">
        <v>596</v>
      </c>
    </row>
    <row r="63" spans="1:12" s="360" customFormat="1" ht="18" customHeight="1">
      <c r="A63" s="360" t="s">
        <v>597</v>
      </c>
      <c r="F63" s="360" t="s">
        <v>598</v>
      </c>
    </row>
    <row r="64" spans="1:12" s="360" customFormat="1" ht="18" customHeight="1">
      <c r="A64" s="361" t="s">
        <v>599</v>
      </c>
      <c r="F64" s="360" t="s">
        <v>600</v>
      </c>
    </row>
    <row r="65" spans="1:6" s="360" customFormat="1" ht="18" customHeight="1">
      <c r="A65" s="360" t="s">
        <v>601</v>
      </c>
      <c r="F65" s="360" t="s">
        <v>602</v>
      </c>
    </row>
    <row r="66" spans="1:6" s="360" customFormat="1" ht="15.75" customHeight="1"/>
    <row r="67" spans="1:6" s="360" customFormat="1" ht="15.75" customHeight="1"/>
    <row r="68" spans="1:6" s="360" customFormat="1" ht="18" customHeight="1">
      <c r="A68" s="361" t="s">
        <v>278</v>
      </c>
    </row>
    <row r="69" spans="1:6" s="360" customFormat="1" ht="18" customHeight="1">
      <c r="A69" s="361" t="s">
        <v>603</v>
      </c>
    </row>
    <row r="70" spans="1:6" s="360" customFormat="1" ht="18" customHeight="1">
      <c r="A70" s="361" t="s">
        <v>604</v>
      </c>
    </row>
    <row r="71" spans="1:6" s="360" customFormat="1" ht="18" customHeight="1">
      <c r="A71" s="361" t="s">
        <v>268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2" header="0.19685039370078741" footer="0.23"/>
  <pageSetup scale="31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3DC77-009F-435B-9DF7-AE7C880660C5}">
  <sheetPr>
    <pageSetUpPr fitToPage="1"/>
  </sheetPr>
  <dimension ref="A1:IO53"/>
  <sheetViews>
    <sheetView view="pageBreakPreview" zoomScale="70" zoomScaleNormal="60" zoomScaleSheetLayoutView="70" workbookViewId="0">
      <selection activeCell="W12" sqref="W12"/>
    </sheetView>
  </sheetViews>
  <sheetFormatPr baseColWidth="10" defaultColWidth="11.42578125" defaultRowHeight="12.75"/>
  <cols>
    <col min="1" max="1" width="45.28515625" style="297" customWidth="1"/>
    <col min="2" max="3" width="16.140625" style="297" customWidth="1"/>
    <col min="4" max="4" width="17.7109375" style="297" customWidth="1"/>
    <col min="5" max="5" width="20" style="297" customWidth="1"/>
    <col min="6" max="6" width="17.7109375" style="299" customWidth="1"/>
    <col min="7" max="7" width="14.7109375" style="299" customWidth="1"/>
    <col min="8" max="8" width="1.28515625" style="299" customWidth="1"/>
    <col min="9" max="9" width="22.28515625" style="297" customWidth="1"/>
    <col min="10" max="10" width="13.85546875" style="297" customWidth="1"/>
    <col min="11" max="11" width="21.42578125" style="297" customWidth="1"/>
    <col min="12" max="12" width="14.140625" style="298" customWidth="1"/>
    <col min="13" max="13" width="17.7109375" style="298" customWidth="1"/>
    <col min="14" max="14" width="14.7109375" style="299" customWidth="1"/>
    <col min="15" max="15" width="1.28515625" style="297" customWidth="1"/>
    <col min="16" max="16" width="25.7109375" style="297" customWidth="1"/>
    <col min="17" max="17" width="12.85546875" style="300" hidden="1" customWidth="1"/>
    <col min="18" max="16384" width="11.42578125" style="300"/>
  </cols>
  <sheetData>
    <row r="1" spans="1:244" ht="28.5" customHeight="1">
      <c r="A1" s="568" t="s">
        <v>605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</row>
    <row r="2" spans="1:244" ht="42" customHeight="1">
      <c r="A2" s="569" t="s">
        <v>88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</row>
    <row r="3" spans="1:244" ht="61.5" customHeight="1">
      <c r="A3" s="302"/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3"/>
      <c r="M3" s="303"/>
      <c r="N3" s="302"/>
      <c r="O3" s="302"/>
      <c r="P3" s="302"/>
      <c r="Q3" s="304"/>
      <c r="R3" s="304"/>
      <c r="S3" s="304"/>
      <c r="T3" s="304"/>
      <c r="U3" s="304"/>
      <c r="V3" s="304"/>
    </row>
    <row r="4" spans="1:244" s="365" customFormat="1" ht="21.75" customHeight="1">
      <c r="A4" s="544" t="s">
        <v>586</v>
      </c>
      <c r="B4" s="570" t="s">
        <v>271</v>
      </c>
      <c r="C4" s="571"/>
      <c r="D4" s="571"/>
      <c r="E4" s="571"/>
      <c r="F4" s="571"/>
      <c r="G4" s="572"/>
      <c r="H4" s="362"/>
      <c r="I4" s="570" t="s">
        <v>272</v>
      </c>
      <c r="J4" s="571"/>
      <c r="K4" s="571"/>
      <c r="L4" s="571"/>
      <c r="M4" s="571"/>
      <c r="N4" s="572"/>
      <c r="O4" s="363"/>
      <c r="P4" s="544" t="s">
        <v>90</v>
      </c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 s="364"/>
      <c r="AU4" s="364"/>
      <c r="AV4" s="364"/>
      <c r="AW4" s="364"/>
      <c r="AX4" s="364"/>
      <c r="AY4" s="364"/>
      <c r="AZ4" s="364"/>
      <c r="BA4" s="364"/>
      <c r="BB4" s="364"/>
      <c r="BC4" s="364"/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4"/>
      <c r="BQ4" s="364"/>
      <c r="BR4" s="364"/>
      <c r="BS4" s="364"/>
      <c r="BT4" s="364"/>
      <c r="BU4" s="364"/>
      <c r="BV4" s="364"/>
      <c r="BW4" s="364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4"/>
      <c r="CV4" s="364"/>
      <c r="CW4" s="364"/>
      <c r="CX4" s="364"/>
      <c r="CY4" s="364"/>
      <c r="CZ4" s="364"/>
      <c r="DA4" s="364"/>
      <c r="DB4" s="364"/>
      <c r="DC4" s="364"/>
      <c r="DD4" s="364"/>
      <c r="DE4" s="364"/>
      <c r="DF4" s="364"/>
      <c r="DG4" s="364"/>
      <c r="DH4" s="364"/>
      <c r="DI4" s="364"/>
      <c r="DJ4" s="364"/>
      <c r="DK4" s="364"/>
      <c r="DL4" s="364"/>
      <c r="DM4" s="364"/>
      <c r="DN4" s="364"/>
      <c r="DO4" s="364"/>
      <c r="DP4" s="364"/>
      <c r="DQ4" s="364"/>
      <c r="DR4" s="364"/>
      <c r="DS4" s="364"/>
      <c r="DT4" s="364"/>
      <c r="DU4" s="364"/>
      <c r="DV4" s="364"/>
      <c r="DW4" s="364"/>
      <c r="DX4" s="364"/>
      <c r="DY4" s="364"/>
      <c r="DZ4" s="364"/>
      <c r="EA4" s="364"/>
      <c r="EB4" s="364"/>
      <c r="EC4" s="364"/>
      <c r="ED4" s="364"/>
      <c r="EE4" s="364"/>
      <c r="EF4" s="364"/>
      <c r="EG4" s="364"/>
      <c r="EH4" s="364"/>
      <c r="EI4" s="364"/>
      <c r="EJ4" s="364"/>
      <c r="EK4" s="364"/>
      <c r="EL4" s="364"/>
      <c r="EM4" s="364"/>
      <c r="EN4" s="364"/>
      <c r="EO4" s="364"/>
      <c r="EP4" s="364"/>
      <c r="EQ4" s="364"/>
      <c r="ER4" s="364"/>
      <c r="ES4" s="364"/>
      <c r="ET4" s="364"/>
      <c r="EU4" s="364"/>
      <c r="EV4" s="364"/>
      <c r="EW4" s="364"/>
      <c r="EX4" s="364"/>
      <c r="EY4" s="364"/>
      <c r="EZ4" s="364"/>
      <c r="FA4" s="364"/>
      <c r="FB4" s="364"/>
      <c r="FC4" s="364"/>
      <c r="FD4" s="364"/>
      <c r="FE4" s="364"/>
      <c r="FF4" s="364"/>
      <c r="FG4" s="364"/>
      <c r="FH4" s="364"/>
      <c r="FI4" s="364"/>
      <c r="FJ4" s="364"/>
      <c r="FK4" s="364"/>
      <c r="FL4" s="364"/>
      <c r="FM4" s="364"/>
      <c r="FN4" s="364"/>
      <c r="FO4" s="364"/>
      <c r="FP4" s="364"/>
      <c r="FQ4" s="364"/>
      <c r="FR4" s="364"/>
      <c r="FS4" s="364"/>
      <c r="FT4" s="364"/>
      <c r="FU4" s="364"/>
      <c r="FV4" s="364"/>
      <c r="FW4" s="364"/>
      <c r="FX4" s="364"/>
      <c r="FY4" s="364"/>
      <c r="FZ4" s="364"/>
      <c r="GA4" s="364"/>
      <c r="GB4" s="364"/>
      <c r="GC4" s="364"/>
      <c r="GD4" s="364"/>
      <c r="GE4" s="364"/>
      <c r="GF4" s="364"/>
      <c r="GG4" s="364"/>
      <c r="GH4" s="364"/>
      <c r="GI4" s="364"/>
      <c r="GJ4" s="364"/>
      <c r="GK4" s="364"/>
      <c r="GL4" s="364"/>
      <c r="GM4" s="364"/>
      <c r="GN4" s="364"/>
      <c r="GO4" s="364"/>
      <c r="GP4" s="364"/>
      <c r="GQ4" s="364"/>
      <c r="GR4" s="364"/>
      <c r="GS4" s="364"/>
      <c r="GT4" s="364"/>
      <c r="GU4" s="364"/>
      <c r="GV4" s="364"/>
      <c r="GW4" s="364"/>
      <c r="GX4" s="364"/>
      <c r="GY4" s="364"/>
      <c r="GZ4" s="364"/>
      <c r="HA4" s="364"/>
      <c r="HB4" s="364"/>
      <c r="HC4" s="364"/>
      <c r="HD4" s="364"/>
      <c r="HE4" s="364"/>
      <c r="HF4" s="364"/>
      <c r="HG4" s="364"/>
      <c r="HH4" s="364"/>
      <c r="HI4" s="364"/>
      <c r="HJ4" s="364"/>
      <c r="HK4" s="364"/>
      <c r="HL4" s="364"/>
      <c r="HM4" s="364"/>
      <c r="HN4" s="364"/>
      <c r="HO4" s="364"/>
      <c r="HP4" s="364"/>
      <c r="HQ4" s="364"/>
      <c r="HR4" s="364"/>
      <c r="HS4" s="364"/>
      <c r="HT4" s="364"/>
      <c r="HU4" s="364"/>
      <c r="HV4" s="364"/>
      <c r="HW4" s="364"/>
      <c r="HX4" s="364"/>
      <c r="HY4" s="364"/>
      <c r="HZ4" s="364"/>
      <c r="IA4" s="364"/>
      <c r="IB4" s="364"/>
      <c r="IC4" s="364"/>
      <c r="ID4" s="364"/>
      <c r="IE4" s="364"/>
      <c r="IF4" s="364"/>
      <c r="IG4" s="364"/>
      <c r="IH4" s="364"/>
      <c r="II4" s="364"/>
      <c r="IJ4" s="364"/>
    </row>
    <row r="5" spans="1:244" s="365" customFormat="1" ht="39.950000000000003" customHeight="1">
      <c r="A5" s="552"/>
      <c r="B5" s="564" t="s">
        <v>280</v>
      </c>
      <c r="C5" s="565"/>
      <c r="D5" s="564" t="s">
        <v>281</v>
      </c>
      <c r="E5" s="565"/>
      <c r="F5" s="566" t="s">
        <v>194</v>
      </c>
      <c r="G5" s="566" t="s">
        <v>582</v>
      </c>
      <c r="H5" s="362"/>
      <c r="I5" s="564" t="s">
        <v>280</v>
      </c>
      <c r="J5" s="565"/>
      <c r="K5" s="564" t="s">
        <v>281</v>
      </c>
      <c r="L5" s="565"/>
      <c r="M5" s="566" t="s">
        <v>194</v>
      </c>
      <c r="N5" s="566" t="s">
        <v>582</v>
      </c>
      <c r="O5" s="363"/>
      <c r="P5" s="552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4"/>
      <c r="GI5" s="364"/>
      <c r="GJ5" s="364"/>
      <c r="GK5" s="364"/>
      <c r="GL5" s="364"/>
      <c r="GM5" s="364"/>
      <c r="GN5" s="364"/>
      <c r="GO5" s="364"/>
      <c r="GP5" s="364"/>
      <c r="GQ5" s="364"/>
      <c r="GR5" s="364"/>
      <c r="GS5" s="364"/>
      <c r="GT5" s="364"/>
      <c r="GU5" s="364"/>
      <c r="GV5" s="364"/>
      <c r="GW5" s="364"/>
      <c r="GX5" s="364"/>
      <c r="GY5" s="364"/>
      <c r="GZ5" s="364"/>
      <c r="HA5" s="364"/>
      <c r="HB5" s="364"/>
      <c r="HC5" s="364"/>
      <c r="HD5" s="364"/>
      <c r="HE5" s="364"/>
      <c r="HF5" s="364"/>
      <c r="HG5" s="364"/>
      <c r="HH5" s="364"/>
      <c r="HI5" s="364"/>
      <c r="HJ5" s="364"/>
      <c r="HK5" s="364"/>
      <c r="HL5" s="364"/>
      <c r="HM5" s="364"/>
      <c r="HN5" s="364"/>
      <c r="HO5" s="364"/>
      <c r="HP5" s="364"/>
      <c r="HQ5" s="364"/>
      <c r="HR5" s="364"/>
      <c r="HS5" s="364"/>
      <c r="HT5" s="364"/>
      <c r="HU5" s="364"/>
      <c r="HV5" s="364"/>
      <c r="HW5" s="364"/>
      <c r="HX5" s="364"/>
      <c r="HY5" s="364"/>
      <c r="HZ5" s="364"/>
      <c r="IA5" s="364"/>
      <c r="IB5" s="364"/>
      <c r="IC5" s="364"/>
      <c r="ID5" s="364"/>
      <c r="IE5" s="364"/>
      <c r="IF5" s="364"/>
      <c r="IG5" s="364"/>
      <c r="IH5" s="364"/>
      <c r="II5" s="364"/>
      <c r="IJ5" s="364"/>
    </row>
    <row r="6" spans="1:244" s="365" customFormat="1" ht="21.75" customHeight="1">
      <c r="A6" s="545"/>
      <c r="B6" s="452" t="s">
        <v>274</v>
      </c>
      <c r="C6" s="452" t="s">
        <v>275</v>
      </c>
      <c r="D6" s="452" t="s">
        <v>274</v>
      </c>
      <c r="E6" s="452" t="s">
        <v>275</v>
      </c>
      <c r="F6" s="567"/>
      <c r="G6" s="567"/>
      <c r="H6" s="362"/>
      <c r="I6" s="452" t="s">
        <v>274</v>
      </c>
      <c r="J6" s="452" t="s">
        <v>275</v>
      </c>
      <c r="K6" s="452" t="s">
        <v>274</v>
      </c>
      <c r="L6" s="452" t="s">
        <v>275</v>
      </c>
      <c r="M6" s="567"/>
      <c r="N6" s="567"/>
      <c r="O6" s="366"/>
      <c r="P6" s="545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 s="364"/>
      <c r="AU6" s="364"/>
      <c r="AV6" s="364"/>
      <c r="AW6" s="364"/>
      <c r="AX6" s="364"/>
      <c r="AY6" s="364"/>
      <c r="AZ6" s="364"/>
      <c r="BA6" s="364"/>
      <c r="BB6" s="364"/>
      <c r="BC6" s="364"/>
      <c r="BD6" s="364"/>
      <c r="BE6" s="364"/>
      <c r="BF6" s="364"/>
      <c r="BG6" s="364"/>
      <c r="BH6" s="364"/>
      <c r="BI6" s="364"/>
      <c r="BJ6" s="364"/>
      <c r="BK6" s="364"/>
      <c r="BL6" s="364"/>
      <c r="BM6" s="364"/>
      <c r="BN6" s="364"/>
      <c r="BO6" s="364"/>
      <c r="BP6" s="364"/>
      <c r="BQ6" s="364"/>
      <c r="BR6" s="364"/>
      <c r="BS6" s="364"/>
      <c r="BT6" s="364"/>
      <c r="BU6" s="364"/>
      <c r="BV6" s="364"/>
      <c r="BW6" s="364"/>
      <c r="BX6" s="364"/>
      <c r="BY6" s="364"/>
      <c r="BZ6" s="364"/>
      <c r="CA6" s="364"/>
      <c r="CB6" s="364"/>
      <c r="CC6" s="364"/>
      <c r="CD6" s="364"/>
      <c r="CE6" s="364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  <c r="DQ6" s="364"/>
      <c r="DR6" s="364"/>
      <c r="DS6" s="364"/>
      <c r="DT6" s="364"/>
      <c r="DU6" s="364"/>
      <c r="DV6" s="364"/>
      <c r="DW6" s="364"/>
      <c r="DX6" s="364"/>
      <c r="DY6" s="364"/>
      <c r="DZ6" s="364"/>
      <c r="EA6" s="364"/>
      <c r="EB6" s="364"/>
      <c r="EC6" s="364"/>
      <c r="ED6" s="364"/>
      <c r="EE6" s="364"/>
      <c r="EF6" s="364"/>
      <c r="EG6" s="364"/>
      <c r="EH6" s="364"/>
      <c r="EI6" s="364"/>
      <c r="EJ6" s="364"/>
      <c r="EK6" s="364"/>
      <c r="EL6" s="364"/>
      <c r="EM6" s="364"/>
      <c r="EN6" s="364"/>
      <c r="EO6" s="364"/>
      <c r="EP6" s="364"/>
      <c r="EQ6" s="364"/>
      <c r="ER6" s="364"/>
      <c r="ES6" s="364"/>
      <c r="ET6" s="364"/>
      <c r="EU6" s="364"/>
      <c r="EV6" s="364"/>
      <c r="EW6" s="364"/>
      <c r="EX6" s="364"/>
      <c r="EY6" s="364"/>
      <c r="EZ6" s="364"/>
      <c r="FA6" s="364"/>
      <c r="FB6" s="364"/>
      <c r="FC6" s="364"/>
      <c r="FD6" s="364"/>
      <c r="FE6" s="364"/>
      <c r="FF6" s="364"/>
      <c r="FG6" s="364"/>
      <c r="FH6" s="364"/>
      <c r="FI6" s="364"/>
      <c r="FJ6" s="364"/>
      <c r="FK6" s="364"/>
      <c r="FL6" s="364"/>
      <c r="FM6" s="364"/>
      <c r="FN6" s="364"/>
      <c r="FO6" s="364"/>
      <c r="FP6" s="364"/>
      <c r="FQ6" s="364"/>
      <c r="FR6" s="364"/>
      <c r="FS6" s="364"/>
      <c r="FT6" s="364"/>
      <c r="FU6" s="364"/>
      <c r="FV6" s="364"/>
      <c r="FW6" s="364"/>
      <c r="FX6" s="364"/>
      <c r="FY6" s="364"/>
      <c r="FZ6" s="364"/>
      <c r="GA6" s="364"/>
      <c r="GB6" s="364"/>
      <c r="GC6" s="364"/>
      <c r="GD6" s="364"/>
      <c r="GE6" s="364"/>
      <c r="GF6" s="364"/>
      <c r="GG6" s="364"/>
      <c r="GH6" s="364"/>
      <c r="GI6" s="364"/>
      <c r="GJ6" s="364"/>
      <c r="GK6" s="364"/>
      <c r="GL6" s="364"/>
      <c r="GM6" s="364"/>
      <c r="GN6" s="364"/>
      <c r="GO6" s="364"/>
      <c r="GP6" s="364"/>
      <c r="GQ6" s="364"/>
      <c r="GR6" s="364"/>
      <c r="GS6" s="364"/>
      <c r="GT6" s="364"/>
      <c r="GU6" s="364"/>
      <c r="GV6" s="364"/>
      <c r="GW6" s="364"/>
      <c r="GX6" s="364"/>
      <c r="GY6" s="364"/>
      <c r="GZ6" s="364"/>
      <c r="HA6" s="364"/>
      <c r="HB6" s="364"/>
      <c r="HC6" s="364"/>
      <c r="HD6" s="364"/>
      <c r="HE6" s="364"/>
      <c r="HF6" s="364"/>
      <c r="HG6" s="364"/>
      <c r="HH6" s="364"/>
      <c r="HI6" s="364"/>
      <c r="HJ6" s="364"/>
      <c r="HK6" s="364"/>
      <c r="HL6" s="364"/>
      <c r="HM6" s="364"/>
      <c r="HN6" s="364"/>
      <c r="HO6" s="364"/>
      <c r="HP6" s="364"/>
      <c r="HQ6" s="364"/>
      <c r="HR6" s="364"/>
      <c r="HS6" s="364"/>
      <c r="HT6" s="364"/>
      <c r="HU6" s="364"/>
      <c r="HV6" s="364"/>
      <c r="HW6" s="364"/>
      <c r="HX6" s="364"/>
      <c r="HY6" s="364"/>
      <c r="HZ6" s="364"/>
      <c r="IA6" s="364"/>
      <c r="IB6" s="364"/>
      <c r="IC6" s="364"/>
      <c r="ID6" s="364"/>
      <c r="IE6" s="364"/>
      <c r="IF6" s="364"/>
      <c r="IG6" s="364"/>
      <c r="IH6" s="364"/>
      <c r="II6" s="364"/>
      <c r="IJ6" s="364"/>
    </row>
    <row r="7" spans="1:244" ht="8.25" customHeight="1">
      <c r="A7" s="308"/>
      <c r="B7" s="308"/>
      <c r="C7" s="309"/>
      <c r="D7" s="309"/>
      <c r="E7" s="309"/>
      <c r="F7" s="309"/>
      <c r="G7" s="309"/>
      <c r="H7" s="310"/>
      <c r="I7" s="309"/>
      <c r="J7" s="309"/>
      <c r="K7" s="309"/>
      <c r="L7" s="309"/>
      <c r="M7" s="309"/>
      <c r="N7" s="309"/>
      <c r="O7" s="309"/>
      <c r="P7" s="309"/>
      <c r="Q7" s="311"/>
      <c r="R7" s="311"/>
      <c r="S7" s="311"/>
      <c r="T7" s="311"/>
      <c r="U7" s="311"/>
      <c r="V7" s="311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  <c r="AJ7" s="312"/>
      <c r="AK7" s="312"/>
      <c r="AL7" s="312"/>
      <c r="AM7" s="312"/>
      <c r="AN7" s="312"/>
      <c r="AO7" s="312"/>
      <c r="AP7" s="312"/>
      <c r="AQ7" s="312"/>
      <c r="AR7" s="312"/>
      <c r="AS7" s="312"/>
      <c r="AT7" s="312"/>
      <c r="AU7" s="312"/>
      <c r="AV7" s="312"/>
      <c r="AW7" s="312"/>
      <c r="AX7" s="312"/>
      <c r="AY7" s="312"/>
      <c r="AZ7" s="312"/>
      <c r="BA7" s="312"/>
      <c r="BB7" s="312"/>
      <c r="BC7" s="312"/>
      <c r="BD7" s="312"/>
      <c r="BE7" s="312"/>
      <c r="BF7" s="312"/>
      <c r="BG7" s="312"/>
      <c r="BH7" s="312"/>
      <c r="BI7" s="312"/>
      <c r="BJ7" s="312"/>
      <c r="BK7" s="312"/>
      <c r="BL7" s="312"/>
      <c r="BM7" s="312"/>
      <c r="BN7" s="312"/>
      <c r="BO7" s="312"/>
      <c r="BP7" s="312"/>
      <c r="BQ7" s="312"/>
      <c r="BR7" s="312"/>
      <c r="BS7" s="312"/>
      <c r="BT7" s="312"/>
      <c r="BU7" s="312"/>
      <c r="BV7" s="312"/>
      <c r="BW7" s="312"/>
      <c r="BX7" s="312"/>
      <c r="BY7" s="312"/>
      <c r="BZ7" s="312"/>
      <c r="CA7" s="312"/>
      <c r="CB7" s="312"/>
      <c r="CC7" s="312"/>
      <c r="CD7" s="312"/>
      <c r="CE7" s="312"/>
      <c r="CF7" s="312"/>
      <c r="CG7" s="312"/>
      <c r="CH7" s="312"/>
      <c r="CI7" s="312"/>
      <c r="CJ7" s="312"/>
      <c r="CK7" s="312"/>
      <c r="CL7" s="312"/>
      <c r="CM7" s="312"/>
      <c r="CN7" s="312"/>
      <c r="CO7" s="312"/>
      <c r="CP7" s="312"/>
      <c r="CQ7" s="312"/>
      <c r="CR7" s="312"/>
      <c r="CS7" s="312"/>
      <c r="CT7" s="312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2"/>
      <c r="DT7" s="312"/>
      <c r="DU7" s="312"/>
      <c r="DV7" s="312"/>
      <c r="DW7" s="312"/>
      <c r="DX7" s="312"/>
      <c r="DY7" s="312"/>
      <c r="DZ7" s="312"/>
      <c r="EA7" s="312"/>
      <c r="EB7" s="312"/>
      <c r="EC7" s="312"/>
      <c r="ED7" s="312"/>
      <c r="EE7" s="312"/>
      <c r="EF7" s="312"/>
      <c r="EG7" s="312"/>
      <c r="EH7" s="312"/>
      <c r="EI7" s="312"/>
      <c r="EJ7" s="312"/>
      <c r="EK7" s="312"/>
      <c r="EL7" s="312"/>
      <c r="EM7" s="312"/>
      <c r="EN7" s="312"/>
      <c r="EO7" s="312"/>
      <c r="EP7" s="312"/>
      <c r="EQ7" s="312"/>
      <c r="ER7" s="312"/>
      <c r="ES7" s="312"/>
      <c r="ET7" s="312"/>
      <c r="EU7" s="312"/>
      <c r="EV7" s="312"/>
      <c r="EW7" s="312"/>
      <c r="EX7" s="312"/>
      <c r="EY7" s="312"/>
      <c r="EZ7" s="312"/>
      <c r="FA7" s="312"/>
      <c r="FB7" s="312"/>
      <c r="FC7" s="312"/>
      <c r="FD7" s="312"/>
      <c r="FE7" s="312"/>
      <c r="FF7" s="312"/>
      <c r="FG7" s="312"/>
      <c r="FH7" s="312"/>
      <c r="FI7" s="312"/>
      <c r="FJ7" s="312"/>
      <c r="FK7" s="312"/>
      <c r="FL7" s="312"/>
      <c r="FM7" s="312"/>
      <c r="FN7" s="312"/>
      <c r="FO7" s="312"/>
      <c r="FP7" s="312"/>
      <c r="FQ7" s="312"/>
      <c r="FR7" s="312"/>
      <c r="FS7" s="312"/>
      <c r="FT7" s="312"/>
      <c r="FU7" s="312"/>
      <c r="FV7" s="312"/>
      <c r="FW7" s="312"/>
      <c r="FX7" s="312"/>
      <c r="FY7" s="312"/>
      <c r="FZ7" s="312"/>
      <c r="GA7" s="312"/>
      <c r="GB7" s="312"/>
      <c r="GC7" s="312"/>
      <c r="GD7" s="312"/>
      <c r="GE7" s="312"/>
      <c r="GF7" s="312"/>
      <c r="GG7" s="312"/>
      <c r="GH7" s="312"/>
      <c r="GI7" s="312"/>
      <c r="GJ7" s="312"/>
      <c r="GK7" s="312"/>
      <c r="GL7" s="312"/>
      <c r="GM7" s="312"/>
      <c r="GN7" s="312"/>
      <c r="GO7" s="312"/>
      <c r="GP7" s="312"/>
      <c r="GQ7" s="312"/>
      <c r="GR7" s="312"/>
      <c r="GS7" s="312"/>
      <c r="GT7" s="312"/>
      <c r="GU7" s="312"/>
      <c r="GV7" s="312"/>
      <c r="GW7" s="312"/>
      <c r="GX7" s="312"/>
      <c r="GY7" s="312"/>
      <c r="GZ7" s="312"/>
      <c r="HA7" s="312"/>
      <c r="HB7" s="312"/>
      <c r="HC7" s="312"/>
      <c r="HD7" s="312"/>
      <c r="HE7" s="312"/>
      <c r="HF7" s="312"/>
      <c r="HG7" s="312"/>
      <c r="HH7" s="312"/>
      <c r="HI7" s="312"/>
      <c r="HJ7" s="312"/>
      <c r="HK7" s="312"/>
      <c r="HL7" s="312"/>
      <c r="HM7" s="312"/>
      <c r="HN7" s="312"/>
      <c r="HO7" s="312"/>
      <c r="HP7" s="312"/>
      <c r="HQ7" s="312"/>
      <c r="HR7" s="312"/>
      <c r="HS7" s="312"/>
      <c r="HT7" s="312"/>
      <c r="HU7" s="312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</row>
    <row r="8" spans="1:244" s="370" customFormat="1" ht="50.1" customHeight="1">
      <c r="A8" s="367" t="s">
        <v>587</v>
      </c>
      <c r="B8" s="368">
        <v>0</v>
      </c>
      <c r="C8" s="368">
        <v>187</v>
      </c>
      <c r="D8" s="368">
        <v>0</v>
      </c>
      <c r="E8" s="368">
        <v>287</v>
      </c>
      <c r="F8" s="326">
        <v>474</v>
      </c>
      <c r="G8" s="325">
        <v>85.559566787003604</v>
      </c>
      <c r="H8" s="369"/>
      <c r="I8" s="368">
        <v>0</v>
      </c>
      <c r="J8" s="368">
        <v>32</v>
      </c>
      <c r="K8" s="368">
        <v>0</v>
      </c>
      <c r="L8" s="368">
        <v>48</v>
      </c>
      <c r="M8" s="326">
        <v>80</v>
      </c>
      <c r="N8" s="325">
        <v>14.440433212996389</v>
      </c>
      <c r="O8" s="321"/>
      <c r="P8" s="326">
        <v>554</v>
      </c>
    </row>
    <row r="9" spans="1:244" s="370" customFormat="1" ht="50.1" customHeight="1">
      <c r="A9" s="367" t="s">
        <v>588</v>
      </c>
      <c r="B9" s="368">
        <v>373</v>
      </c>
      <c r="C9" s="368">
        <v>0</v>
      </c>
      <c r="D9" s="368">
        <v>542</v>
      </c>
      <c r="E9" s="368">
        <v>0</v>
      </c>
      <c r="F9" s="326">
        <v>915</v>
      </c>
      <c r="G9" s="325">
        <v>90.32576505429418</v>
      </c>
      <c r="H9" s="369"/>
      <c r="I9" s="368">
        <v>50</v>
      </c>
      <c r="J9" s="368">
        <v>0</v>
      </c>
      <c r="K9" s="368">
        <v>48</v>
      </c>
      <c r="L9" s="368">
        <v>0</v>
      </c>
      <c r="M9" s="326">
        <v>98</v>
      </c>
      <c r="N9" s="325">
        <v>9.674234945705825</v>
      </c>
      <c r="O9" s="321"/>
      <c r="P9" s="326">
        <v>1013</v>
      </c>
    </row>
    <row r="10" spans="1:244" s="370" customFormat="1" ht="50.1" customHeight="1">
      <c r="A10" s="367" t="s">
        <v>589</v>
      </c>
      <c r="B10" s="368">
        <v>181</v>
      </c>
      <c r="C10" s="368">
        <v>207</v>
      </c>
      <c r="D10" s="368">
        <v>388</v>
      </c>
      <c r="E10" s="368">
        <v>534</v>
      </c>
      <c r="F10" s="326">
        <v>1310</v>
      </c>
      <c r="G10" s="325">
        <v>89.055064581917065</v>
      </c>
      <c r="H10" s="369"/>
      <c r="I10" s="368">
        <v>27</v>
      </c>
      <c r="J10" s="368">
        <v>44</v>
      </c>
      <c r="K10" s="368">
        <v>30</v>
      </c>
      <c r="L10" s="368">
        <v>60</v>
      </c>
      <c r="M10" s="326">
        <v>161</v>
      </c>
      <c r="N10" s="325">
        <v>10.944935418082936</v>
      </c>
      <c r="O10" s="321"/>
      <c r="P10" s="326">
        <v>1471</v>
      </c>
    </row>
    <row r="11" spans="1:244" s="370" customFormat="1" ht="50.1" customHeight="1">
      <c r="A11" s="367" t="s">
        <v>590</v>
      </c>
      <c r="B11" s="368">
        <v>17</v>
      </c>
      <c r="C11" s="368">
        <v>11</v>
      </c>
      <c r="D11" s="368">
        <v>42</v>
      </c>
      <c r="E11" s="368">
        <v>26</v>
      </c>
      <c r="F11" s="326">
        <v>96</v>
      </c>
      <c r="G11" s="325">
        <v>86.486486486486484</v>
      </c>
      <c r="H11" s="369"/>
      <c r="I11" s="368">
        <v>2</v>
      </c>
      <c r="J11" s="368">
        <v>1</v>
      </c>
      <c r="K11" s="368">
        <v>5</v>
      </c>
      <c r="L11" s="368">
        <v>7</v>
      </c>
      <c r="M11" s="326">
        <v>15</v>
      </c>
      <c r="N11" s="325">
        <v>13.513513513513514</v>
      </c>
      <c r="O11" s="321"/>
      <c r="P11" s="326">
        <v>111</v>
      </c>
    </row>
    <row r="12" spans="1:244" s="370" customFormat="1" ht="50.1" customHeight="1">
      <c r="A12" s="367" t="s">
        <v>591</v>
      </c>
      <c r="B12" s="368">
        <v>15</v>
      </c>
      <c r="C12" s="368">
        <v>4</v>
      </c>
      <c r="D12" s="368">
        <v>20</v>
      </c>
      <c r="E12" s="368">
        <v>1</v>
      </c>
      <c r="F12" s="326">
        <v>40</v>
      </c>
      <c r="G12" s="325">
        <v>86.956521739130437</v>
      </c>
      <c r="H12" s="369"/>
      <c r="I12" s="368">
        <v>2</v>
      </c>
      <c r="J12" s="368">
        <v>0</v>
      </c>
      <c r="K12" s="368">
        <v>1</v>
      </c>
      <c r="L12" s="368">
        <v>3</v>
      </c>
      <c r="M12" s="326">
        <v>6</v>
      </c>
      <c r="N12" s="325">
        <v>13.043478260869565</v>
      </c>
      <c r="O12" s="321"/>
      <c r="P12" s="326">
        <v>46</v>
      </c>
    </row>
    <row r="13" spans="1:244" s="370" customFormat="1" ht="50.1" customHeight="1">
      <c r="A13" s="367" t="s">
        <v>592</v>
      </c>
      <c r="B13" s="368">
        <v>5</v>
      </c>
      <c r="C13" s="368">
        <v>1</v>
      </c>
      <c r="D13" s="368">
        <v>5</v>
      </c>
      <c r="E13" s="368">
        <v>0</v>
      </c>
      <c r="F13" s="326">
        <v>11</v>
      </c>
      <c r="G13" s="325">
        <v>100</v>
      </c>
      <c r="H13" s="369"/>
      <c r="I13" s="368">
        <v>0</v>
      </c>
      <c r="J13" s="368">
        <v>0</v>
      </c>
      <c r="K13" s="368">
        <v>0</v>
      </c>
      <c r="L13" s="368">
        <v>0</v>
      </c>
      <c r="M13" s="326">
        <v>0</v>
      </c>
      <c r="N13" s="325">
        <v>0</v>
      </c>
      <c r="O13" s="321"/>
      <c r="P13" s="326">
        <v>11</v>
      </c>
    </row>
    <row r="14" spans="1:244" s="370" customFormat="1" ht="50.1" customHeight="1">
      <c r="A14" s="367" t="s">
        <v>593</v>
      </c>
      <c r="B14" s="368">
        <v>1</v>
      </c>
      <c r="C14" s="368">
        <v>0</v>
      </c>
      <c r="D14" s="368">
        <v>3</v>
      </c>
      <c r="E14" s="368">
        <v>0</v>
      </c>
      <c r="F14" s="326">
        <v>4</v>
      </c>
      <c r="G14" s="325">
        <v>100</v>
      </c>
      <c r="H14" s="369"/>
      <c r="I14" s="368">
        <v>0</v>
      </c>
      <c r="J14" s="368">
        <v>0</v>
      </c>
      <c r="K14" s="368">
        <v>0</v>
      </c>
      <c r="L14" s="368">
        <v>0</v>
      </c>
      <c r="M14" s="326">
        <v>0</v>
      </c>
      <c r="N14" s="325">
        <v>0</v>
      </c>
      <c r="O14" s="321"/>
      <c r="P14" s="326">
        <v>4</v>
      </c>
    </row>
    <row r="15" spans="1:244" s="370" customFormat="1" ht="50.1" customHeight="1">
      <c r="A15" s="367" t="s">
        <v>594</v>
      </c>
      <c r="B15" s="368">
        <v>0</v>
      </c>
      <c r="C15" s="368">
        <v>0</v>
      </c>
      <c r="D15" s="368">
        <v>3</v>
      </c>
      <c r="E15" s="368">
        <v>0</v>
      </c>
      <c r="F15" s="326">
        <v>3</v>
      </c>
      <c r="G15" s="325">
        <v>75</v>
      </c>
      <c r="H15" s="369"/>
      <c r="I15" s="368">
        <v>0</v>
      </c>
      <c r="J15" s="368">
        <v>0</v>
      </c>
      <c r="K15" s="368">
        <v>1</v>
      </c>
      <c r="L15" s="368">
        <v>0</v>
      </c>
      <c r="M15" s="326">
        <v>1</v>
      </c>
      <c r="N15" s="325">
        <v>25</v>
      </c>
      <c r="O15" s="321"/>
      <c r="P15" s="326">
        <v>4</v>
      </c>
    </row>
    <row r="16" spans="1:244" ht="6" customHeight="1">
      <c r="A16" s="371"/>
      <c r="B16" s="372"/>
      <c r="C16" s="372"/>
      <c r="D16" s="372"/>
      <c r="E16" s="373"/>
      <c r="F16" s="373"/>
      <c r="G16" s="373"/>
      <c r="H16" s="374"/>
      <c r="I16" s="372"/>
      <c r="J16" s="372"/>
      <c r="K16" s="372"/>
      <c r="L16" s="373"/>
      <c r="M16" s="373"/>
      <c r="N16" s="373"/>
      <c r="O16" s="372"/>
      <c r="P16" s="375"/>
      <c r="Q16" s="304"/>
      <c r="R16" s="304"/>
      <c r="S16" s="304"/>
      <c r="T16" s="304"/>
      <c r="U16" s="304"/>
      <c r="V16" s="304"/>
    </row>
    <row r="17" spans="1:249" s="370" customFormat="1" ht="50.1" customHeight="1">
      <c r="A17" s="376" t="s">
        <v>90</v>
      </c>
      <c r="B17" s="377">
        <v>592</v>
      </c>
      <c r="C17" s="377">
        <v>410</v>
      </c>
      <c r="D17" s="377">
        <v>1003</v>
      </c>
      <c r="E17" s="377">
        <v>848</v>
      </c>
      <c r="F17" s="377">
        <v>2853</v>
      </c>
      <c r="G17" s="377">
        <v>88.767890479153706</v>
      </c>
      <c r="H17" s="378"/>
      <c r="I17" s="377">
        <v>81</v>
      </c>
      <c r="J17" s="377">
        <v>77</v>
      </c>
      <c r="K17" s="377">
        <v>85</v>
      </c>
      <c r="L17" s="377">
        <v>118</v>
      </c>
      <c r="M17" s="377">
        <v>361</v>
      </c>
      <c r="N17" s="323">
        <v>11.232109520846297</v>
      </c>
      <c r="O17" s="379"/>
      <c r="P17" s="323">
        <v>3214</v>
      </c>
      <c r="AJ17" s="380"/>
      <c r="AK17" s="380"/>
      <c r="AL17" s="380"/>
      <c r="AM17" s="380"/>
      <c r="AN17" s="380"/>
      <c r="AO17" s="380"/>
      <c r="AP17" s="380"/>
      <c r="AQ17" s="380"/>
      <c r="AR17" s="380"/>
      <c r="AS17" s="380"/>
      <c r="AT17" s="380"/>
      <c r="AU17" s="380"/>
      <c r="AV17" s="380"/>
      <c r="AW17" s="380"/>
      <c r="AX17" s="380"/>
      <c r="AY17" s="380"/>
      <c r="AZ17" s="380"/>
      <c r="BA17" s="380"/>
      <c r="BB17" s="380"/>
      <c r="BC17" s="380"/>
      <c r="BD17" s="380"/>
      <c r="BE17" s="380"/>
      <c r="BF17" s="380"/>
      <c r="BG17" s="380"/>
      <c r="BH17" s="380"/>
      <c r="BI17" s="380"/>
      <c r="BJ17" s="380"/>
      <c r="BK17" s="380"/>
      <c r="BL17" s="380"/>
      <c r="BM17" s="380"/>
      <c r="BN17" s="380"/>
      <c r="BO17" s="380"/>
      <c r="BP17" s="380"/>
      <c r="BQ17" s="380"/>
      <c r="BR17" s="380"/>
      <c r="BS17" s="380"/>
      <c r="BT17" s="380"/>
      <c r="BU17" s="380"/>
      <c r="BV17" s="380"/>
      <c r="BW17" s="380"/>
      <c r="BX17" s="380"/>
      <c r="BY17" s="380"/>
      <c r="BZ17" s="380"/>
      <c r="CA17" s="380"/>
      <c r="CB17" s="380"/>
      <c r="CC17" s="380"/>
      <c r="CD17" s="380"/>
      <c r="CE17" s="380"/>
      <c r="CF17" s="380"/>
      <c r="CG17" s="380"/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0"/>
      <c r="CZ17" s="380"/>
      <c r="DA17" s="380"/>
      <c r="DB17" s="380"/>
      <c r="DC17" s="380"/>
      <c r="DD17" s="380"/>
      <c r="DE17" s="380"/>
      <c r="DF17" s="380"/>
      <c r="DG17" s="380"/>
      <c r="DH17" s="380"/>
      <c r="DI17" s="380"/>
      <c r="DJ17" s="380"/>
      <c r="DK17" s="380"/>
      <c r="DL17" s="380"/>
      <c r="DM17" s="380"/>
      <c r="DN17" s="380"/>
      <c r="DO17" s="380"/>
      <c r="DP17" s="380"/>
      <c r="DQ17" s="380"/>
      <c r="DR17" s="380"/>
      <c r="DS17" s="380"/>
      <c r="DT17" s="380"/>
      <c r="DU17" s="380"/>
      <c r="DV17" s="380"/>
      <c r="DW17" s="380"/>
      <c r="DX17" s="380"/>
      <c r="DY17" s="380"/>
      <c r="DZ17" s="380"/>
      <c r="EA17" s="380"/>
      <c r="EB17" s="380"/>
      <c r="EC17" s="380"/>
      <c r="ED17" s="380"/>
      <c r="EE17" s="380"/>
      <c r="EF17" s="380"/>
      <c r="EG17" s="380"/>
      <c r="EH17" s="380"/>
      <c r="EI17" s="380"/>
      <c r="EJ17" s="380"/>
      <c r="EK17" s="380"/>
      <c r="EL17" s="380"/>
      <c r="EM17" s="380"/>
      <c r="EN17" s="380"/>
      <c r="EO17" s="380"/>
      <c r="EP17" s="380"/>
      <c r="EQ17" s="380"/>
      <c r="ER17" s="380"/>
      <c r="ES17" s="380"/>
      <c r="ET17" s="380"/>
      <c r="EU17" s="380"/>
      <c r="EV17" s="380"/>
      <c r="EW17" s="380"/>
      <c r="EX17" s="380"/>
      <c r="EY17" s="380"/>
      <c r="EZ17" s="380"/>
      <c r="FA17" s="380"/>
      <c r="FB17" s="380"/>
      <c r="FC17" s="380"/>
      <c r="FD17" s="380"/>
      <c r="FE17" s="380"/>
      <c r="FF17" s="380"/>
      <c r="FG17" s="380"/>
      <c r="FH17" s="380"/>
      <c r="FI17" s="380"/>
      <c r="FJ17" s="380"/>
      <c r="FK17" s="380"/>
      <c r="FL17" s="380"/>
      <c r="FM17" s="380"/>
      <c r="FN17" s="380"/>
      <c r="FO17" s="380"/>
      <c r="FP17" s="380"/>
      <c r="FQ17" s="380"/>
      <c r="FR17" s="380"/>
      <c r="FS17" s="380"/>
      <c r="FT17" s="380"/>
      <c r="FU17" s="380"/>
      <c r="FV17" s="380"/>
      <c r="FW17" s="380"/>
      <c r="FX17" s="380"/>
      <c r="FY17" s="380"/>
      <c r="FZ17" s="380"/>
      <c r="GA17" s="380"/>
      <c r="GB17" s="380"/>
      <c r="GC17" s="380"/>
      <c r="GD17" s="380"/>
      <c r="GE17" s="380"/>
      <c r="GF17" s="380"/>
      <c r="GG17" s="380"/>
      <c r="GH17" s="380"/>
      <c r="GI17" s="380"/>
      <c r="GJ17" s="380"/>
      <c r="GK17" s="380"/>
      <c r="GL17" s="380"/>
      <c r="GM17" s="380"/>
      <c r="GN17" s="380"/>
      <c r="GO17" s="380"/>
      <c r="GP17" s="380"/>
      <c r="GQ17" s="380"/>
      <c r="GR17" s="380"/>
      <c r="GS17" s="380"/>
      <c r="GT17" s="380"/>
      <c r="GU17" s="380"/>
      <c r="GV17" s="380"/>
      <c r="GW17" s="380"/>
      <c r="GX17" s="380"/>
      <c r="GY17" s="380"/>
      <c r="GZ17" s="380"/>
      <c r="HA17" s="380"/>
      <c r="HB17" s="380"/>
      <c r="HC17" s="380"/>
      <c r="HD17" s="380"/>
      <c r="HE17" s="380"/>
      <c r="HF17" s="380"/>
      <c r="HG17" s="380"/>
      <c r="HH17" s="380"/>
      <c r="HI17" s="380"/>
      <c r="HJ17" s="380"/>
      <c r="HK17" s="380"/>
      <c r="HL17" s="380"/>
      <c r="HM17" s="380"/>
      <c r="HN17" s="380"/>
      <c r="HO17" s="380"/>
      <c r="HP17" s="380"/>
      <c r="HQ17" s="380"/>
      <c r="HR17" s="380"/>
      <c r="HS17" s="380"/>
      <c r="HT17" s="380"/>
      <c r="HU17" s="380"/>
      <c r="HV17" s="380"/>
      <c r="HW17" s="380"/>
      <c r="HX17" s="380"/>
      <c r="HY17" s="380"/>
      <c r="HZ17" s="380"/>
      <c r="IA17" s="380"/>
      <c r="IB17" s="380"/>
      <c r="IC17" s="380"/>
      <c r="ID17" s="380"/>
      <c r="IE17" s="380"/>
      <c r="IF17" s="380"/>
      <c r="IG17" s="380"/>
      <c r="IH17" s="380"/>
      <c r="II17" s="380"/>
      <c r="IJ17" s="380"/>
    </row>
    <row r="18" spans="1:249" ht="38.25" customHeight="1">
      <c r="A18" s="381"/>
      <c r="B18" s="382"/>
      <c r="C18" s="383"/>
      <c r="D18" s="383"/>
      <c r="E18" s="383"/>
      <c r="F18" s="383"/>
      <c r="G18" s="383"/>
      <c r="H18" s="302"/>
      <c r="I18" s="383"/>
      <c r="J18" s="383"/>
      <c r="K18" s="383"/>
      <c r="L18" s="383"/>
      <c r="M18" s="383"/>
      <c r="N18" s="383"/>
      <c r="O18" s="383"/>
      <c r="P18" s="383"/>
      <c r="Q18" s="304"/>
      <c r="R18" s="304"/>
      <c r="S18" s="304"/>
      <c r="T18" s="304"/>
      <c r="U18" s="304"/>
      <c r="V18" s="304"/>
    </row>
    <row r="19" spans="1:249" ht="15" customHeight="1">
      <c r="A19" s="381" t="s">
        <v>278</v>
      </c>
      <c r="B19" s="382"/>
      <c r="C19" s="383"/>
      <c r="D19" s="383"/>
      <c r="E19" s="383"/>
      <c r="F19" s="383"/>
      <c r="G19" s="383"/>
      <c r="H19" s="302"/>
      <c r="I19" s="383"/>
      <c r="J19" s="383"/>
      <c r="K19" s="383"/>
      <c r="L19" s="383"/>
      <c r="M19" s="383"/>
      <c r="N19" s="383"/>
      <c r="O19" s="383"/>
      <c r="P19" s="383"/>
      <c r="Q19" s="304"/>
      <c r="R19" s="304"/>
      <c r="S19" s="304"/>
      <c r="T19" s="304"/>
      <c r="U19" s="304"/>
      <c r="V19" s="304"/>
    </row>
    <row r="20" spans="1:249" ht="15" customHeight="1">
      <c r="A20" s="381" t="s">
        <v>606</v>
      </c>
      <c r="B20" s="382"/>
      <c r="C20" s="383"/>
      <c r="D20" s="383"/>
      <c r="E20" s="383"/>
      <c r="F20" s="383"/>
      <c r="G20" s="383"/>
      <c r="H20" s="302"/>
      <c r="I20" s="383"/>
      <c r="J20" s="383"/>
      <c r="K20" s="383"/>
      <c r="L20" s="383"/>
      <c r="M20" s="383"/>
      <c r="N20" s="383"/>
      <c r="O20" s="383"/>
      <c r="P20" s="383"/>
      <c r="Q20" s="304"/>
      <c r="R20" s="304"/>
      <c r="S20" s="304"/>
      <c r="T20" s="304"/>
      <c r="U20" s="304"/>
      <c r="V20" s="304"/>
    </row>
    <row r="21" spans="1:249" ht="15" customHeight="1">
      <c r="A21" s="381" t="s">
        <v>607</v>
      </c>
      <c r="B21" s="382"/>
      <c r="C21" s="383"/>
      <c r="D21" s="383"/>
      <c r="E21" s="383"/>
      <c r="F21" s="383"/>
      <c r="G21" s="383"/>
      <c r="H21" s="302"/>
      <c r="I21" s="383"/>
      <c r="J21" s="383"/>
      <c r="K21" s="383"/>
      <c r="L21" s="383"/>
      <c r="M21" s="383"/>
      <c r="N21" s="383"/>
      <c r="O21" s="383"/>
      <c r="P21" s="383"/>
      <c r="Q21" s="304"/>
      <c r="R21" s="304"/>
      <c r="S21" s="304"/>
      <c r="T21" s="304"/>
      <c r="U21" s="304"/>
      <c r="V21" s="304"/>
    </row>
    <row r="22" spans="1:249" ht="15" customHeight="1">
      <c r="A22" s="384"/>
      <c r="C22" s="302"/>
      <c r="D22" s="302"/>
      <c r="E22" s="302"/>
      <c r="F22" s="302"/>
      <c r="G22" s="302"/>
      <c r="H22" s="302"/>
      <c r="I22" s="302"/>
      <c r="J22" s="302"/>
      <c r="K22" s="302"/>
      <c r="L22" s="303"/>
      <c r="M22" s="303"/>
      <c r="N22" s="302"/>
      <c r="O22" s="302"/>
      <c r="P22" s="302"/>
      <c r="Q22" s="304"/>
      <c r="R22" s="304"/>
      <c r="S22" s="304"/>
      <c r="T22" s="304"/>
      <c r="U22" s="304"/>
      <c r="V22" s="304"/>
    </row>
    <row r="23" spans="1:249" s="297" customFormat="1" ht="15" customHeight="1">
      <c r="A23" s="385" t="s">
        <v>578</v>
      </c>
      <c r="C23" s="302"/>
      <c r="D23" s="302"/>
      <c r="E23" s="302"/>
      <c r="F23" s="302"/>
      <c r="G23" s="302"/>
      <c r="H23" s="302"/>
      <c r="I23" s="302"/>
      <c r="J23" s="302"/>
      <c r="K23" s="302"/>
      <c r="L23" s="303"/>
      <c r="M23" s="303"/>
      <c r="N23" s="302"/>
      <c r="O23" s="302"/>
      <c r="P23" s="302"/>
      <c r="Q23" s="304"/>
      <c r="R23" s="304"/>
      <c r="S23" s="304"/>
      <c r="T23" s="304"/>
      <c r="U23" s="304"/>
      <c r="V23" s="304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  <c r="AI23" s="300"/>
      <c r="AJ23" s="300"/>
      <c r="AK23" s="300"/>
      <c r="AL23" s="300"/>
      <c r="AM23" s="300"/>
      <c r="AN23" s="300"/>
      <c r="AO23" s="300"/>
      <c r="AP23" s="300"/>
      <c r="AQ23" s="300"/>
      <c r="AR23" s="300"/>
      <c r="AS23" s="300"/>
      <c r="AT23" s="300"/>
      <c r="AU23" s="300"/>
      <c r="AV23" s="300"/>
      <c r="AW23" s="300"/>
      <c r="AX23" s="300"/>
      <c r="AY23" s="300"/>
      <c r="AZ23" s="300"/>
      <c r="BA23" s="300"/>
      <c r="BB23" s="300"/>
      <c r="BC23" s="300"/>
      <c r="BD23" s="300"/>
      <c r="BE23" s="300"/>
      <c r="BF23" s="300"/>
      <c r="BG23" s="300"/>
      <c r="BH23" s="300"/>
      <c r="BI23" s="300"/>
      <c r="BJ23" s="300"/>
      <c r="BK23" s="300"/>
      <c r="BL23" s="300"/>
      <c r="BM23" s="300"/>
      <c r="BN23" s="300"/>
      <c r="BO23" s="300"/>
      <c r="BP23" s="300"/>
      <c r="BQ23" s="300"/>
      <c r="BR23" s="300"/>
      <c r="BS23" s="300"/>
      <c r="BT23" s="300"/>
      <c r="BU23" s="300"/>
      <c r="BV23" s="300"/>
      <c r="BW23" s="300"/>
      <c r="BX23" s="300"/>
      <c r="BY23" s="300"/>
      <c r="BZ23" s="300"/>
      <c r="CA23" s="300"/>
      <c r="CB23" s="300"/>
      <c r="CC23" s="300"/>
      <c r="CD23" s="300"/>
      <c r="CE23" s="300"/>
      <c r="CF23" s="300"/>
      <c r="CG23" s="300"/>
      <c r="CH23" s="300"/>
      <c r="CI23" s="300"/>
      <c r="CJ23" s="300"/>
      <c r="CK23" s="300"/>
      <c r="CL23" s="300"/>
      <c r="CM23" s="300"/>
      <c r="CN23" s="300"/>
      <c r="CO23" s="300"/>
      <c r="CP23" s="300"/>
      <c r="CQ23" s="300"/>
      <c r="CR23" s="300"/>
      <c r="CS23" s="300"/>
      <c r="CT23" s="300"/>
      <c r="CU23" s="300"/>
      <c r="CV23" s="300"/>
      <c r="CW23" s="300"/>
      <c r="CX23" s="300"/>
      <c r="CY23" s="300"/>
      <c r="CZ23" s="300"/>
      <c r="DA23" s="300"/>
      <c r="DB23" s="300"/>
      <c r="DC23" s="300"/>
      <c r="DD23" s="300"/>
      <c r="DE23" s="300"/>
      <c r="DF23" s="300"/>
      <c r="DG23" s="300"/>
      <c r="DH23" s="300"/>
      <c r="DI23" s="300"/>
      <c r="DJ23" s="300"/>
      <c r="DK23" s="300"/>
      <c r="DL23" s="300"/>
      <c r="DM23" s="300"/>
      <c r="DN23" s="300"/>
      <c r="DO23" s="300"/>
      <c r="DP23" s="300"/>
      <c r="DQ23" s="300"/>
      <c r="DR23" s="300"/>
      <c r="DS23" s="300"/>
      <c r="DT23" s="300"/>
      <c r="DU23" s="300"/>
      <c r="DV23" s="300"/>
      <c r="DW23" s="300"/>
      <c r="DX23" s="300"/>
      <c r="DY23" s="300"/>
      <c r="DZ23" s="300"/>
      <c r="EA23" s="300"/>
      <c r="EB23" s="300"/>
      <c r="EC23" s="300"/>
      <c r="ED23" s="300"/>
      <c r="EE23" s="300"/>
      <c r="EF23" s="300"/>
      <c r="EG23" s="300"/>
      <c r="EH23" s="300"/>
      <c r="EI23" s="300"/>
      <c r="EJ23" s="300"/>
      <c r="EK23" s="300"/>
      <c r="EL23" s="300"/>
      <c r="EM23" s="300"/>
      <c r="EN23" s="300"/>
      <c r="EO23" s="300"/>
      <c r="EP23" s="300"/>
      <c r="EQ23" s="300"/>
      <c r="ER23" s="300"/>
      <c r="ES23" s="300"/>
      <c r="ET23" s="300"/>
      <c r="EU23" s="300"/>
      <c r="EV23" s="300"/>
      <c r="EW23" s="300"/>
      <c r="EX23" s="300"/>
      <c r="EY23" s="300"/>
      <c r="EZ23" s="300"/>
      <c r="FA23" s="300"/>
      <c r="FB23" s="300"/>
      <c r="FC23" s="300"/>
      <c r="FD23" s="300"/>
      <c r="FE23" s="300"/>
      <c r="FF23" s="300"/>
      <c r="FG23" s="300"/>
      <c r="FH23" s="300"/>
      <c r="FI23" s="300"/>
      <c r="FJ23" s="300"/>
      <c r="FK23" s="300"/>
      <c r="FL23" s="300"/>
      <c r="FM23" s="300"/>
      <c r="FN23" s="300"/>
      <c r="FO23" s="300"/>
      <c r="FP23" s="300"/>
      <c r="FQ23" s="300"/>
      <c r="FR23" s="300"/>
      <c r="FS23" s="300"/>
      <c r="FT23" s="300"/>
      <c r="FU23" s="300"/>
      <c r="FV23" s="300"/>
      <c r="FW23" s="300"/>
      <c r="FX23" s="300"/>
      <c r="FY23" s="300"/>
      <c r="FZ23" s="300"/>
      <c r="GA23" s="300"/>
      <c r="GB23" s="300"/>
      <c r="GC23" s="300"/>
      <c r="GD23" s="300"/>
      <c r="GE23" s="300"/>
      <c r="GF23" s="300"/>
      <c r="GG23" s="300"/>
      <c r="GH23" s="300"/>
      <c r="GI23" s="300"/>
      <c r="GJ23" s="300"/>
      <c r="GK23" s="300"/>
      <c r="GL23" s="300"/>
      <c r="GM23" s="300"/>
      <c r="GN23" s="300"/>
      <c r="GO23" s="300"/>
      <c r="GP23" s="300"/>
      <c r="GQ23" s="300"/>
      <c r="GR23" s="300"/>
      <c r="GS23" s="300"/>
      <c r="GT23" s="300"/>
      <c r="GU23" s="300"/>
      <c r="GV23" s="300"/>
      <c r="GW23" s="300"/>
      <c r="GX23" s="300"/>
      <c r="GY23" s="300"/>
      <c r="GZ23" s="300"/>
      <c r="HA23" s="300"/>
      <c r="HB23" s="300"/>
      <c r="HC23" s="300"/>
      <c r="HD23" s="300"/>
      <c r="HE23" s="300"/>
      <c r="HF23" s="300"/>
      <c r="HG23" s="300"/>
      <c r="HH23" s="300"/>
      <c r="HI23" s="300"/>
      <c r="HJ23" s="300"/>
      <c r="HK23" s="300"/>
      <c r="HL23" s="300"/>
      <c r="HM23" s="300"/>
      <c r="HN23" s="300"/>
      <c r="HO23" s="300"/>
      <c r="HP23" s="300"/>
      <c r="HQ23" s="300"/>
      <c r="HR23" s="300"/>
      <c r="HS23" s="300"/>
      <c r="HT23" s="300"/>
      <c r="HU23" s="300"/>
      <c r="HV23" s="300"/>
      <c r="HW23" s="300"/>
      <c r="HX23" s="300"/>
      <c r="HY23" s="300"/>
      <c r="HZ23" s="300"/>
      <c r="IA23" s="300"/>
      <c r="IB23" s="300"/>
      <c r="IC23" s="300"/>
      <c r="ID23" s="300"/>
      <c r="IE23" s="300"/>
      <c r="IF23" s="300"/>
      <c r="IG23" s="300"/>
      <c r="IH23" s="300"/>
      <c r="II23" s="300"/>
      <c r="IJ23" s="300"/>
      <c r="IK23" s="300"/>
      <c r="IL23" s="300"/>
      <c r="IM23" s="300"/>
      <c r="IN23" s="300"/>
      <c r="IO23" s="300"/>
    </row>
    <row r="24" spans="1:249" s="297" customFormat="1" ht="15" customHeight="1">
      <c r="A24" s="385" t="s">
        <v>268</v>
      </c>
      <c r="C24" s="302"/>
      <c r="D24" s="302"/>
      <c r="E24" s="302"/>
      <c r="F24" s="302"/>
      <c r="G24" s="302"/>
      <c r="H24" s="302"/>
      <c r="I24" s="302"/>
      <c r="J24" s="302"/>
      <c r="K24" s="302"/>
      <c r="L24" s="303"/>
      <c r="M24" s="303"/>
      <c r="N24" s="302"/>
      <c r="O24" s="302"/>
      <c r="P24" s="302"/>
      <c r="Q24" s="304"/>
      <c r="R24" s="304"/>
      <c r="S24" s="304"/>
      <c r="T24" s="304"/>
      <c r="U24" s="304"/>
      <c r="V24" s="304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300"/>
      <c r="AQ24" s="300"/>
      <c r="AR24" s="300"/>
      <c r="AS24" s="300"/>
      <c r="AT24" s="300"/>
      <c r="AU24" s="300"/>
      <c r="AV24" s="300"/>
      <c r="AW24" s="300"/>
      <c r="AX24" s="300"/>
      <c r="AY24" s="300"/>
      <c r="AZ24" s="300"/>
      <c r="BA24" s="300"/>
      <c r="BB24" s="300"/>
      <c r="BC24" s="300"/>
      <c r="BD24" s="300"/>
      <c r="BE24" s="300"/>
      <c r="BF24" s="300"/>
      <c r="BG24" s="300"/>
      <c r="BH24" s="300"/>
      <c r="BI24" s="300"/>
      <c r="BJ24" s="300"/>
      <c r="BK24" s="300"/>
      <c r="BL24" s="300"/>
      <c r="BM24" s="300"/>
      <c r="BN24" s="300"/>
      <c r="BO24" s="300"/>
      <c r="BP24" s="300"/>
      <c r="BQ24" s="300"/>
      <c r="BR24" s="300"/>
      <c r="BS24" s="300"/>
      <c r="BT24" s="300"/>
      <c r="BU24" s="300"/>
      <c r="BV24" s="300"/>
      <c r="BW24" s="300"/>
      <c r="BX24" s="300"/>
      <c r="BY24" s="300"/>
      <c r="BZ24" s="300"/>
      <c r="CA24" s="300"/>
      <c r="CB24" s="300"/>
      <c r="CC24" s="300"/>
      <c r="CD24" s="300"/>
      <c r="CE24" s="300"/>
      <c r="CF24" s="300"/>
      <c r="CG24" s="300"/>
      <c r="CH24" s="300"/>
      <c r="CI24" s="300"/>
      <c r="CJ24" s="300"/>
      <c r="CK24" s="300"/>
      <c r="CL24" s="300"/>
      <c r="CM24" s="300"/>
      <c r="CN24" s="300"/>
      <c r="CO24" s="300"/>
      <c r="CP24" s="300"/>
      <c r="CQ24" s="300"/>
      <c r="CR24" s="300"/>
      <c r="CS24" s="300"/>
      <c r="CT24" s="300"/>
      <c r="CU24" s="300"/>
      <c r="CV24" s="300"/>
      <c r="CW24" s="300"/>
      <c r="CX24" s="300"/>
      <c r="CY24" s="300"/>
      <c r="CZ24" s="300"/>
      <c r="DA24" s="300"/>
      <c r="DB24" s="300"/>
      <c r="DC24" s="300"/>
      <c r="DD24" s="300"/>
      <c r="DE24" s="300"/>
      <c r="DF24" s="300"/>
      <c r="DG24" s="300"/>
      <c r="DH24" s="300"/>
      <c r="DI24" s="300"/>
      <c r="DJ24" s="300"/>
      <c r="DK24" s="300"/>
      <c r="DL24" s="300"/>
      <c r="DM24" s="300"/>
      <c r="DN24" s="300"/>
      <c r="DO24" s="300"/>
      <c r="DP24" s="300"/>
      <c r="DQ24" s="300"/>
      <c r="DR24" s="300"/>
      <c r="DS24" s="300"/>
      <c r="DT24" s="300"/>
      <c r="DU24" s="300"/>
      <c r="DV24" s="300"/>
      <c r="DW24" s="300"/>
      <c r="DX24" s="300"/>
      <c r="DY24" s="300"/>
      <c r="DZ24" s="300"/>
      <c r="EA24" s="300"/>
      <c r="EB24" s="300"/>
      <c r="EC24" s="300"/>
      <c r="ED24" s="300"/>
      <c r="EE24" s="300"/>
      <c r="EF24" s="300"/>
      <c r="EG24" s="300"/>
      <c r="EH24" s="300"/>
      <c r="EI24" s="300"/>
      <c r="EJ24" s="300"/>
      <c r="EK24" s="300"/>
      <c r="EL24" s="300"/>
      <c r="EM24" s="300"/>
      <c r="EN24" s="300"/>
      <c r="EO24" s="300"/>
      <c r="EP24" s="300"/>
      <c r="EQ24" s="300"/>
      <c r="ER24" s="300"/>
      <c r="ES24" s="300"/>
      <c r="ET24" s="300"/>
      <c r="EU24" s="300"/>
      <c r="EV24" s="300"/>
      <c r="EW24" s="300"/>
      <c r="EX24" s="300"/>
      <c r="EY24" s="300"/>
      <c r="EZ24" s="300"/>
      <c r="FA24" s="300"/>
      <c r="FB24" s="300"/>
      <c r="FC24" s="300"/>
      <c r="FD24" s="300"/>
      <c r="FE24" s="300"/>
      <c r="FF24" s="300"/>
      <c r="FG24" s="300"/>
      <c r="FH24" s="300"/>
      <c r="FI24" s="300"/>
      <c r="FJ24" s="300"/>
      <c r="FK24" s="300"/>
      <c r="FL24" s="300"/>
      <c r="FM24" s="300"/>
      <c r="FN24" s="300"/>
      <c r="FO24" s="300"/>
      <c r="FP24" s="300"/>
      <c r="FQ24" s="300"/>
      <c r="FR24" s="300"/>
      <c r="FS24" s="300"/>
      <c r="FT24" s="300"/>
      <c r="FU24" s="300"/>
      <c r="FV24" s="300"/>
      <c r="FW24" s="300"/>
      <c r="FX24" s="300"/>
      <c r="FY24" s="300"/>
      <c r="FZ24" s="300"/>
      <c r="GA24" s="300"/>
      <c r="GB24" s="300"/>
      <c r="GC24" s="300"/>
      <c r="GD24" s="300"/>
      <c r="GE24" s="300"/>
      <c r="GF24" s="300"/>
      <c r="GG24" s="300"/>
      <c r="GH24" s="300"/>
      <c r="GI24" s="300"/>
      <c r="GJ24" s="300"/>
      <c r="GK24" s="300"/>
      <c r="GL24" s="300"/>
      <c r="GM24" s="300"/>
      <c r="GN24" s="300"/>
      <c r="GO24" s="300"/>
      <c r="GP24" s="300"/>
      <c r="GQ24" s="300"/>
      <c r="GR24" s="300"/>
      <c r="GS24" s="300"/>
      <c r="GT24" s="300"/>
      <c r="GU24" s="300"/>
      <c r="GV24" s="300"/>
      <c r="GW24" s="300"/>
      <c r="GX24" s="300"/>
      <c r="GY24" s="300"/>
      <c r="GZ24" s="300"/>
      <c r="HA24" s="300"/>
      <c r="HB24" s="300"/>
      <c r="HC24" s="300"/>
      <c r="HD24" s="300"/>
      <c r="HE24" s="300"/>
      <c r="HF24" s="300"/>
      <c r="HG24" s="300"/>
      <c r="HH24" s="300"/>
      <c r="HI24" s="300"/>
      <c r="HJ24" s="300"/>
      <c r="HK24" s="300"/>
      <c r="HL24" s="300"/>
      <c r="HM24" s="300"/>
      <c r="HN24" s="300"/>
      <c r="HO24" s="300"/>
      <c r="HP24" s="300"/>
      <c r="HQ24" s="300"/>
      <c r="HR24" s="300"/>
      <c r="HS24" s="300"/>
      <c r="HT24" s="300"/>
      <c r="HU24" s="300"/>
      <c r="HV24" s="300"/>
      <c r="HW24" s="300"/>
      <c r="HX24" s="300"/>
      <c r="HY24" s="300"/>
      <c r="HZ24" s="300"/>
      <c r="IA24" s="300"/>
      <c r="IB24" s="300"/>
      <c r="IC24" s="300"/>
      <c r="ID24" s="300"/>
      <c r="IE24" s="300"/>
      <c r="IF24" s="300"/>
      <c r="IG24" s="300"/>
      <c r="IH24" s="300"/>
      <c r="II24" s="300"/>
      <c r="IJ24" s="300"/>
      <c r="IK24" s="300"/>
      <c r="IL24" s="300"/>
      <c r="IM24" s="300"/>
      <c r="IN24" s="300"/>
      <c r="IO24" s="300"/>
    </row>
    <row r="25" spans="1:249" ht="15.75">
      <c r="C25" s="302"/>
      <c r="D25" s="302"/>
      <c r="E25" s="302"/>
      <c r="F25" s="302"/>
      <c r="G25" s="302"/>
      <c r="H25" s="302"/>
      <c r="I25" s="302"/>
      <c r="J25" s="302"/>
      <c r="K25" s="302"/>
      <c r="L25" s="303"/>
      <c r="M25" s="303"/>
      <c r="N25" s="302"/>
      <c r="O25" s="302"/>
      <c r="P25" s="302"/>
      <c r="Q25" s="304"/>
      <c r="R25" s="304"/>
      <c r="S25" s="304"/>
      <c r="T25" s="304"/>
      <c r="U25" s="304"/>
      <c r="V25" s="304"/>
    </row>
    <row r="26" spans="1:249" ht="15.75">
      <c r="C26" s="302"/>
      <c r="D26" s="302"/>
      <c r="E26" s="302"/>
      <c r="F26" s="302"/>
      <c r="G26" s="302"/>
      <c r="H26" s="302"/>
      <c r="I26" s="302"/>
      <c r="J26" s="302"/>
      <c r="K26" s="302"/>
      <c r="L26" s="303"/>
      <c r="M26" s="303"/>
      <c r="N26" s="302"/>
      <c r="O26" s="302"/>
      <c r="P26" s="302"/>
      <c r="Q26" s="304"/>
      <c r="R26" s="304"/>
      <c r="S26" s="304"/>
      <c r="T26" s="304"/>
      <c r="U26" s="304"/>
      <c r="V26" s="304"/>
    </row>
    <row r="27" spans="1:249" ht="15.75">
      <c r="C27" s="302"/>
      <c r="D27" s="302"/>
      <c r="E27" s="302"/>
      <c r="F27" s="302"/>
      <c r="G27" s="302"/>
      <c r="H27" s="302"/>
      <c r="I27" s="302"/>
      <c r="J27" s="302"/>
      <c r="K27" s="302"/>
      <c r="L27" s="303"/>
      <c r="M27" s="303"/>
      <c r="N27" s="302"/>
      <c r="O27" s="302"/>
      <c r="P27" s="302"/>
      <c r="Q27" s="304"/>
      <c r="R27" s="304"/>
      <c r="S27" s="304"/>
      <c r="T27" s="304"/>
      <c r="U27" s="304"/>
      <c r="V27" s="304"/>
    </row>
    <row r="28" spans="1:249" ht="15.75">
      <c r="C28" s="302"/>
      <c r="D28" s="302"/>
      <c r="E28" s="302"/>
      <c r="F28" s="302"/>
      <c r="G28" s="302"/>
      <c r="H28" s="302"/>
      <c r="I28" s="302"/>
      <c r="J28" s="302"/>
      <c r="K28" s="302"/>
      <c r="L28" s="303"/>
      <c r="M28" s="303"/>
      <c r="N28" s="302"/>
      <c r="O28" s="302"/>
      <c r="P28" s="302"/>
      <c r="Q28" s="304"/>
      <c r="R28" s="304"/>
      <c r="S28" s="304"/>
      <c r="T28" s="304"/>
      <c r="U28" s="304"/>
      <c r="V28" s="304"/>
    </row>
    <row r="29" spans="1:249" ht="15.75">
      <c r="C29" s="302"/>
      <c r="D29" s="302"/>
      <c r="E29" s="302"/>
      <c r="F29" s="302"/>
      <c r="G29" s="302"/>
      <c r="H29" s="302"/>
      <c r="I29" s="302"/>
      <c r="J29" s="302"/>
      <c r="K29" s="302"/>
      <c r="L29" s="303"/>
      <c r="M29" s="303"/>
      <c r="N29" s="302"/>
      <c r="O29" s="302"/>
      <c r="P29" s="302"/>
      <c r="Q29" s="304"/>
      <c r="R29" s="304"/>
      <c r="S29" s="304"/>
      <c r="T29" s="304"/>
      <c r="U29" s="304"/>
      <c r="V29" s="304"/>
    </row>
    <row r="30" spans="1:249" ht="15.75">
      <c r="C30" s="302"/>
      <c r="D30" s="302"/>
      <c r="E30" s="302"/>
      <c r="F30" s="302"/>
      <c r="G30" s="302"/>
      <c r="H30" s="302"/>
      <c r="I30" s="302"/>
      <c r="J30" s="302"/>
      <c r="K30" s="302"/>
      <c r="L30" s="303"/>
      <c r="M30" s="303"/>
      <c r="N30" s="302"/>
      <c r="O30" s="302"/>
      <c r="P30" s="302"/>
      <c r="Q30" s="304"/>
      <c r="R30" s="304"/>
      <c r="S30" s="304"/>
      <c r="T30" s="304"/>
      <c r="U30" s="304"/>
      <c r="V30" s="304"/>
    </row>
    <row r="31" spans="1:249" ht="15.75">
      <c r="C31" s="302"/>
      <c r="D31" s="302"/>
      <c r="E31" s="302"/>
      <c r="F31" s="302"/>
      <c r="G31" s="302"/>
      <c r="H31" s="302"/>
      <c r="I31" s="302"/>
      <c r="J31" s="302"/>
      <c r="K31" s="302"/>
      <c r="L31" s="303"/>
      <c r="M31" s="303"/>
      <c r="N31" s="302"/>
      <c r="O31" s="302"/>
      <c r="P31" s="302"/>
      <c r="Q31" s="304"/>
      <c r="R31" s="304"/>
      <c r="S31" s="304"/>
      <c r="T31" s="304"/>
      <c r="U31" s="304"/>
      <c r="V31" s="304"/>
    </row>
    <row r="32" spans="1:249" ht="15.75">
      <c r="C32" s="302"/>
      <c r="D32" s="302"/>
      <c r="E32" s="302"/>
      <c r="F32" s="302"/>
      <c r="G32" s="302"/>
      <c r="H32" s="302"/>
      <c r="I32" s="302"/>
      <c r="J32" s="302"/>
      <c r="K32" s="302"/>
      <c r="L32" s="303"/>
      <c r="M32" s="303"/>
      <c r="N32" s="302"/>
      <c r="O32" s="302"/>
      <c r="P32" s="302"/>
      <c r="Q32" s="304"/>
      <c r="R32" s="304"/>
      <c r="S32" s="304"/>
      <c r="T32" s="304"/>
      <c r="U32" s="304"/>
      <c r="V32" s="304"/>
    </row>
    <row r="33" spans="3:22" ht="15.75">
      <c r="C33" s="302"/>
      <c r="D33" s="302"/>
      <c r="E33" s="302"/>
      <c r="F33" s="302"/>
      <c r="G33" s="302"/>
      <c r="H33" s="302"/>
      <c r="I33" s="302"/>
      <c r="J33" s="302"/>
      <c r="K33" s="302"/>
      <c r="L33" s="303"/>
      <c r="M33" s="303"/>
      <c r="N33" s="302"/>
      <c r="O33" s="302"/>
      <c r="P33" s="302"/>
      <c r="Q33" s="304"/>
      <c r="R33" s="304"/>
      <c r="S33" s="304"/>
      <c r="T33" s="304"/>
      <c r="U33" s="304"/>
      <c r="V33" s="304"/>
    </row>
    <row r="34" spans="3:22" ht="15.75">
      <c r="C34" s="302"/>
      <c r="D34" s="302"/>
      <c r="E34" s="302"/>
      <c r="F34" s="302"/>
      <c r="G34" s="302"/>
      <c r="H34" s="302"/>
      <c r="I34" s="302"/>
      <c r="J34" s="302"/>
      <c r="K34" s="302"/>
      <c r="L34" s="303"/>
      <c r="M34" s="303"/>
      <c r="N34" s="302"/>
      <c r="O34" s="302"/>
      <c r="P34" s="302"/>
      <c r="Q34" s="304"/>
      <c r="R34" s="304"/>
      <c r="S34" s="304"/>
      <c r="T34" s="304"/>
      <c r="U34" s="304"/>
      <c r="V34" s="304"/>
    </row>
    <row r="35" spans="3:22" ht="15.75">
      <c r="C35" s="302"/>
      <c r="D35" s="302"/>
      <c r="E35" s="302"/>
      <c r="F35" s="302"/>
      <c r="G35" s="302"/>
      <c r="H35" s="302"/>
      <c r="I35" s="302"/>
      <c r="J35" s="302"/>
      <c r="K35" s="302"/>
      <c r="L35" s="303"/>
      <c r="M35" s="303"/>
      <c r="N35" s="302"/>
      <c r="O35" s="302"/>
      <c r="P35" s="302"/>
      <c r="Q35" s="304"/>
      <c r="R35" s="304"/>
      <c r="S35" s="304"/>
      <c r="T35" s="304"/>
      <c r="U35" s="304"/>
      <c r="V35" s="304"/>
    </row>
    <row r="36" spans="3:22" ht="15.75">
      <c r="C36" s="302"/>
      <c r="D36" s="302"/>
      <c r="E36" s="302"/>
      <c r="F36" s="302"/>
      <c r="G36" s="302"/>
      <c r="H36" s="302"/>
      <c r="I36" s="302"/>
      <c r="J36" s="302"/>
      <c r="K36" s="302"/>
      <c r="L36" s="303"/>
      <c r="M36" s="303"/>
      <c r="N36" s="302"/>
      <c r="O36" s="302"/>
      <c r="P36" s="302"/>
      <c r="Q36" s="304"/>
      <c r="R36" s="304"/>
      <c r="S36" s="304"/>
      <c r="T36" s="304"/>
      <c r="U36" s="304"/>
      <c r="V36" s="304"/>
    </row>
    <row r="37" spans="3:22" ht="15.75">
      <c r="C37" s="302"/>
      <c r="D37" s="302"/>
      <c r="E37" s="302"/>
      <c r="F37" s="302"/>
      <c r="G37" s="302"/>
      <c r="H37" s="302"/>
      <c r="I37" s="302"/>
      <c r="J37" s="302"/>
      <c r="K37" s="302"/>
      <c r="L37" s="303"/>
      <c r="M37" s="303"/>
      <c r="N37" s="302"/>
      <c r="O37" s="302"/>
      <c r="P37" s="302"/>
      <c r="Q37" s="304"/>
      <c r="R37" s="304"/>
      <c r="S37" s="304"/>
      <c r="T37" s="304"/>
      <c r="U37" s="304"/>
      <c r="V37" s="304"/>
    </row>
    <row r="38" spans="3:22" ht="15.75">
      <c r="C38" s="302"/>
      <c r="D38" s="302"/>
      <c r="E38" s="302"/>
      <c r="F38" s="302"/>
      <c r="G38" s="302"/>
      <c r="H38" s="302"/>
      <c r="I38" s="302"/>
      <c r="J38" s="302"/>
      <c r="K38" s="302"/>
      <c r="L38" s="303"/>
      <c r="M38" s="303"/>
      <c r="N38" s="302"/>
      <c r="O38" s="302"/>
      <c r="P38" s="302"/>
      <c r="Q38" s="304"/>
      <c r="R38" s="304"/>
      <c r="S38" s="304"/>
      <c r="T38" s="304"/>
      <c r="U38" s="304"/>
      <c r="V38" s="304"/>
    </row>
    <row r="39" spans="3:22" ht="15.75">
      <c r="C39" s="302"/>
      <c r="D39" s="302"/>
      <c r="E39" s="302"/>
      <c r="F39" s="302"/>
      <c r="G39" s="302"/>
      <c r="H39" s="302"/>
      <c r="I39" s="302"/>
      <c r="J39" s="302"/>
      <c r="K39" s="302"/>
      <c r="L39" s="303"/>
      <c r="M39" s="303"/>
      <c r="N39" s="302"/>
      <c r="O39" s="302"/>
      <c r="P39" s="302"/>
      <c r="Q39" s="304"/>
      <c r="R39" s="304"/>
      <c r="S39" s="304"/>
      <c r="T39" s="304"/>
      <c r="U39" s="304"/>
      <c r="V39" s="304"/>
    </row>
    <row r="40" spans="3:22" ht="15.75">
      <c r="C40" s="302"/>
      <c r="D40" s="302"/>
      <c r="E40" s="302"/>
      <c r="F40" s="302"/>
      <c r="G40" s="302"/>
      <c r="H40" s="302"/>
      <c r="I40" s="302"/>
      <c r="J40" s="302"/>
      <c r="K40" s="302"/>
      <c r="L40" s="303"/>
      <c r="M40" s="303"/>
      <c r="N40" s="302"/>
      <c r="O40" s="302"/>
      <c r="P40" s="302"/>
      <c r="Q40" s="304"/>
      <c r="R40" s="304"/>
      <c r="S40" s="304"/>
      <c r="T40" s="304"/>
      <c r="U40" s="304"/>
      <c r="V40" s="304"/>
    </row>
    <row r="41" spans="3:22" ht="15.75">
      <c r="C41" s="302"/>
      <c r="D41" s="302"/>
      <c r="E41" s="302"/>
      <c r="F41" s="302"/>
      <c r="G41" s="302"/>
      <c r="H41" s="302"/>
      <c r="I41" s="302"/>
      <c r="J41" s="302"/>
      <c r="K41" s="302"/>
      <c r="L41" s="303"/>
      <c r="M41" s="303"/>
      <c r="N41" s="302"/>
      <c r="O41" s="302"/>
      <c r="P41" s="302"/>
      <c r="Q41" s="304"/>
      <c r="R41" s="304"/>
      <c r="S41" s="304"/>
      <c r="T41" s="304"/>
      <c r="U41" s="304"/>
      <c r="V41" s="304"/>
    </row>
    <row r="42" spans="3:22" ht="15.75">
      <c r="C42" s="302"/>
      <c r="D42" s="302"/>
      <c r="E42" s="302"/>
      <c r="F42" s="302"/>
      <c r="G42" s="302"/>
      <c r="H42" s="302"/>
      <c r="I42" s="302"/>
      <c r="J42" s="302"/>
      <c r="K42" s="302"/>
      <c r="L42" s="303"/>
      <c r="M42" s="303"/>
      <c r="N42" s="302"/>
      <c r="O42" s="302"/>
      <c r="P42" s="302"/>
      <c r="Q42" s="304"/>
      <c r="R42" s="304"/>
      <c r="S42" s="304"/>
      <c r="T42" s="304"/>
      <c r="U42" s="304"/>
      <c r="V42" s="304"/>
    </row>
    <row r="43" spans="3:22" ht="15.75">
      <c r="C43" s="302"/>
      <c r="D43" s="302"/>
      <c r="E43" s="302"/>
      <c r="F43" s="302"/>
      <c r="G43" s="302"/>
      <c r="H43" s="302"/>
      <c r="I43" s="302"/>
      <c r="J43" s="302"/>
      <c r="K43" s="302"/>
      <c r="L43" s="303"/>
      <c r="M43" s="303"/>
      <c r="N43" s="302"/>
      <c r="O43" s="302"/>
      <c r="P43" s="302"/>
      <c r="Q43" s="304"/>
      <c r="R43" s="304"/>
      <c r="S43" s="304"/>
      <c r="T43" s="304"/>
      <c r="U43" s="304"/>
      <c r="V43" s="304"/>
    </row>
    <row r="44" spans="3:22" ht="15.75">
      <c r="C44" s="302"/>
      <c r="D44" s="302"/>
      <c r="E44" s="302"/>
      <c r="F44" s="302"/>
      <c r="G44" s="302"/>
      <c r="H44" s="302"/>
      <c r="I44" s="302"/>
      <c r="J44" s="302"/>
      <c r="K44" s="302"/>
      <c r="L44" s="303"/>
      <c r="M44" s="303"/>
      <c r="N44" s="302"/>
      <c r="O44" s="302"/>
      <c r="P44" s="302"/>
      <c r="Q44" s="304"/>
      <c r="R44" s="304"/>
      <c r="S44" s="304"/>
      <c r="T44" s="304"/>
      <c r="U44" s="304"/>
      <c r="V44" s="304"/>
    </row>
    <row r="45" spans="3:22" ht="15.75">
      <c r="C45" s="302"/>
      <c r="D45" s="302"/>
      <c r="E45" s="302"/>
      <c r="F45" s="302"/>
      <c r="G45" s="302"/>
      <c r="H45" s="302"/>
      <c r="I45" s="302"/>
      <c r="J45" s="302"/>
      <c r="K45" s="302"/>
      <c r="L45" s="303"/>
      <c r="M45" s="303"/>
      <c r="N45" s="302"/>
      <c r="O45" s="302"/>
      <c r="P45" s="302"/>
      <c r="Q45" s="304"/>
      <c r="R45" s="304"/>
      <c r="S45" s="304"/>
      <c r="T45" s="304"/>
      <c r="U45" s="304"/>
      <c r="V45" s="304"/>
    </row>
    <row r="46" spans="3:22" ht="15.75">
      <c r="C46" s="302"/>
      <c r="D46" s="302"/>
      <c r="E46" s="302"/>
      <c r="F46" s="302"/>
      <c r="G46" s="302"/>
      <c r="H46" s="302"/>
      <c r="I46" s="302"/>
      <c r="J46" s="302"/>
      <c r="K46" s="302"/>
      <c r="L46" s="303"/>
      <c r="M46" s="303"/>
      <c r="N46" s="302"/>
      <c r="O46" s="302"/>
      <c r="P46" s="302"/>
      <c r="Q46" s="304"/>
      <c r="R46" s="304"/>
      <c r="S46" s="304"/>
      <c r="T46" s="304"/>
      <c r="U46" s="304"/>
      <c r="V46" s="304"/>
    </row>
    <row r="47" spans="3:22" ht="15.75">
      <c r="C47" s="302"/>
      <c r="D47" s="302"/>
      <c r="E47" s="302"/>
      <c r="F47" s="302"/>
      <c r="G47" s="302"/>
      <c r="H47" s="302"/>
      <c r="I47" s="302"/>
      <c r="J47" s="302"/>
      <c r="K47" s="302"/>
      <c r="L47" s="303"/>
      <c r="M47" s="303"/>
      <c r="N47" s="302"/>
      <c r="O47" s="302"/>
      <c r="P47" s="302"/>
      <c r="Q47" s="304"/>
      <c r="R47" s="304"/>
      <c r="S47" s="304"/>
      <c r="T47" s="304"/>
      <c r="U47" s="304"/>
      <c r="V47" s="304"/>
    </row>
    <row r="48" spans="3:22" ht="15.75">
      <c r="C48" s="302"/>
      <c r="D48" s="302"/>
      <c r="E48" s="302"/>
      <c r="F48" s="302"/>
      <c r="G48" s="302"/>
      <c r="H48" s="302"/>
      <c r="I48" s="302"/>
      <c r="J48" s="302"/>
      <c r="K48" s="302"/>
      <c r="L48" s="303"/>
      <c r="M48" s="303"/>
      <c r="N48" s="302"/>
      <c r="O48" s="302"/>
      <c r="P48" s="302"/>
      <c r="Q48" s="304"/>
      <c r="R48" s="304"/>
      <c r="S48" s="304"/>
      <c r="T48" s="304"/>
      <c r="U48" s="304"/>
      <c r="V48" s="304"/>
    </row>
    <row r="49" spans="3:22" ht="15.75">
      <c r="C49" s="302"/>
      <c r="D49" s="302"/>
      <c r="E49" s="302"/>
      <c r="F49" s="302"/>
      <c r="G49" s="302"/>
      <c r="H49" s="302"/>
      <c r="I49" s="302"/>
      <c r="J49" s="302"/>
      <c r="K49" s="302"/>
      <c r="L49" s="303"/>
      <c r="M49" s="303"/>
      <c r="N49" s="302"/>
      <c r="O49" s="302"/>
      <c r="P49" s="302"/>
      <c r="Q49" s="304"/>
      <c r="R49" s="304"/>
      <c r="S49" s="304"/>
      <c r="T49" s="304"/>
      <c r="U49" s="304"/>
      <c r="V49" s="304"/>
    </row>
    <row r="50" spans="3:22" ht="15.75">
      <c r="C50" s="302"/>
      <c r="D50" s="302"/>
      <c r="E50" s="302"/>
      <c r="F50" s="302"/>
      <c r="G50" s="302"/>
      <c r="H50" s="302"/>
      <c r="I50" s="302"/>
      <c r="J50" s="302"/>
      <c r="K50" s="302"/>
      <c r="L50" s="303"/>
      <c r="M50" s="303"/>
      <c r="N50" s="302"/>
      <c r="O50" s="302"/>
      <c r="P50" s="302"/>
      <c r="Q50" s="304"/>
      <c r="R50" s="304"/>
      <c r="S50" s="304"/>
      <c r="T50" s="304"/>
      <c r="U50" s="304"/>
      <c r="V50" s="304"/>
    </row>
    <row r="51" spans="3:22" ht="15.75">
      <c r="C51" s="302"/>
      <c r="D51" s="302"/>
      <c r="E51" s="302"/>
      <c r="F51" s="302"/>
      <c r="G51" s="302"/>
      <c r="H51" s="302"/>
      <c r="I51" s="302"/>
      <c r="J51" s="302"/>
      <c r="K51" s="302"/>
      <c r="L51" s="303"/>
      <c r="M51" s="303"/>
      <c r="N51" s="302"/>
      <c r="O51" s="302"/>
      <c r="P51" s="302"/>
      <c r="Q51" s="304"/>
      <c r="R51" s="304"/>
      <c r="S51" s="304"/>
      <c r="T51" s="304"/>
      <c r="U51" s="304"/>
      <c r="V51" s="304"/>
    </row>
    <row r="52" spans="3:22" ht="15.75">
      <c r="C52" s="302"/>
      <c r="D52" s="302"/>
      <c r="E52" s="302"/>
      <c r="F52" s="302"/>
      <c r="G52" s="302"/>
      <c r="H52" s="302"/>
      <c r="I52" s="302"/>
      <c r="J52" s="302"/>
      <c r="K52" s="302"/>
      <c r="L52" s="303"/>
      <c r="M52" s="303"/>
      <c r="N52" s="302"/>
      <c r="O52" s="302"/>
      <c r="P52" s="302"/>
      <c r="Q52" s="304"/>
      <c r="R52" s="304"/>
      <c r="S52" s="304"/>
      <c r="T52" s="304"/>
      <c r="U52" s="304"/>
      <c r="V52" s="304"/>
    </row>
    <row r="53" spans="3:22" ht="15.75">
      <c r="C53" s="302"/>
      <c r="D53" s="302"/>
      <c r="E53" s="302"/>
      <c r="F53" s="302"/>
      <c r="G53" s="302"/>
      <c r="H53" s="302"/>
      <c r="I53" s="302"/>
      <c r="J53" s="302"/>
      <c r="K53" s="302"/>
      <c r="L53" s="303"/>
      <c r="M53" s="303"/>
      <c r="N53" s="302"/>
      <c r="O53" s="302"/>
      <c r="P53" s="302"/>
      <c r="Q53" s="304"/>
      <c r="R53" s="304"/>
      <c r="S53" s="304"/>
      <c r="T53" s="304"/>
      <c r="U53" s="304"/>
      <c r="V53" s="304"/>
    </row>
  </sheetData>
  <sheetProtection formatCells="0" formatColumns="0" formatRows="0" autoFilter="0"/>
  <protectedRanges>
    <protectedRange sqref="A17:N21 M5:N15 F5:G15 O4:P21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790D20C6-7FB4-4162-BB8C-0E6D9C9D6E35}">
      <formula1>0</formula1>
      <formula2>1000</formula2>
    </dataValidation>
  </dataValidations>
  <printOptions horizontalCentered="1"/>
  <pageMargins left="0.23622047244094491" right="0.23622047244094491" top="1.05" bottom="0.35433070866141736" header="0.19685039370078741" footer="0.31496062992125984"/>
  <pageSetup scale="47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732A2-55D9-4127-A568-C018574E1F92}">
  <sheetPr>
    <pageSetUpPr fitToPage="1"/>
  </sheetPr>
  <dimension ref="A1:V63"/>
  <sheetViews>
    <sheetView view="pageBreakPreview" zoomScaleNormal="100" zoomScaleSheetLayoutView="100" workbookViewId="0">
      <selection activeCell="P9" sqref="P9"/>
    </sheetView>
  </sheetViews>
  <sheetFormatPr baseColWidth="10" defaultColWidth="11.42578125" defaultRowHeight="15"/>
  <cols>
    <col min="1" max="1" width="10.7109375" style="339" customWidth="1"/>
    <col min="2" max="2" width="8.7109375" style="339" customWidth="1"/>
    <col min="3" max="7" width="11.42578125" style="339"/>
    <col min="8" max="8" width="14.140625" style="339" customWidth="1"/>
    <col min="9" max="9" width="11.42578125" style="339"/>
    <col min="10" max="10" width="13.5703125" style="339" bestFit="1" customWidth="1"/>
    <col min="11" max="12" width="11.42578125" style="339"/>
    <col min="13" max="13" width="4.140625" style="339" customWidth="1"/>
    <col min="14" max="16384" width="11.42578125" style="339"/>
  </cols>
  <sheetData>
    <row r="1" spans="1:22">
      <c r="A1" s="386" t="s">
        <v>53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</row>
    <row r="2" spans="1:22" ht="20.100000000000001" customHeight="1">
      <c r="A2" s="573" t="s">
        <v>618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</row>
    <row r="3" spans="1:22" ht="20.100000000000001" customHeight="1">
      <c r="A3" s="574" t="s">
        <v>88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388"/>
      <c r="O3" s="388"/>
      <c r="P3" s="388"/>
      <c r="Q3" s="388"/>
      <c r="R3" s="388"/>
      <c r="S3" s="388"/>
      <c r="T3" s="388"/>
      <c r="U3" s="388"/>
      <c r="V3" s="388"/>
    </row>
    <row r="4" spans="1:22" ht="16.5" customHeight="1">
      <c r="A4" s="389"/>
      <c r="B4" s="390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</row>
    <row r="5" spans="1:22" ht="10.5" customHeight="1">
      <c r="A5" s="391"/>
      <c r="B5" s="391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3"/>
      <c r="O5" s="393"/>
      <c r="P5" s="393"/>
      <c r="Q5" s="393"/>
      <c r="R5" s="393"/>
      <c r="S5" s="393"/>
      <c r="T5" s="393"/>
      <c r="U5" s="393"/>
      <c r="V5" s="393"/>
    </row>
    <row r="6" spans="1:22" ht="13.5" customHeight="1">
      <c r="A6" s="394"/>
      <c r="B6" s="395"/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3"/>
      <c r="O6" s="393"/>
      <c r="P6" s="393"/>
      <c r="Q6" s="393"/>
      <c r="R6" s="393"/>
      <c r="S6" s="393"/>
      <c r="T6" s="393"/>
      <c r="U6" s="393"/>
      <c r="V6" s="393"/>
    </row>
    <row r="7" spans="1:22" ht="13.5" customHeight="1">
      <c r="A7" s="396" t="s">
        <v>608</v>
      </c>
      <c r="B7" s="397" t="s">
        <v>580</v>
      </c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</row>
    <row r="8" spans="1:22" ht="13.5" customHeight="1">
      <c r="A8" s="396" t="s">
        <v>593</v>
      </c>
      <c r="B8" s="397">
        <v>4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3"/>
      <c r="O8" s="393"/>
      <c r="P8" s="393"/>
      <c r="Q8" s="393"/>
      <c r="R8" s="393"/>
      <c r="S8" s="393"/>
      <c r="T8" s="393"/>
      <c r="U8" s="393"/>
      <c r="V8" s="393"/>
    </row>
    <row r="9" spans="1:22" ht="13.5" customHeight="1">
      <c r="A9" s="396" t="s">
        <v>594</v>
      </c>
      <c r="B9" s="397">
        <v>4</v>
      </c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3"/>
      <c r="O9" s="393"/>
      <c r="P9" s="393"/>
      <c r="Q9" s="393"/>
      <c r="R9" s="393"/>
      <c r="S9" s="393"/>
      <c r="T9" s="393"/>
      <c r="U9" s="393"/>
      <c r="V9" s="393"/>
    </row>
    <row r="10" spans="1:22" ht="13.5" customHeight="1">
      <c r="A10" s="396" t="s">
        <v>592</v>
      </c>
      <c r="B10" s="397">
        <v>11</v>
      </c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3"/>
      <c r="O10" s="393"/>
      <c r="P10" s="393"/>
      <c r="Q10" s="393"/>
      <c r="R10" s="393"/>
      <c r="S10" s="393"/>
      <c r="T10" s="393"/>
      <c r="U10" s="393"/>
      <c r="V10" s="393"/>
    </row>
    <row r="11" spans="1:22" ht="13.5" customHeight="1">
      <c r="A11" s="396" t="s">
        <v>591</v>
      </c>
      <c r="B11" s="397">
        <v>46</v>
      </c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393"/>
      <c r="O11" s="393"/>
      <c r="P11" s="393"/>
      <c r="Q11" s="393"/>
      <c r="R11" s="393"/>
      <c r="S11" s="393"/>
      <c r="T11" s="393"/>
      <c r="U11" s="393"/>
      <c r="V11" s="393"/>
    </row>
    <row r="12" spans="1:22" ht="13.5" customHeight="1">
      <c r="A12" s="396" t="s">
        <v>590</v>
      </c>
      <c r="B12" s="397">
        <v>111</v>
      </c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3"/>
      <c r="O12" s="393"/>
      <c r="P12" s="393"/>
      <c r="Q12" s="393"/>
      <c r="R12" s="393"/>
      <c r="S12" s="393"/>
      <c r="T12" s="393"/>
      <c r="U12" s="393"/>
      <c r="V12" s="393"/>
    </row>
    <row r="13" spans="1:22" ht="13.5" customHeight="1">
      <c r="A13" s="396" t="s">
        <v>587</v>
      </c>
      <c r="B13" s="397">
        <v>554</v>
      </c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2"/>
      <c r="N13" s="393"/>
      <c r="O13" s="393"/>
      <c r="P13" s="393"/>
      <c r="Q13" s="393"/>
      <c r="R13" s="393"/>
      <c r="S13" s="393"/>
      <c r="T13" s="393"/>
      <c r="U13" s="393"/>
      <c r="V13" s="393"/>
    </row>
    <row r="14" spans="1:22" ht="13.5" customHeight="1">
      <c r="A14" s="396" t="s">
        <v>588</v>
      </c>
      <c r="B14" s="397">
        <v>1013</v>
      </c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3"/>
      <c r="O14" s="393"/>
      <c r="P14" s="393"/>
      <c r="Q14" s="393"/>
      <c r="R14" s="393"/>
      <c r="S14" s="393"/>
      <c r="T14" s="393"/>
      <c r="U14" s="393"/>
      <c r="V14" s="393"/>
    </row>
    <row r="15" spans="1:22" ht="13.5" customHeight="1">
      <c r="A15" s="396" t="s">
        <v>589</v>
      </c>
      <c r="B15" s="397">
        <v>1471</v>
      </c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3"/>
      <c r="O15" s="393"/>
      <c r="P15" s="393"/>
      <c r="Q15" s="393"/>
      <c r="R15" s="393"/>
      <c r="S15" s="393"/>
      <c r="T15" s="393"/>
      <c r="U15" s="393"/>
      <c r="V15" s="393"/>
    </row>
    <row r="16" spans="1:22" ht="13.5" customHeight="1">
      <c r="A16" s="396"/>
      <c r="B16" s="397"/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3"/>
      <c r="O16" s="393"/>
      <c r="P16" s="393"/>
      <c r="Q16" s="393"/>
      <c r="R16" s="393"/>
      <c r="S16" s="393"/>
      <c r="T16" s="393"/>
      <c r="U16" s="393"/>
      <c r="V16" s="393"/>
    </row>
    <row r="17" spans="1:22" ht="13.5" customHeight="1">
      <c r="A17" s="396"/>
      <c r="B17" s="397"/>
      <c r="C17" s="392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3"/>
      <c r="O17" s="393"/>
      <c r="P17" s="393"/>
      <c r="Q17" s="393"/>
      <c r="R17" s="393"/>
      <c r="S17" s="393"/>
      <c r="T17" s="393"/>
      <c r="U17" s="393"/>
      <c r="V17" s="393"/>
    </row>
    <row r="18" spans="1:22" ht="13.5" customHeight="1">
      <c r="A18" s="394"/>
      <c r="B18" s="395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3"/>
      <c r="O18" s="393"/>
      <c r="P18" s="393"/>
      <c r="Q18" s="393"/>
      <c r="R18" s="393"/>
      <c r="S18" s="393"/>
      <c r="T18" s="393"/>
      <c r="U18" s="393"/>
      <c r="V18" s="393"/>
    </row>
    <row r="19" spans="1:22" ht="13.5" customHeight="1">
      <c r="A19" s="394"/>
      <c r="B19" s="395"/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3"/>
      <c r="O19" s="393"/>
      <c r="P19" s="393"/>
      <c r="Q19" s="393"/>
      <c r="R19" s="393"/>
      <c r="S19" s="393"/>
      <c r="T19" s="393"/>
      <c r="U19" s="393"/>
      <c r="V19" s="393"/>
    </row>
    <row r="20" spans="1:22" ht="13.5" customHeight="1">
      <c r="A20" s="394"/>
      <c r="B20" s="395"/>
      <c r="C20" s="392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3"/>
      <c r="O20" s="393"/>
      <c r="P20" s="393"/>
      <c r="Q20" s="393"/>
      <c r="R20" s="393"/>
      <c r="S20" s="393"/>
      <c r="T20" s="393"/>
      <c r="U20" s="393"/>
      <c r="V20" s="393"/>
    </row>
    <row r="21" spans="1:22" ht="13.5" customHeight="1">
      <c r="A21" s="394"/>
      <c r="B21" s="395"/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3"/>
      <c r="O21" s="393"/>
      <c r="P21" s="393"/>
      <c r="Q21" s="393"/>
      <c r="R21" s="393"/>
      <c r="S21" s="393"/>
      <c r="T21" s="393"/>
      <c r="U21" s="393"/>
      <c r="V21" s="393"/>
    </row>
    <row r="22" spans="1:22" ht="13.5" customHeight="1">
      <c r="A22" s="394"/>
      <c r="B22" s="395"/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3"/>
      <c r="O22" s="393"/>
      <c r="P22" s="393"/>
      <c r="Q22" s="393"/>
      <c r="R22" s="393"/>
      <c r="S22" s="393"/>
      <c r="T22" s="393"/>
      <c r="U22" s="393"/>
      <c r="V22" s="393"/>
    </row>
    <row r="23" spans="1:22" ht="13.5" customHeight="1">
      <c r="A23" s="394"/>
      <c r="B23" s="395"/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3"/>
      <c r="O23" s="393"/>
      <c r="P23" s="393"/>
      <c r="Q23" s="393"/>
      <c r="R23" s="393"/>
      <c r="S23" s="393"/>
      <c r="T23" s="393"/>
      <c r="U23" s="393"/>
      <c r="V23" s="393"/>
    </row>
    <row r="24" spans="1:22" ht="13.5" customHeight="1">
      <c r="A24" s="398"/>
      <c r="B24" s="399"/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3"/>
      <c r="O24" s="393"/>
      <c r="P24" s="393"/>
      <c r="Q24" s="393"/>
      <c r="R24" s="393"/>
      <c r="S24" s="393"/>
      <c r="T24" s="393"/>
      <c r="U24" s="393"/>
      <c r="V24" s="393"/>
    </row>
    <row r="25" spans="1:22" ht="13.5" customHeight="1">
      <c r="A25" s="400"/>
      <c r="B25" s="400"/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3"/>
      <c r="O25" s="393"/>
      <c r="P25" s="393"/>
      <c r="Q25" s="393"/>
      <c r="R25" s="393"/>
      <c r="S25" s="393"/>
      <c r="T25" s="393"/>
      <c r="U25" s="393"/>
      <c r="V25" s="393"/>
    </row>
    <row r="26" spans="1:22" ht="13.5" customHeight="1">
      <c r="A26" s="400"/>
      <c r="B26" s="400"/>
      <c r="C26" s="401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3"/>
      <c r="O26" s="393"/>
      <c r="P26" s="393"/>
      <c r="Q26" s="393"/>
      <c r="R26" s="393"/>
      <c r="S26" s="393"/>
      <c r="T26" s="393"/>
      <c r="U26" s="393"/>
      <c r="V26" s="393"/>
    </row>
    <row r="27" spans="1:22" ht="16.5" customHeight="1">
      <c r="A27" s="400"/>
      <c r="B27" s="400"/>
      <c r="C27" s="401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3"/>
      <c r="O27" s="393"/>
      <c r="P27" s="393"/>
      <c r="Q27" s="393"/>
      <c r="R27" s="393"/>
      <c r="S27" s="393"/>
      <c r="T27" s="393"/>
      <c r="U27" s="393"/>
      <c r="V27" s="393"/>
    </row>
    <row r="28" spans="1:22" ht="16.5" customHeight="1">
      <c r="A28" s="400"/>
      <c r="B28" s="400"/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3"/>
      <c r="O28" s="393"/>
      <c r="P28" s="393"/>
      <c r="Q28" s="393"/>
      <c r="R28" s="393"/>
      <c r="S28" s="393"/>
      <c r="T28" s="393"/>
      <c r="U28" s="393"/>
      <c r="V28" s="393"/>
    </row>
    <row r="29" spans="1:22" ht="16.5" customHeight="1">
      <c r="A29" s="387"/>
      <c r="B29" s="387"/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3"/>
      <c r="O29" s="393"/>
      <c r="P29" s="393"/>
      <c r="Q29" s="393"/>
      <c r="R29" s="393"/>
      <c r="S29" s="393"/>
      <c r="T29" s="393"/>
      <c r="U29" s="393"/>
      <c r="V29" s="393"/>
    </row>
    <row r="30" spans="1:22" ht="16.5" customHeight="1">
      <c r="A30" s="387"/>
      <c r="B30" s="387"/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3"/>
      <c r="O30" s="393"/>
      <c r="P30" s="393"/>
      <c r="Q30" s="393"/>
      <c r="R30" s="393"/>
      <c r="S30" s="393"/>
      <c r="T30" s="393"/>
      <c r="U30" s="393"/>
      <c r="V30" s="393"/>
    </row>
    <row r="31" spans="1:22" ht="29.25" customHeight="1">
      <c r="A31" s="387"/>
      <c r="B31" s="387"/>
      <c r="C31" s="392"/>
      <c r="D31" s="392"/>
      <c r="E31" s="392"/>
      <c r="F31" s="392"/>
      <c r="G31" s="387"/>
      <c r="H31" s="387"/>
      <c r="I31" s="392"/>
      <c r="J31" s="392"/>
      <c r="K31" s="392"/>
      <c r="L31" s="392"/>
      <c r="M31" s="392"/>
      <c r="N31" s="393"/>
      <c r="O31" s="393"/>
      <c r="P31" s="393"/>
      <c r="Q31" s="393"/>
      <c r="R31" s="393"/>
      <c r="S31" s="393"/>
      <c r="T31" s="393"/>
      <c r="U31" s="393"/>
      <c r="V31" s="393"/>
    </row>
    <row r="32" spans="1:22" ht="34.5" customHeight="1">
      <c r="A32" s="387"/>
      <c r="B32" s="387"/>
      <c r="C32" s="392"/>
      <c r="D32" s="392"/>
      <c r="E32" s="392"/>
      <c r="F32" s="392"/>
      <c r="G32" s="402" t="s">
        <v>269</v>
      </c>
      <c r="H32" s="403">
        <v>3214</v>
      </c>
      <c r="I32" s="392"/>
      <c r="J32" s="392"/>
      <c r="K32" s="392"/>
      <c r="L32" s="392"/>
      <c r="M32" s="392"/>
      <c r="N32" s="393"/>
      <c r="O32" s="393"/>
      <c r="P32" s="393"/>
      <c r="Q32" s="393"/>
      <c r="R32" s="393"/>
      <c r="S32" s="393"/>
      <c r="T32" s="393"/>
      <c r="U32" s="393"/>
      <c r="V32" s="393"/>
    </row>
    <row r="33" spans="1:22" ht="34.5" customHeight="1">
      <c r="A33" s="387"/>
      <c r="B33" s="387"/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3"/>
      <c r="O33" s="393"/>
      <c r="P33" s="393"/>
      <c r="Q33" s="393"/>
      <c r="R33" s="393"/>
      <c r="S33" s="393"/>
      <c r="T33" s="393"/>
      <c r="U33" s="393"/>
      <c r="V33" s="393"/>
    </row>
    <row r="34" spans="1:22" ht="10.5" customHeight="1">
      <c r="A34" s="404" t="s">
        <v>278</v>
      </c>
      <c r="B34" s="387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3"/>
      <c r="O34" s="393"/>
      <c r="P34" s="393"/>
      <c r="Q34" s="393"/>
      <c r="R34" s="393"/>
      <c r="S34" s="393"/>
      <c r="T34" s="393"/>
      <c r="U34" s="393"/>
      <c r="V34" s="393"/>
    </row>
    <row r="35" spans="1:22" ht="10.5" customHeight="1">
      <c r="A35" s="405" t="s">
        <v>609</v>
      </c>
      <c r="B35" s="387"/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3"/>
      <c r="O35" s="393"/>
      <c r="P35" s="393"/>
      <c r="Q35" s="393"/>
      <c r="R35" s="393"/>
      <c r="S35" s="393"/>
      <c r="T35" s="393"/>
      <c r="U35" s="393"/>
      <c r="V35" s="393"/>
    </row>
    <row r="36" spans="1:22" ht="10.5" customHeight="1">
      <c r="A36" s="405" t="s">
        <v>268</v>
      </c>
      <c r="B36" s="387"/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3"/>
      <c r="O36" s="393"/>
      <c r="P36" s="393"/>
      <c r="Q36" s="393"/>
      <c r="R36" s="393"/>
      <c r="S36" s="393"/>
      <c r="T36" s="393"/>
      <c r="U36" s="393"/>
      <c r="V36" s="393"/>
    </row>
    <row r="37" spans="1:22" ht="15.75"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</row>
    <row r="38" spans="1:22" ht="15.75"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</row>
    <row r="39" spans="1:22" ht="15.75"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</row>
    <row r="40" spans="1:22" ht="15.75"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</row>
    <row r="41" spans="1:22" ht="15.75"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</row>
    <row r="42" spans="1:22" ht="15.75"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</row>
    <row r="43" spans="1:22" ht="15.75"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</row>
    <row r="44" spans="1:22" ht="15.75"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</row>
    <row r="45" spans="1:22" ht="15.75">
      <c r="C45" s="393"/>
      <c r="D45" s="393"/>
      <c r="E45" s="393"/>
      <c r="F45" s="393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</row>
    <row r="46" spans="1:22" ht="15.75">
      <c r="C46" s="393"/>
      <c r="D46" s="393"/>
      <c r="E46" s="393"/>
      <c r="F46" s="393"/>
      <c r="G46" s="393"/>
      <c r="H46" s="393"/>
      <c r="I46" s="393"/>
      <c r="J46" s="393"/>
      <c r="K46" s="393"/>
      <c r="L46" s="393"/>
      <c r="M46" s="393"/>
      <c r="N46" s="393"/>
      <c r="O46" s="393"/>
      <c r="P46" s="393"/>
      <c r="Q46" s="393"/>
      <c r="R46" s="393"/>
      <c r="S46" s="393"/>
      <c r="T46" s="393"/>
      <c r="U46" s="393"/>
      <c r="V46" s="393"/>
    </row>
    <row r="47" spans="1:22" ht="15.75">
      <c r="C47" s="393"/>
      <c r="D47" s="393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3"/>
      <c r="P47" s="393"/>
      <c r="Q47" s="393"/>
      <c r="R47" s="393"/>
      <c r="S47" s="393"/>
      <c r="T47" s="393"/>
      <c r="U47" s="393"/>
      <c r="V47" s="393"/>
    </row>
    <row r="48" spans="1:22" ht="15.75">
      <c r="C48" s="393"/>
      <c r="D48" s="393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3"/>
      <c r="P48" s="393"/>
      <c r="Q48" s="393"/>
      <c r="R48" s="393"/>
      <c r="S48" s="393"/>
      <c r="T48" s="393"/>
      <c r="U48" s="393"/>
      <c r="V48" s="393"/>
    </row>
    <row r="49" spans="3:22" ht="15.75">
      <c r="C49" s="393"/>
      <c r="D49" s="393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</row>
    <row r="50" spans="3:22" ht="15.75">
      <c r="C50" s="393"/>
      <c r="D50" s="393"/>
      <c r="E50" s="393"/>
      <c r="F50" s="393"/>
      <c r="G50" s="393"/>
      <c r="H50" s="393"/>
      <c r="I50" s="393"/>
      <c r="J50" s="393"/>
      <c r="K50" s="393"/>
      <c r="L50" s="393"/>
      <c r="M50" s="393"/>
      <c r="N50" s="393"/>
      <c r="O50" s="393"/>
      <c r="P50" s="393"/>
      <c r="Q50" s="393"/>
      <c r="R50" s="393"/>
      <c r="S50" s="393"/>
      <c r="T50" s="393"/>
      <c r="U50" s="393"/>
      <c r="V50" s="393"/>
    </row>
    <row r="51" spans="3:22" ht="15.75">
      <c r="C51" s="393"/>
      <c r="D51" s="393"/>
      <c r="E51" s="393"/>
      <c r="F51" s="393"/>
      <c r="G51" s="393"/>
      <c r="H51" s="393"/>
      <c r="I51" s="393"/>
      <c r="J51" s="393"/>
      <c r="K51" s="393"/>
      <c r="L51" s="393"/>
      <c r="M51" s="393"/>
      <c r="N51" s="393"/>
      <c r="O51" s="393"/>
      <c r="P51" s="393"/>
      <c r="Q51" s="393"/>
      <c r="R51" s="393"/>
      <c r="S51" s="393"/>
      <c r="T51" s="393"/>
      <c r="U51" s="393"/>
      <c r="V51" s="393"/>
    </row>
    <row r="52" spans="3:22" ht="15.75">
      <c r="C52" s="393"/>
      <c r="D52" s="393"/>
      <c r="E52" s="393"/>
      <c r="F52" s="393"/>
      <c r="G52" s="393"/>
      <c r="H52" s="393"/>
      <c r="I52" s="393"/>
      <c r="J52" s="393"/>
      <c r="K52" s="393"/>
      <c r="L52" s="393"/>
      <c r="M52" s="393"/>
      <c r="N52" s="393"/>
      <c r="O52" s="393"/>
      <c r="P52" s="393"/>
      <c r="Q52" s="393"/>
      <c r="R52" s="393"/>
      <c r="S52" s="393"/>
      <c r="T52" s="393"/>
      <c r="U52" s="393"/>
      <c r="V52" s="393"/>
    </row>
    <row r="53" spans="3:22" ht="15.75">
      <c r="C53" s="393"/>
      <c r="D53" s="393"/>
      <c r="E53" s="393"/>
      <c r="F53" s="393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</row>
    <row r="54" spans="3:22" ht="15.75">
      <c r="C54" s="393"/>
      <c r="D54" s="393"/>
      <c r="E54" s="393"/>
      <c r="F54" s="393"/>
      <c r="G54" s="393"/>
      <c r="H54" s="393"/>
      <c r="I54" s="393"/>
      <c r="J54" s="393"/>
      <c r="K54" s="393"/>
      <c r="L54" s="393"/>
      <c r="M54" s="393"/>
      <c r="N54" s="393"/>
      <c r="O54" s="393"/>
      <c r="P54" s="393"/>
      <c r="Q54" s="393"/>
      <c r="R54" s="393"/>
      <c r="S54" s="393"/>
      <c r="T54" s="393"/>
      <c r="U54" s="393"/>
      <c r="V54" s="393"/>
    </row>
    <row r="55" spans="3:22" ht="15.75">
      <c r="C55" s="393"/>
      <c r="D55" s="393"/>
      <c r="E55" s="393"/>
      <c r="F55" s="393"/>
      <c r="G55" s="393"/>
      <c r="H55" s="393"/>
      <c r="I55" s="393"/>
      <c r="J55" s="393"/>
      <c r="K55" s="393"/>
      <c r="L55" s="393"/>
      <c r="M55" s="393"/>
      <c r="N55" s="393"/>
      <c r="O55" s="393"/>
      <c r="P55" s="393"/>
      <c r="Q55" s="393"/>
      <c r="R55" s="393"/>
      <c r="S55" s="393"/>
      <c r="T55" s="393"/>
      <c r="U55" s="393"/>
      <c r="V55" s="393"/>
    </row>
    <row r="56" spans="3:22" ht="15.75">
      <c r="C56" s="393"/>
      <c r="D56" s="393"/>
      <c r="E56" s="393"/>
      <c r="F56" s="393"/>
      <c r="G56" s="393"/>
      <c r="H56" s="393"/>
      <c r="I56" s="393"/>
      <c r="J56" s="393"/>
      <c r="K56" s="393"/>
      <c r="L56" s="393"/>
      <c r="M56" s="393"/>
      <c r="N56" s="393"/>
      <c r="O56" s="393"/>
      <c r="P56" s="393"/>
      <c r="Q56" s="393"/>
      <c r="R56" s="393"/>
      <c r="S56" s="393"/>
      <c r="T56" s="393"/>
      <c r="U56" s="393"/>
      <c r="V56" s="393"/>
    </row>
    <row r="57" spans="3:22" ht="15.75">
      <c r="C57" s="393"/>
      <c r="D57" s="393"/>
      <c r="E57" s="393"/>
      <c r="F57" s="393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</row>
    <row r="58" spans="3:22" ht="15.75">
      <c r="C58" s="393"/>
      <c r="D58" s="393"/>
      <c r="E58" s="393"/>
      <c r="F58" s="393"/>
      <c r="G58" s="393"/>
      <c r="H58" s="393"/>
      <c r="I58" s="393"/>
      <c r="J58" s="393"/>
      <c r="K58" s="393"/>
      <c r="L58" s="393"/>
      <c r="M58" s="393"/>
      <c r="N58" s="393"/>
      <c r="O58" s="393"/>
      <c r="P58" s="393"/>
      <c r="Q58" s="393"/>
      <c r="R58" s="393"/>
      <c r="S58" s="393"/>
      <c r="T58" s="393"/>
      <c r="U58" s="393"/>
      <c r="V58" s="393"/>
    </row>
    <row r="59" spans="3:22" ht="15.75">
      <c r="C59" s="393"/>
      <c r="D59" s="393"/>
      <c r="E59" s="393"/>
      <c r="F59" s="393"/>
      <c r="G59" s="393"/>
      <c r="H59" s="393"/>
      <c r="I59" s="393"/>
      <c r="J59" s="393"/>
      <c r="K59" s="393"/>
      <c r="L59" s="393"/>
      <c r="M59" s="393"/>
      <c r="N59" s="393"/>
      <c r="O59" s="393"/>
      <c r="P59" s="393"/>
      <c r="Q59" s="393"/>
      <c r="R59" s="393"/>
      <c r="S59" s="393"/>
      <c r="T59" s="393"/>
      <c r="U59" s="393"/>
      <c r="V59" s="393"/>
    </row>
    <row r="60" spans="3:22" ht="15.75">
      <c r="C60" s="393"/>
      <c r="D60" s="393"/>
      <c r="E60" s="393"/>
      <c r="F60" s="393"/>
      <c r="G60" s="393"/>
      <c r="H60" s="393"/>
      <c r="I60" s="393"/>
      <c r="J60" s="393"/>
      <c r="K60" s="393"/>
      <c r="L60" s="393"/>
      <c r="M60" s="393"/>
      <c r="N60" s="393"/>
      <c r="O60" s="393"/>
      <c r="P60" s="393"/>
      <c r="Q60" s="393"/>
      <c r="R60" s="393"/>
      <c r="S60" s="393"/>
      <c r="T60" s="393"/>
      <c r="U60" s="393"/>
      <c r="V60" s="393"/>
    </row>
    <row r="61" spans="3:22" ht="15.75">
      <c r="C61" s="393"/>
      <c r="D61" s="393"/>
      <c r="E61" s="393"/>
      <c r="F61" s="393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</row>
    <row r="62" spans="3:22" ht="15.75">
      <c r="C62" s="393"/>
      <c r="D62" s="393"/>
      <c r="E62" s="393"/>
      <c r="F62" s="393"/>
      <c r="G62" s="393"/>
      <c r="H62" s="393"/>
      <c r="I62" s="393"/>
      <c r="J62" s="393"/>
      <c r="K62" s="393"/>
      <c r="L62" s="393"/>
      <c r="M62" s="393"/>
      <c r="N62" s="393"/>
      <c r="O62" s="393"/>
      <c r="P62" s="393"/>
      <c r="Q62" s="393"/>
      <c r="R62" s="393"/>
      <c r="S62" s="393"/>
      <c r="T62" s="393"/>
      <c r="U62" s="393"/>
      <c r="V62" s="393"/>
    </row>
    <row r="63" spans="3:22" ht="15.75">
      <c r="C63" s="393"/>
      <c r="D63" s="393"/>
      <c r="E63" s="393"/>
      <c r="F63" s="393"/>
      <c r="G63" s="393"/>
      <c r="H63" s="393"/>
      <c r="I63" s="393"/>
      <c r="J63" s="393"/>
      <c r="K63" s="393"/>
      <c r="L63" s="393"/>
      <c r="M63" s="393"/>
      <c r="N63" s="393"/>
      <c r="O63" s="393"/>
      <c r="P63" s="393"/>
      <c r="Q63" s="393"/>
      <c r="R63" s="393"/>
      <c r="S63" s="393"/>
      <c r="T63" s="393"/>
      <c r="U63" s="393"/>
      <c r="V63" s="393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7D466-96BD-4330-B444-C61305D5EC5F}">
  <dimension ref="A1:Q67"/>
  <sheetViews>
    <sheetView view="pageBreakPreview" zoomScale="70" zoomScaleNormal="100" zoomScaleSheetLayoutView="70" workbookViewId="0">
      <selection activeCell="U45" sqref="U45"/>
    </sheetView>
  </sheetViews>
  <sheetFormatPr baseColWidth="10" defaultColWidth="11.42578125" defaultRowHeight="15"/>
  <cols>
    <col min="1" max="1" width="55.7109375" style="407" customWidth="1"/>
    <col min="2" max="2" width="1.7109375" style="407" customWidth="1"/>
    <col min="3" max="8" width="14.7109375" style="407" customWidth="1"/>
    <col min="9" max="9" width="1.7109375" style="407" customWidth="1"/>
    <col min="10" max="15" width="14.7109375" style="407" customWidth="1"/>
    <col min="16" max="16" width="1.7109375" style="407" customWidth="1"/>
    <col min="17" max="17" width="14.7109375" style="407" customWidth="1"/>
    <col min="18" max="16384" width="11.42578125" style="407"/>
  </cols>
  <sheetData>
    <row r="1" spans="1:17">
      <c r="A1" s="406" t="s">
        <v>53</v>
      </c>
    </row>
    <row r="2" spans="1:17" ht="20.100000000000001" customHeight="1">
      <c r="A2" s="575" t="s">
        <v>610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</row>
    <row r="3" spans="1:17" ht="20.100000000000001" customHeight="1">
      <c r="A3" s="575" t="s">
        <v>88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1:17" ht="25.5" customHeight="1">
      <c r="A4" s="408"/>
    </row>
    <row r="5" spans="1:17" ht="15" customHeight="1">
      <c r="A5" s="576" t="s">
        <v>611</v>
      </c>
      <c r="B5" s="410"/>
      <c r="C5" s="579" t="s">
        <v>271</v>
      </c>
      <c r="D5" s="580"/>
      <c r="E5" s="580"/>
      <c r="F5" s="580"/>
      <c r="G5" s="580"/>
      <c r="H5" s="581"/>
      <c r="I5" s="410"/>
      <c r="J5" s="579" t="s">
        <v>272</v>
      </c>
      <c r="K5" s="580"/>
      <c r="L5" s="580"/>
      <c r="M5" s="580"/>
      <c r="N5" s="580"/>
      <c r="O5" s="580"/>
      <c r="P5" s="582"/>
      <c r="Q5" s="576" t="s">
        <v>90</v>
      </c>
    </row>
    <row r="6" spans="1:17" ht="15" customHeight="1">
      <c r="A6" s="577"/>
      <c r="B6" s="410"/>
      <c r="C6" s="579" t="s">
        <v>280</v>
      </c>
      <c r="D6" s="581"/>
      <c r="E6" s="579" t="s">
        <v>281</v>
      </c>
      <c r="F6" s="581"/>
      <c r="G6" s="576" t="s">
        <v>194</v>
      </c>
      <c r="H6" s="576" t="s">
        <v>273</v>
      </c>
      <c r="I6" s="410"/>
      <c r="J6" s="579" t="s">
        <v>280</v>
      </c>
      <c r="K6" s="581"/>
      <c r="L6" s="579" t="s">
        <v>281</v>
      </c>
      <c r="M6" s="581"/>
      <c r="N6" s="576" t="s">
        <v>194</v>
      </c>
      <c r="O6" s="583" t="s">
        <v>273</v>
      </c>
      <c r="P6" s="582"/>
      <c r="Q6" s="577"/>
    </row>
    <row r="7" spans="1:17">
      <c r="A7" s="578"/>
      <c r="B7" s="410"/>
      <c r="C7" s="409" t="s">
        <v>274</v>
      </c>
      <c r="D7" s="409" t="s">
        <v>275</v>
      </c>
      <c r="E7" s="409" t="s">
        <v>274</v>
      </c>
      <c r="F7" s="409" t="s">
        <v>275</v>
      </c>
      <c r="G7" s="577"/>
      <c r="H7" s="577"/>
      <c r="I7" s="410"/>
      <c r="J7" s="411" t="s">
        <v>274</v>
      </c>
      <c r="K7" s="411" t="s">
        <v>275</v>
      </c>
      <c r="L7" s="411" t="s">
        <v>274</v>
      </c>
      <c r="M7" s="411" t="s">
        <v>275</v>
      </c>
      <c r="N7" s="578"/>
      <c r="O7" s="584"/>
      <c r="P7" s="582"/>
      <c r="Q7" s="578"/>
    </row>
    <row r="8" spans="1:17" ht="8.1" customHeight="1">
      <c r="A8" s="408"/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  <c r="M8" s="408"/>
      <c r="N8" s="408"/>
      <c r="O8" s="408"/>
      <c r="P8" s="408"/>
      <c r="Q8" s="408"/>
    </row>
    <row r="9" spans="1:17">
      <c r="A9" s="412" t="s">
        <v>55</v>
      </c>
      <c r="B9" s="413"/>
      <c r="C9" s="414">
        <v>23</v>
      </c>
      <c r="D9" s="414">
        <v>14</v>
      </c>
      <c r="E9" s="414">
        <v>0</v>
      </c>
      <c r="F9" s="414">
        <v>15</v>
      </c>
      <c r="G9" s="415">
        <v>52</v>
      </c>
      <c r="H9" s="416">
        <v>92.857142857142861</v>
      </c>
      <c r="I9" s="417"/>
      <c r="J9" s="414">
        <v>0</v>
      </c>
      <c r="K9" s="414">
        <v>3</v>
      </c>
      <c r="L9" s="414">
        <v>0</v>
      </c>
      <c r="M9" s="414">
        <v>1</v>
      </c>
      <c r="N9" s="415">
        <v>4</v>
      </c>
      <c r="O9" s="416">
        <v>7.1428571428571432</v>
      </c>
      <c r="P9" s="418"/>
      <c r="Q9" s="415">
        <v>56</v>
      </c>
    </row>
    <row r="10" spans="1:17">
      <c r="A10" s="412" t="s">
        <v>56</v>
      </c>
      <c r="B10" s="413"/>
      <c r="C10" s="414">
        <v>48</v>
      </c>
      <c r="D10" s="414">
        <v>12</v>
      </c>
      <c r="E10" s="414">
        <v>51</v>
      </c>
      <c r="F10" s="414">
        <v>10</v>
      </c>
      <c r="G10" s="415">
        <v>121</v>
      </c>
      <c r="H10" s="416">
        <v>90.977443609022558</v>
      </c>
      <c r="I10" s="417"/>
      <c r="J10" s="414">
        <v>2</v>
      </c>
      <c r="K10" s="414">
        <v>3</v>
      </c>
      <c r="L10" s="414">
        <v>3</v>
      </c>
      <c r="M10" s="414">
        <v>4</v>
      </c>
      <c r="N10" s="415">
        <v>12</v>
      </c>
      <c r="O10" s="416">
        <v>9.022556390977444</v>
      </c>
      <c r="P10" s="418"/>
      <c r="Q10" s="415">
        <v>133</v>
      </c>
    </row>
    <row r="11" spans="1:17">
      <c r="A11" s="412" t="s">
        <v>57</v>
      </c>
      <c r="B11" s="413"/>
      <c r="C11" s="414">
        <v>1</v>
      </c>
      <c r="D11" s="414">
        <v>1</v>
      </c>
      <c r="E11" s="414">
        <v>1</v>
      </c>
      <c r="F11" s="414">
        <v>0</v>
      </c>
      <c r="G11" s="415">
        <v>3</v>
      </c>
      <c r="H11" s="416">
        <v>100</v>
      </c>
      <c r="I11" s="417"/>
      <c r="J11" s="414">
        <v>0</v>
      </c>
      <c r="K11" s="414">
        <v>0</v>
      </c>
      <c r="L11" s="414">
        <v>0</v>
      </c>
      <c r="M11" s="414">
        <v>0</v>
      </c>
      <c r="N11" s="415">
        <v>0</v>
      </c>
      <c r="O11" s="416">
        <v>0</v>
      </c>
      <c r="P11" s="418"/>
      <c r="Q11" s="415">
        <v>3</v>
      </c>
    </row>
    <row r="12" spans="1:17">
      <c r="A12" s="412" t="s">
        <v>58</v>
      </c>
      <c r="B12" s="413"/>
      <c r="C12" s="414">
        <v>0</v>
      </c>
      <c r="D12" s="414">
        <v>0</v>
      </c>
      <c r="E12" s="414">
        <v>12</v>
      </c>
      <c r="F12" s="414">
        <v>5</v>
      </c>
      <c r="G12" s="415">
        <v>17</v>
      </c>
      <c r="H12" s="416">
        <v>100</v>
      </c>
      <c r="I12" s="417"/>
      <c r="J12" s="414">
        <v>0</v>
      </c>
      <c r="K12" s="414">
        <v>0</v>
      </c>
      <c r="L12" s="414">
        <v>0</v>
      </c>
      <c r="M12" s="414">
        <v>0</v>
      </c>
      <c r="N12" s="415">
        <v>0</v>
      </c>
      <c r="O12" s="416">
        <v>0</v>
      </c>
      <c r="P12" s="418"/>
      <c r="Q12" s="415">
        <v>17</v>
      </c>
    </row>
    <row r="13" spans="1:17">
      <c r="A13" s="412" t="s">
        <v>61</v>
      </c>
      <c r="B13" s="413"/>
      <c r="C13" s="414">
        <v>13</v>
      </c>
      <c r="D13" s="414">
        <v>11</v>
      </c>
      <c r="E13" s="414">
        <v>8</v>
      </c>
      <c r="F13" s="414">
        <v>9</v>
      </c>
      <c r="G13" s="415">
        <v>41</v>
      </c>
      <c r="H13" s="416">
        <v>95.348837209302332</v>
      </c>
      <c r="I13" s="417"/>
      <c r="J13" s="414">
        <v>0</v>
      </c>
      <c r="K13" s="414">
        <v>0</v>
      </c>
      <c r="L13" s="414">
        <v>0</v>
      </c>
      <c r="M13" s="414">
        <v>2</v>
      </c>
      <c r="N13" s="415">
        <v>2</v>
      </c>
      <c r="O13" s="416">
        <v>4.6511627906976747</v>
      </c>
      <c r="P13" s="418"/>
      <c r="Q13" s="415">
        <v>43</v>
      </c>
    </row>
    <row r="14" spans="1:17">
      <c r="A14" s="412" t="s">
        <v>62</v>
      </c>
      <c r="B14" s="413"/>
      <c r="C14" s="414">
        <v>12</v>
      </c>
      <c r="D14" s="414">
        <v>15</v>
      </c>
      <c r="E14" s="414">
        <v>22</v>
      </c>
      <c r="F14" s="414">
        <v>13</v>
      </c>
      <c r="G14" s="415">
        <v>62</v>
      </c>
      <c r="H14" s="416">
        <v>93.939393939393938</v>
      </c>
      <c r="I14" s="417"/>
      <c r="J14" s="414">
        <v>0</v>
      </c>
      <c r="K14" s="414">
        <v>0</v>
      </c>
      <c r="L14" s="414">
        <v>0</v>
      </c>
      <c r="M14" s="414">
        <v>4</v>
      </c>
      <c r="N14" s="415">
        <v>4</v>
      </c>
      <c r="O14" s="416">
        <v>6.0606060606060606</v>
      </c>
      <c r="P14" s="418"/>
      <c r="Q14" s="415">
        <v>66</v>
      </c>
    </row>
    <row r="15" spans="1:17">
      <c r="A15" s="412" t="s">
        <v>63</v>
      </c>
      <c r="B15" s="413"/>
      <c r="C15" s="414">
        <v>52</v>
      </c>
      <c r="D15" s="414">
        <v>22</v>
      </c>
      <c r="E15" s="414">
        <v>264</v>
      </c>
      <c r="F15" s="414">
        <v>181</v>
      </c>
      <c r="G15" s="415">
        <v>519</v>
      </c>
      <c r="H15" s="416">
        <v>93.177737881508079</v>
      </c>
      <c r="I15" s="417"/>
      <c r="J15" s="414">
        <v>1</v>
      </c>
      <c r="K15" s="414">
        <v>5</v>
      </c>
      <c r="L15" s="414">
        <v>8</v>
      </c>
      <c r="M15" s="414">
        <v>24</v>
      </c>
      <c r="N15" s="415">
        <v>38</v>
      </c>
      <c r="O15" s="416">
        <v>6.8222621184919214</v>
      </c>
      <c r="P15" s="418"/>
      <c r="Q15" s="415">
        <v>557</v>
      </c>
    </row>
    <row r="16" spans="1:17">
      <c r="A16" s="412" t="s">
        <v>59</v>
      </c>
      <c r="B16" s="413"/>
      <c r="C16" s="414">
        <v>9</v>
      </c>
      <c r="D16" s="414">
        <v>18</v>
      </c>
      <c r="E16" s="414">
        <v>17</v>
      </c>
      <c r="F16" s="414">
        <v>30</v>
      </c>
      <c r="G16" s="415">
        <v>74</v>
      </c>
      <c r="H16" s="416">
        <v>100</v>
      </c>
      <c r="I16" s="417"/>
      <c r="J16" s="414">
        <v>0</v>
      </c>
      <c r="K16" s="414">
        <v>0</v>
      </c>
      <c r="L16" s="414">
        <v>0</v>
      </c>
      <c r="M16" s="414">
        <v>0</v>
      </c>
      <c r="N16" s="415">
        <v>0</v>
      </c>
      <c r="O16" s="416">
        <v>0</v>
      </c>
      <c r="P16" s="418"/>
      <c r="Q16" s="415">
        <v>74</v>
      </c>
    </row>
    <row r="17" spans="1:17">
      <c r="A17" s="412" t="s">
        <v>60</v>
      </c>
      <c r="B17" s="413"/>
      <c r="C17" s="414">
        <v>47</v>
      </c>
      <c r="D17" s="414">
        <v>4</v>
      </c>
      <c r="E17" s="414">
        <v>27</v>
      </c>
      <c r="F17" s="414">
        <v>3</v>
      </c>
      <c r="G17" s="415">
        <v>81</v>
      </c>
      <c r="H17" s="416">
        <v>68.067226890756302</v>
      </c>
      <c r="I17" s="417"/>
      <c r="J17" s="414">
        <v>28</v>
      </c>
      <c r="K17" s="414">
        <v>1</v>
      </c>
      <c r="L17" s="414">
        <v>5</v>
      </c>
      <c r="M17" s="414">
        <v>4</v>
      </c>
      <c r="N17" s="415">
        <v>38</v>
      </c>
      <c r="O17" s="416">
        <v>31.932773109243698</v>
      </c>
      <c r="P17" s="418"/>
      <c r="Q17" s="415">
        <v>119</v>
      </c>
    </row>
    <row r="18" spans="1:17">
      <c r="A18" s="412" t="s">
        <v>64</v>
      </c>
      <c r="B18" s="413"/>
      <c r="C18" s="414">
        <v>1</v>
      </c>
      <c r="D18" s="414">
        <v>0</v>
      </c>
      <c r="E18" s="414">
        <v>0</v>
      </c>
      <c r="F18" s="414">
        <v>0</v>
      </c>
      <c r="G18" s="415">
        <v>1</v>
      </c>
      <c r="H18" s="416">
        <v>100</v>
      </c>
      <c r="I18" s="417"/>
      <c r="J18" s="414">
        <v>0</v>
      </c>
      <c r="K18" s="414">
        <v>0</v>
      </c>
      <c r="L18" s="414">
        <v>0</v>
      </c>
      <c r="M18" s="414">
        <v>0</v>
      </c>
      <c r="N18" s="415">
        <v>0</v>
      </c>
      <c r="O18" s="416">
        <v>0</v>
      </c>
      <c r="P18" s="418"/>
      <c r="Q18" s="415">
        <v>1</v>
      </c>
    </row>
    <row r="19" spans="1:17">
      <c r="A19" s="412" t="s">
        <v>69</v>
      </c>
      <c r="B19" s="413"/>
      <c r="C19" s="414">
        <v>96</v>
      </c>
      <c r="D19" s="414">
        <v>65</v>
      </c>
      <c r="E19" s="414">
        <v>144</v>
      </c>
      <c r="F19" s="414">
        <v>136</v>
      </c>
      <c r="G19" s="415">
        <v>441</v>
      </c>
      <c r="H19" s="416">
        <v>96.71052631578948</v>
      </c>
      <c r="I19" s="417"/>
      <c r="J19" s="414">
        <v>3</v>
      </c>
      <c r="K19" s="414">
        <v>6</v>
      </c>
      <c r="L19" s="414">
        <v>3</v>
      </c>
      <c r="M19" s="414">
        <v>3</v>
      </c>
      <c r="N19" s="415">
        <v>15</v>
      </c>
      <c r="O19" s="416">
        <v>3.2894736842105261</v>
      </c>
      <c r="P19" s="418"/>
      <c r="Q19" s="415">
        <v>456</v>
      </c>
    </row>
    <row r="20" spans="1:17">
      <c r="A20" s="412" t="s">
        <v>65</v>
      </c>
      <c r="B20" s="413"/>
      <c r="C20" s="414">
        <v>5</v>
      </c>
      <c r="D20" s="414">
        <v>8</v>
      </c>
      <c r="E20" s="414">
        <v>11</v>
      </c>
      <c r="F20" s="414">
        <v>13</v>
      </c>
      <c r="G20" s="415">
        <v>37</v>
      </c>
      <c r="H20" s="416">
        <v>94.871794871794876</v>
      </c>
      <c r="I20" s="417"/>
      <c r="J20" s="414">
        <v>1</v>
      </c>
      <c r="K20" s="414">
        <v>1</v>
      </c>
      <c r="L20" s="414">
        <v>0</v>
      </c>
      <c r="M20" s="414">
        <v>0</v>
      </c>
      <c r="N20" s="415">
        <v>2</v>
      </c>
      <c r="O20" s="416">
        <v>5.1282051282051286</v>
      </c>
      <c r="P20" s="418"/>
      <c r="Q20" s="415">
        <v>39</v>
      </c>
    </row>
    <row r="21" spans="1:17">
      <c r="A21" s="412" t="s">
        <v>66</v>
      </c>
      <c r="B21" s="413"/>
      <c r="C21" s="414">
        <v>30</v>
      </c>
      <c r="D21" s="414">
        <v>15</v>
      </c>
      <c r="E21" s="414">
        <v>19</v>
      </c>
      <c r="F21" s="414">
        <v>1</v>
      </c>
      <c r="G21" s="415">
        <v>65</v>
      </c>
      <c r="H21" s="416">
        <v>94.20289855072464</v>
      </c>
      <c r="I21" s="417"/>
      <c r="J21" s="414">
        <v>0</v>
      </c>
      <c r="K21" s="414">
        <v>2</v>
      </c>
      <c r="L21" s="414">
        <v>0</v>
      </c>
      <c r="M21" s="414">
        <v>2</v>
      </c>
      <c r="N21" s="415">
        <v>4</v>
      </c>
      <c r="O21" s="416">
        <v>5.7971014492753623</v>
      </c>
      <c r="P21" s="418"/>
      <c r="Q21" s="415">
        <v>69</v>
      </c>
    </row>
    <row r="22" spans="1:17">
      <c r="A22" s="412" t="s">
        <v>67</v>
      </c>
      <c r="B22" s="413"/>
      <c r="C22" s="414">
        <v>2</v>
      </c>
      <c r="D22" s="414">
        <v>5</v>
      </c>
      <c r="E22" s="414">
        <v>21</v>
      </c>
      <c r="F22" s="414">
        <v>22</v>
      </c>
      <c r="G22" s="415">
        <v>50</v>
      </c>
      <c r="H22" s="416">
        <v>98.039215686274517</v>
      </c>
      <c r="I22" s="417"/>
      <c r="J22" s="414">
        <v>0</v>
      </c>
      <c r="K22" s="414">
        <v>0</v>
      </c>
      <c r="L22" s="414">
        <v>0</v>
      </c>
      <c r="M22" s="414">
        <v>1</v>
      </c>
      <c r="N22" s="415">
        <v>1</v>
      </c>
      <c r="O22" s="416">
        <v>1.9607843137254901</v>
      </c>
      <c r="P22" s="418"/>
      <c r="Q22" s="415">
        <v>51</v>
      </c>
    </row>
    <row r="23" spans="1:17">
      <c r="A23" s="412" t="s">
        <v>68</v>
      </c>
      <c r="B23" s="413"/>
      <c r="C23" s="414">
        <v>65</v>
      </c>
      <c r="D23" s="414">
        <v>32</v>
      </c>
      <c r="E23" s="414">
        <v>91</v>
      </c>
      <c r="F23" s="414">
        <v>41</v>
      </c>
      <c r="G23" s="415">
        <v>229</v>
      </c>
      <c r="H23" s="416">
        <v>90.157480314960637</v>
      </c>
      <c r="I23" s="417"/>
      <c r="J23" s="414">
        <v>6</v>
      </c>
      <c r="K23" s="414">
        <v>5</v>
      </c>
      <c r="L23" s="414">
        <v>10</v>
      </c>
      <c r="M23" s="414">
        <v>4</v>
      </c>
      <c r="N23" s="415">
        <v>25</v>
      </c>
      <c r="O23" s="416">
        <v>9.8425196850393704</v>
      </c>
      <c r="P23" s="418"/>
      <c r="Q23" s="415">
        <v>254</v>
      </c>
    </row>
    <row r="24" spans="1:17">
      <c r="A24" s="412" t="s">
        <v>70</v>
      </c>
      <c r="B24" s="413"/>
      <c r="C24" s="414">
        <v>7</v>
      </c>
      <c r="D24" s="414">
        <v>11</v>
      </c>
      <c r="E24" s="414">
        <v>17</v>
      </c>
      <c r="F24" s="414">
        <v>16</v>
      </c>
      <c r="G24" s="415">
        <v>51</v>
      </c>
      <c r="H24" s="416">
        <v>86.440677966101688</v>
      </c>
      <c r="I24" s="417"/>
      <c r="J24" s="414">
        <v>0</v>
      </c>
      <c r="K24" s="414">
        <v>1</v>
      </c>
      <c r="L24" s="414">
        <v>1</v>
      </c>
      <c r="M24" s="414">
        <v>6</v>
      </c>
      <c r="N24" s="415">
        <v>8</v>
      </c>
      <c r="O24" s="416">
        <v>13.559322033898304</v>
      </c>
      <c r="P24" s="418"/>
      <c r="Q24" s="415">
        <v>59</v>
      </c>
    </row>
    <row r="25" spans="1:17">
      <c r="A25" s="412" t="s">
        <v>71</v>
      </c>
      <c r="B25" s="413"/>
      <c r="C25" s="414">
        <v>9</v>
      </c>
      <c r="D25" s="414">
        <v>16</v>
      </c>
      <c r="E25" s="414">
        <v>25</v>
      </c>
      <c r="F25" s="414">
        <v>46</v>
      </c>
      <c r="G25" s="415">
        <v>96</v>
      </c>
      <c r="H25" s="416">
        <v>96</v>
      </c>
      <c r="I25" s="417"/>
      <c r="J25" s="414">
        <v>0</v>
      </c>
      <c r="K25" s="414">
        <v>2</v>
      </c>
      <c r="L25" s="414">
        <v>1</v>
      </c>
      <c r="M25" s="414">
        <v>1</v>
      </c>
      <c r="N25" s="415">
        <v>4</v>
      </c>
      <c r="O25" s="416">
        <v>4</v>
      </c>
      <c r="P25" s="418"/>
      <c r="Q25" s="415">
        <v>100</v>
      </c>
    </row>
    <row r="26" spans="1:17">
      <c r="A26" s="412" t="s">
        <v>72</v>
      </c>
      <c r="B26" s="413"/>
      <c r="C26" s="414">
        <v>12</v>
      </c>
      <c r="D26" s="414">
        <v>11</v>
      </c>
      <c r="E26" s="414">
        <v>8</v>
      </c>
      <c r="F26" s="414">
        <v>17</v>
      </c>
      <c r="G26" s="415">
        <v>48</v>
      </c>
      <c r="H26" s="416">
        <v>100</v>
      </c>
      <c r="I26" s="417"/>
      <c r="J26" s="414">
        <v>0</v>
      </c>
      <c r="K26" s="414">
        <v>0</v>
      </c>
      <c r="L26" s="414">
        <v>0</v>
      </c>
      <c r="M26" s="414">
        <v>0</v>
      </c>
      <c r="N26" s="415">
        <v>0</v>
      </c>
      <c r="O26" s="416">
        <v>0</v>
      </c>
      <c r="P26" s="418"/>
      <c r="Q26" s="415">
        <v>48</v>
      </c>
    </row>
    <row r="27" spans="1:17">
      <c r="A27" s="412" t="s">
        <v>73</v>
      </c>
      <c r="B27" s="413"/>
      <c r="C27" s="414">
        <v>16</v>
      </c>
      <c r="D27" s="414">
        <v>50</v>
      </c>
      <c r="E27" s="414">
        <v>51</v>
      </c>
      <c r="F27" s="414">
        <v>63</v>
      </c>
      <c r="G27" s="415">
        <v>180</v>
      </c>
      <c r="H27" s="416">
        <v>90.909090909090907</v>
      </c>
      <c r="I27" s="417"/>
      <c r="J27" s="414">
        <v>1</v>
      </c>
      <c r="K27" s="414">
        <v>8</v>
      </c>
      <c r="L27" s="414">
        <v>0</v>
      </c>
      <c r="M27" s="414">
        <v>9</v>
      </c>
      <c r="N27" s="415">
        <v>18</v>
      </c>
      <c r="O27" s="416">
        <v>9.0909090909090917</v>
      </c>
      <c r="P27" s="418"/>
      <c r="Q27" s="415">
        <v>198</v>
      </c>
    </row>
    <row r="28" spans="1:17">
      <c r="A28" s="412" t="s">
        <v>74</v>
      </c>
      <c r="B28" s="413"/>
      <c r="C28" s="414">
        <v>7</v>
      </c>
      <c r="D28" s="414">
        <v>12</v>
      </c>
      <c r="E28" s="414">
        <v>5</v>
      </c>
      <c r="F28" s="414">
        <v>9</v>
      </c>
      <c r="G28" s="415">
        <v>33</v>
      </c>
      <c r="H28" s="416">
        <v>91.666666666666671</v>
      </c>
      <c r="I28" s="417"/>
      <c r="J28" s="414">
        <v>0</v>
      </c>
      <c r="K28" s="414">
        <v>2</v>
      </c>
      <c r="L28" s="414">
        <v>0</v>
      </c>
      <c r="M28" s="414">
        <v>1</v>
      </c>
      <c r="N28" s="415">
        <v>3</v>
      </c>
      <c r="O28" s="416">
        <v>8.3333333333333339</v>
      </c>
      <c r="P28" s="418"/>
      <c r="Q28" s="415">
        <v>36</v>
      </c>
    </row>
    <row r="29" spans="1:17">
      <c r="A29" s="412" t="s">
        <v>75</v>
      </c>
      <c r="B29" s="413"/>
      <c r="C29" s="414">
        <v>15</v>
      </c>
      <c r="D29" s="414">
        <v>20</v>
      </c>
      <c r="E29" s="414">
        <v>40</v>
      </c>
      <c r="F29" s="414">
        <v>19</v>
      </c>
      <c r="G29" s="415">
        <v>94</v>
      </c>
      <c r="H29" s="416">
        <v>89.523809523809518</v>
      </c>
      <c r="I29" s="417"/>
      <c r="J29" s="414">
        <v>2</v>
      </c>
      <c r="K29" s="414">
        <v>1</v>
      </c>
      <c r="L29" s="414">
        <v>4</v>
      </c>
      <c r="M29" s="414">
        <v>4</v>
      </c>
      <c r="N29" s="415">
        <v>11</v>
      </c>
      <c r="O29" s="416">
        <v>10.476190476190476</v>
      </c>
      <c r="P29" s="418"/>
      <c r="Q29" s="415">
        <v>105</v>
      </c>
    </row>
    <row r="30" spans="1:17">
      <c r="A30" s="412" t="s">
        <v>76</v>
      </c>
      <c r="B30" s="413"/>
      <c r="C30" s="414">
        <v>10</v>
      </c>
      <c r="D30" s="414">
        <v>1</v>
      </c>
      <c r="E30" s="414">
        <v>18</v>
      </c>
      <c r="F30" s="414">
        <v>2</v>
      </c>
      <c r="G30" s="415">
        <v>31</v>
      </c>
      <c r="H30" s="416">
        <v>100</v>
      </c>
      <c r="I30" s="417"/>
      <c r="J30" s="414">
        <v>0</v>
      </c>
      <c r="K30" s="414">
        <v>0</v>
      </c>
      <c r="L30" s="414">
        <v>0</v>
      </c>
      <c r="M30" s="414">
        <v>0</v>
      </c>
      <c r="N30" s="415">
        <v>0</v>
      </c>
      <c r="O30" s="416">
        <v>0</v>
      </c>
      <c r="P30" s="418"/>
      <c r="Q30" s="415">
        <v>31</v>
      </c>
    </row>
    <row r="31" spans="1:17">
      <c r="A31" s="412" t="s">
        <v>77</v>
      </c>
      <c r="B31" s="413"/>
      <c r="C31" s="414">
        <v>18</v>
      </c>
      <c r="D31" s="414">
        <v>7</v>
      </c>
      <c r="E31" s="414">
        <v>7</v>
      </c>
      <c r="F31" s="414">
        <v>2</v>
      </c>
      <c r="G31" s="415">
        <v>34</v>
      </c>
      <c r="H31" s="416">
        <v>85</v>
      </c>
      <c r="I31" s="417"/>
      <c r="J31" s="414">
        <v>5</v>
      </c>
      <c r="K31" s="414">
        <v>1</v>
      </c>
      <c r="L31" s="414">
        <v>0</v>
      </c>
      <c r="M31" s="414">
        <v>0</v>
      </c>
      <c r="N31" s="415">
        <v>6</v>
      </c>
      <c r="O31" s="416">
        <v>15</v>
      </c>
      <c r="P31" s="418"/>
      <c r="Q31" s="415">
        <v>40</v>
      </c>
    </row>
    <row r="32" spans="1:17">
      <c r="A32" s="412" t="s">
        <v>78</v>
      </c>
      <c r="B32" s="413"/>
      <c r="C32" s="414">
        <v>1</v>
      </c>
      <c r="D32" s="414">
        <v>0</v>
      </c>
      <c r="E32" s="414">
        <v>5</v>
      </c>
      <c r="F32" s="414">
        <v>0</v>
      </c>
      <c r="G32" s="415">
        <v>6</v>
      </c>
      <c r="H32" s="416">
        <v>100</v>
      </c>
      <c r="I32" s="417"/>
      <c r="J32" s="414">
        <v>0</v>
      </c>
      <c r="K32" s="414">
        <v>0</v>
      </c>
      <c r="L32" s="414">
        <v>0</v>
      </c>
      <c r="M32" s="414">
        <v>0</v>
      </c>
      <c r="N32" s="415">
        <v>0</v>
      </c>
      <c r="O32" s="416">
        <v>0</v>
      </c>
      <c r="P32" s="418"/>
      <c r="Q32" s="415">
        <v>6</v>
      </c>
    </row>
    <row r="33" spans="1:17">
      <c r="A33" s="412" t="s">
        <v>79</v>
      </c>
      <c r="B33" s="413"/>
      <c r="C33" s="414">
        <v>5</v>
      </c>
      <c r="D33" s="414">
        <v>3</v>
      </c>
      <c r="E33" s="414">
        <v>8</v>
      </c>
      <c r="F33" s="414">
        <v>0</v>
      </c>
      <c r="G33" s="415">
        <v>16</v>
      </c>
      <c r="H33" s="416">
        <v>69.565217391304344</v>
      </c>
      <c r="I33" s="417"/>
      <c r="J33" s="414">
        <v>0</v>
      </c>
      <c r="K33" s="414">
        <v>5</v>
      </c>
      <c r="L33" s="414">
        <v>1</v>
      </c>
      <c r="M33" s="414">
        <v>1</v>
      </c>
      <c r="N33" s="415">
        <v>7</v>
      </c>
      <c r="O33" s="416">
        <v>30.434782608695652</v>
      </c>
      <c r="P33" s="418"/>
      <c r="Q33" s="415">
        <v>23</v>
      </c>
    </row>
    <row r="34" spans="1:17">
      <c r="A34" s="412" t="s">
        <v>80</v>
      </c>
      <c r="B34" s="413"/>
      <c r="C34" s="414">
        <v>2</v>
      </c>
      <c r="D34" s="414">
        <v>2</v>
      </c>
      <c r="E34" s="414">
        <v>19</v>
      </c>
      <c r="F34" s="414">
        <v>7</v>
      </c>
      <c r="G34" s="415">
        <v>30</v>
      </c>
      <c r="H34" s="416">
        <v>88.235294117647058</v>
      </c>
      <c r="I34" s="417"/>
      <c r="J34" s="414">
        <v>0</v>
      </c>
      <c r="K34" s="414">
        <v>0</v>
      </c>
      <c r="L34" s="414">
        <v>2</v>
      </c>
      <c r="M34" s="414">
        <v>2</v>
      </c>
      <c r="N34" s="415">
        <v>4</v>
      </c>
      <c r="O34" s="416">
        <v>11.764705882352942</v>
      </c>
      <c r="P34" s="418"/>
      <c r="Q34" s="415">
        <v>34</v>
      </c>
    </row>
    <row r="35" spans="1:17">
      <c r="A35" s="412" t="s">
        <v>81</v>
      </c>
      <c r="B35" s="413"/>
      <c r="C35" s="414">
        <v>11</v>
      </c>
      <c r="D35" s="414">
        <v>5</v>
      </c>
      <c r="E35" s="414">
        <v>2</v>
      </c>
      <c r="F35" s="414">
        <v>3</v>
      </c>
      <c r="G35" s="415">
        <v>21</v>
      </c>
      <c r="H35" s="416">
        <v>100</v>
      </c>
      <c r="I35" s="417"/>
      <c r="J35" s="414">
        <v>0</v>
      </c>
      <c r="K35" s="414">
        <v>0</v>
      </c>
      <c r="L35" s="414">
        <v>0</v>
      </c>
      <c r="M35" s="414">
        <v>0</v>
      </c>
      <c r="N35" s="415">
        <v>0</v>
      </c>
      <c r="O35" s="416">
        <v>0</v>
      </c>
      <c r="P35" s="418"/>
      <c r="Q35" s="415">
        <v>21</v>
      </c>
    </row>
    <row r="36" spans="1:17">
      <c r="A36" s="412" t="s">
        <v>82</v>
      </c>
      <c r="B36" s="413"/>
      <c r="C36" s="414">
        <v>3</v>
      </c>
      <c r="D36" s="414">
        <v>2</v>
      </c>
      <c r="E36" s="414">
        <v>17</v>
      </c>
      <c r="F36" s="414">
        <v>5</v>
      </c>
      <c r="G36" s="415">
        <v>27</v>
      </c>
      <c r="H36" s="416">
        <v>0</v>
      </c>
      <c r="I36" s="417"/>
      <c r="J36" s="414">
        <v>0</v>
      </c>
      <c r="K36" s="414">
        <v>0</v>
      </c>
      <c r="L36" s="414">
        <v>2</v>
      </c>
      <c r="M36" s="414">
        <v>0</v>
      </c>
      <c r="N36" s="415">
        <v>2</v>
      </c>
      <c r="O36" s="416">
        <v>0</v>
      </c>
      <c r="P36" s="418"/>
      <c r="Q36" s="415">
        <v>29</v>
      </c>
    </row>
    <row r="37" spans="1:17">
      <c r="A37" s="412" t="s">
        <v>83</v>
      </c>
      <c r="B37" s="413"/>
      <c r="C37" s="414">
        <v>0</v>
      </c>
      <c r="D37" s="414">
        <v>5</v>
      </c>
      <c r="E37" s="414">
        <v>1</v>
      </c>
      <c r="F37" s="414">
        <v>3</v>
      </c>
      <c r="G37" s="415">
        <v>9</v>
      </c>
      <c r="H37" s="416">
        <v>90</v>
      </c>
      <c r="I37" s="417"/>
      <c r="J37" s="414">
        <v>0</v>
      </c>
      <c r="K37" s="414">
        <v>0</v>
      </c>
      <c r="L37" s="414">
        <v>0</v>
      </c>
      <c r="M37" s="414">
        <v>1</v>
      </c>
      <c r="N37" s="415">
        <v>1</v>
      </c>
      <c r="O37" s="416">
        <v>10</v>
      </c>
      <c r="P37" s="418"/>
      <c r="Q37" s="415">
        <v>10</v>
      </c>
    </row>
    <row r="38" spans="1:17">
      <c r="A38" s="412" t="s">
        <v>84</v>
      </c>
      <c r="B38" s="413"/>
      <c r="C38" s="414">
        <v>61</v>
      </c>
      <c r="D38" s="414">
        <v>22</v>
      </c>
      <c r="E38" s="414">
        <v>12</v>
      </c>
      <c r="F38" s="414">
        <v>7</v>
      </c>
      <c r="G38" s="415">
        <v>102</v>
      </c>
      <c r="H38" s="416">
        <v>100</v>
      </c>
      <c r="I38" s="417"/>
      <c r="J38" s="414">
        <v>0</v>
      </c>
      <c r="K38" s="414">
        <v>0</v>
      </c>
      <c r="L38" s="414">
        <v>0</v>
      </c>
      <c r="M38" s="414">
        <v>0</v>
      </c>
      <c r="N38" s="415">
        <v>0</v>
      </c>
      <c r="O38" s="416">
        <v>0</v>
      </c>
      <c r="P38" s="418"/>
      <c r="Q38" s="415">
        <v>102</v>
      </c>
    </row>
    <row r="39" spans="1:17">
      <c r="A39" s="412" t="s">
        <v>85</v>
      </c>
      <c r="B39" s="413"/>
      <c r="C39" s="414">
        <v>4</v>
      </c>
      <c r="D39" s="414">
        <v>0</v>
      </c>
      <c r="E39" s="414">
        <v>30</v>
      </c>
      <c r="F39" s="414">
        <v>8</v>
      </c>
      <c r="G39" s="415">
        <v>42</v>
      </c>
      <c r="H39" s="416">
        <v>100</v>
      </c>
      <c r="I39" s="417"/>
      <c r="J39" s="414">
        <v>0</v>
      </c>
      <c r="K39" s="414">
        <v>0</v>
      </c>
      <c r="L39" s="414">
        <v>0</v>
      </c>
      <c r="M39" s="414">
        <v>0</v>
      </c>
      <c r="N39" s="415">
        <v>0</v>
      </c>
      <c r="O39" s="416">
        <v>0</v>
      </c>
      <c r="P39" s="418"/>
      <c r="Q39" s="415">
        <v>42</v>
      </c>
    </row>
    <row r="40" spans="1:17">
      <c r="A40" s="412" t="s">
        <v>86</v>
      </c>
      <c r="B40" s="413"/>
      <c r="C40" s="414">
        <v>3</v>
      </c>
      <c r="D40" s="414">
        <v>0</v>
      </c>
      <c r="E40" s="414">
        <v>1</v>
      </c>
      <c r="F40" s="414">
        <v>23</v>
      </c>
      <c r="G40" s="415">
        <v>27</v>
      </c>
      <c r="H40" s="416">
        <v>87.096774193548384</v>
      </c>
      <c r="I40" s="417"/>
      <c r="J40" s="414">
        <v>0</v>
      </c>
      <c r="K40" s="414">
        <v>2</v>
      </c>
      <c r="L40" s="414">
        <v>0</v>
      </c>
      <c r="M40" s="414">
        <v>2</v>
      </c>
      <c r="N40" s="415">
        <v>4</v>
      </c>
      <c r="O40" s="416">
        <v>12.903225806451612</v>
      </c>
      <c r="P40" s="418"/>
      <c r="Q40" s="415">
        <v>31</v>
      </c>
    </row>
    <row r="41" spans="1:17" ht="8.1" customHeight="1">
      <c r="A41" s="408"/>
      <c r="B41" s="408"/>
      <c r="C41" s="414"/>
      <c r="D41" s="414"/>
      <c r="E41" s="414"/>
      <c r="F41" s="414"/>
      <c r="G41" s="419"/>
      <c r="H41" s="420"/>
      <c r="I41" s="421"/>
      <c r="J41" s="414"/>
      <c r="K41" s="414"/>
      <c r="L41" s="414"/>
      <c r="M41" s="414"/>
      <c r="N41" s="419"/>
      <c r="O41" s="420"/>
      <c r="P41" s="421"/>
      <c r="Q41" s="419"/>
    </row>
    <row r="42" spans="1:17">
      <c r="A42" s="422" t="s">
        <v>194</v>
      </c>
      <c r="B42" s="423"/>
      <c r="C42" s="424">
        <v>588</v>
      </c>
      <c r="D42" s="424">
        <v>389</v>
      </c>
      <c r="E42" s="424">
        <v>954</v>
      </c>
      <c r="F42" s="424">
        <v>709</v>
      </c>
      <c r="G42" s="424">
        <v>2640</v>
      </c>
      <c r="H42" s="425">
        <v>92.534174553101991</v>
      </c>
      <c r="I42" s="418"/>
      <c r="J42" s="424">
        <v>49</v>
      </c>
      <c r="K42" s="424">
        <v>48</v>
      </c>
      <c r="L42" s="424">
        <v>40</v>
      </c>
      <c r="M42" s="424">
        <v>76</v>
      </c>
      <c r="N42" s="424">
        <v>213</v>
      </c>
      <c r="O42" s="425">
        <v>7.4658254468980019</v>
      </c>
      <c r="P42" s="418"/>
      <c r="Q42" s="424">
        <v>2853</v>
      </c>
    </row>
    <row r="43" spans="1:17" ht="8.1" customHeight="1">
      <c r="A43" s="408"/>
      <c r="B43" s="408"/>
      <c r="C43" s="419"/>
      <c r="D43" s="419"/>
      <c r="E43" s="419"/>
      <c r="F43" s="419"/>
      <c r="G43" s="419"/>
      <c r="H43" s="420"/>
      <c r="I43" s="421"/>
      <c r="J43" s="419"/>
      <c r="K43" s="419"/>
      <c r="L43" s="419"/>
      <c r="M43" s="419"/>
      <c r="N43" s="419"/>
      <c r="O43" s="420"/>
      <c r="P43" s="421"/>
      <c r="Q43" s="419"/>
    </row>
    <row r="44" spans="1:17">
      <c r="A44" s="412" t="s">
        <v>367</v>
      </c>
      <c r="B44" s="423"/>
      <c r="C44" s="414">
        <v>0</v>
      </c>
      <c r="D44" s="414">
        <v>0</v>
      </c>
      <c r="E44" s="414">
        <v>0</v>
      </c>
      <c r="F44" s="414">
        <v>0</v>
      </c>
      <c r="G44" s="415">
        <v>0</v>
      </c>
      <c r="H44" s="416">
        <v>0</v>
      </c>
      <c r="I44" s="418"/>
      <c r="J44" s="414">
        <v>2</v>
      </c>
      <c r="K44" s="414">
        <v>0</v>
      </c>
      <c r="L44" s="414">
        <v>0</v>
      </c>
      <c r="M44" s="414">
        <v>0</v>
      </c>
      <c r="N44" s="415">
        <v>2</v>
      </c>
      <c r="O44" s="416">
        <v>100</v>
      </c>
      <c r="P44" s="418"/>
      <c r="Q44" s="415">
        <v>2</v>
      </c>
    </row>
    <row r="45" spans="1:17">
      <c r="A45" s="412" t="s">
        <v>184</v>
      </c>
      <c r="B45" s="423"/>
      <c r="C45" s="414">
        <v>0</v>
      </c>
      <c r="D45" s="414">
        <v>0</v>
      </c>
      <c r="E45" s="414">
        <v>0</v>
      </c>
      <c r="F45" s="414">
        <v>0</v>
      </c>
      <c r="G45" s="415">
        <v>0</v>
      </c>
      <c r="H45" s="416">
        <v>0</v>
      </c>
      <c r="I45" s="418"/>
      <c r="J45" s="414">
        <v>1</v>
      </c>
      <c r="K45" s="414">
        <v>0</v>
      </c>
      <c r="L45" s="414">
        <v>1</v>
      </c>
      <c r="M45" s="414">
        <v>0</v>
      </c>
      <c r="N45" s="415">
        <v>2</v>
      </c>
      <c r="O45" s="416">
        <v>100</v>
      </c>
      <c r="P45" s="418"/>
      <c r="Q45" s="415">
        <v>2</v>
      </c>
    </row>
    <row r="46" spans="1:17">
      <c r="A46" s="412" t="s">
        <v>185</v>
      </c>
      <c r="B46" s="423"/>
      <c r="C46" s="414">
        <v>0</v>
      </c>
      <c r="D46" s="414">
        <v>0</v>
      </c>
      <c r="E46" s="414">
        <v>9</v>
      </c>
      <c r="F46" s="414">
        <v>0</v>
      </c>
      <c r="G46" s="415">
        <v>9</v>
      </c>
      <c r="H46" s="416">
        <v>33.333333333333336</v>
      </c>
      <c r="I46" s="418"/>
      <c r="J46" s="414">
        <v>4</v>
      </c>
      <c r="K46" s="414">
        <v>0</v>
      </c>
      <c r="L46" s="414">
        <v>14</v>
      </c>
      <c r="M46" s="414">
        <v>0</v>
      </c>
      <c r="N46" s="415">
        <v>18</v>
      </c>
      <c r="O46" s="416">
        <v>66.666666666666671</v>
      </c>
      <c r="P46" s="418"/>
      <c r="Q46" s="415">
        <v>27</v>
      </c>
    </row>
    <row r="47" spans="1:17">
      <c r="A47" s="412" t="s">
        <v>186</v>
      </c>
      <c r="B47" s="423"/>
      <c r="C47" s="414">
        <v>0</v>
      </c>
      <c r="D47" s="414">
        <v>0</v>
      </c>
      <c r="E47" s="414">
        <v>0</v>
      </c>
      <c r="F47" s="414">
        <v>0</v>
      </c>
      <c r="G47" s="415">
        <v>0</v>
      </c>
      <c r="H47" s="416">
        <v>0</v>
      </c>
      <c r="I47" s="418"/>
      <c r="J47" s="414">
        <v>0</v>
      </c>
      <c r="K47" s="414">
        <v>0</v>
      </c>
      <c r="L47" s="414">
        <v>3</v>
      </c>
      <c r="M47" s="414">
        <v>0</v>
      </c>
      <c r="N47" s="415">
        <v>3</v>
      </c>
      <c r="O47" s="416">
        <v>100</v>
      </c>
      <c r="P47" s="418"/>
      <c r="Q47" s="415">
        <v>3</v>
      </c>
    </row>
    <row r="48" spans="1:17">
      <c r="A48" s="412" t="s">
        <v>187</v>
      </c>
      <c r="B48" s="423"/>
      <c r="C48" s="414">
        <v>0</v>
      </c>
      <c r="D48" s="414">
        <v>0</v>
      </c>
      <c r="E48" s="414">
        <v>0</v>
      </c>
      <c r="F48" s="414">
        <v>0</v>
      </c>
      <c r="G48" s="415">
        <v>0</v>
      </c>
      <c r="H48" s="416">
        <v>0</v>
      </c>
      <c r="I48" s="418"/>
      <c r="J48" s="414">
        <v>0</v>
      </c>
      <c r="K48" s="414">
        <v>0</v>
      </c>
      <c r="L48" s="414">
        <v>2</v>
      </c>
      <c r="M48" s="414">
        <v>0</v>
      </c>
      <c r="N48" s="415">
        <v>2</v>
      </c>
      <c r="O48" s="416">
        <v>100</v>
      </c>
      <c r="P48" s="418"/>
      <c r="Q48" s="415">
        <v>2</v>
      </c>
    </row>
    <row r="49" spans="1:17">
      <c r="A49" s="412" t="s">
        <v>188</v>
      </c>
      <c r="B49" s="423"/>
      <c r="C49" s="414">
        <v>1</v>
      </c>
      <c r="D49" s="414">
        <v>0</v>
      </c>
      <c r="E49" s="414">
        <v>0</v>
      </c>
      <c r="F49" s="414">
        <v>0</v>
      </c>
      <c r="G49" s="415">
        <v>1</v>
      </c>
      <c r="H49" s="416">
        <v>6.25</v>
      </c>
      <c r="I49" s="418"/>
      <c r="J49" s="414">
        <v>10</v>
      </c>
      <c r="K49" s="414">
        <v>0</v>
      </c>
      <c r="L49" s="414">
        <v>5</v>
      </c>
      <c r="M49" s="414">
        <v>0</v>
      </c>
      <c r="N49" s="415">
        <v>15</v>
      </c>
      <c r="O49" s="416">
        <v>93.75</v>
      </c>
      <c r="P49" s="418"/>
      <c r="Q49" s="415">
        <v>16</v>
      </c>
    </row>
    <row r="50" spans="1:17">
      <c r="A50" s="412" t="s">
        <v>189</v>
      </c>
      <c r="B50" s="423"/>
      <c r="C50" s="414">
        <v>0</v>
      </c>
      <c r="D50" s="414">
        <v>0</v>
      </c>
      <c r="E50" s="414">
        <v>1</v>
      </c>
      <c r="F50" s="414">
        <v>0</v>
      </c>
      <c r="G50" s="415">
        <v>1</v>
      </c>
      <c r="H50" s="416">
        <v>33.333333333333336</v>
      </c>
      <c r="I50" s="418"/>
      <c r="J50" s="414">
        <v>1</v>
      </c>
      <c r="K50" s="414">
        <v>0</v>
      </c>
      <c r="L50" s="414">
        <v>1</v>
      </c>
      <c r="M50" s="414">
        <v>0</v>
      </c>
      <c r="N50" s="415">
        <v>2</v>
      </c>
      <c r="O50" s="416">
        <v>66.666666666666671</v>
      </c>
      <c r="P50" s="418"/>
      <c r="Q50" s="415">
        <v>3</v>
      </c>
    </row>
    <row r="51" spans="1:17">
      <c r="A51" s="412" t="s">
        <v>190</v>
      </c>
      <c r="B51" s="423"/>
      <c r="C51" s="414">
        <v>0</v>
      </c>
      <c r="D51" s="414">
        <v>0</v>
      </c>
      <c r="E51" s="414">
        <v>13</v>
      </c>
      <c r="F51" s="414">
        <v>0</v>
      </c>
      <c r="G51" s="415">
        <v>13</v>
      </c>
      <c r="H51" s="416">
        <v>68.421052631578945</v>
      </c>
      <c r="I51" s="418"/>
      <c r="J51" s="414">
        <v>2</v>
      </c>
      <c r="K51" s="414">
        <v>0</v>
      </c>
      <c r="L51" s="414">
        <v>4</v>
      </c>
      <c r="M51" s="414">
        <v>0</v>
      </c>
      <c r="N51" s="415">
        <v>6</v>
      </c>
      <c r="O51" s="416">
        <v>31.578947368421051</v>
      </c>
      <c r="P51" s="418"/>
      <c r="Q51" s="415">
        <v>19</v>
      </c>
    </row>
    <row r="52" spans="1:17">
      <c r="A52" s="412" t="s">
        <v>191</v>
      </c>
      <c r="B52" s="423"/>
      <c r="C52" s="414">
        <v>2</v>
      </c>
      <c r="D52" s="414">
        <v>0</v>
      </c>
      <c r="E52" s="414">
        <v>4</v>
      </c>
      <c r="F52" s="414">
        <v>0</v>
      </c>
      <c r="G52" s="415">
        <v>6</v>
      </c>
      <c r="H52" s="416">
        <v>54.545454545454547</v>
      </c>
      <c r="I52" s="418"/>
      <c r="J52" s="414">
        <v>1</v>
      </c>
      <c r="K52" s="414">
        <v>0</v>
      </c>
      <c r="L52" s="414">
        <v>4</v>
      </c>
      <c r="M52" s="414">
        <v>0</v>
      </c>
      <c r="N52" s="415">
        <v>5</v>
      </c>
      <c r="O52" s="416">
        <v>45.454545454545453</v>
      </c>
      <c r="P52" s="418"/>
      <c r="Q52" s="415">
        <v>11</v>
      </c>
    </row>
    <row r="53" spans="1:17">
      <c r="A53" s="412" t="s">
        <v>180</v>
      </c>
      <c r="B53" s="423"/>
      <c r="C53" s="414">
        <v>0</v>
      </c>
      <c r="D53" s="414">
        <v>0</v>
      </c>
      <c r="E53" s="414">
        <v>3</v>
      </c>
      <c r="F53" s="414">
        <v>0</v>
      </c>
      <c r="G53" s="415">
        <v>3</v>
      </c>
      <c r="H53" s="416">
        <v>37.5</v>
      </c>
      <c r="I53" s="418"/>
      <c r="J53" s="414">
        <v>3</v>
      </c>
      <c r="K53" s="414">
        <v>0</v>
      </c>
      <c r="L53" s="414">
        <v>2</v>
      </c>
      <c r="M53" s="414">
        <v>0</v>
      </c>
      <c r="N53" s="415">
        <v>5</v>
      </c>
      <c r="O53" s="416">
        <v>62.5</v>
      </c>
      <c r="P53" s="418"/>
      <c r="Q53" s="415">
        <v>8</v>
      </c>
    </row>
    <row r="54" spans="1:17">
      <c r="A54" s="412" t="s">
        <v>181</v>
      </c>
      <c r="B54" s="423"/>
      <c r="C54" s="414">
        <v>0</v>
      </c>
      <c r="D54" s="414">
        <v>21</v>
      </c>
      <c r="E54" s="414">
        <v>0</v>
      </c>
      <c r="F54" s="414">
        <v>139</v>
      </c>
      <c r="G54" s="415">
        <v>160</v>
      </c>
      <c r="H54" s="416">
        <v>69.264069264069263</v>
      </c>
      <c r="I54" s="418"/>
      <c r="J54" s="414">
        <v>0</v>
      </c>
      <c r="K54" s="414">
        <v>29</v>
      </c>
      <c r="L54" s="414">
        <v>0</v>
      </c>
      <c r="M54" s="414">
        <v>42</v>
      </c>
      <c r="N54" s="415">
        <v>71</v>
      </c>
      <c r="O54" s="416">
        <v>30.735930735930737</v>
      </c>
      <c r="P54" s="418"/>
      <c r="Q54" s="415">
        <v>231</v>
      </c>
    </row>
    <row r="55" spans="1:17">
      <c r="A55" s="412" t="s">
        <v>183</v>
      </c>
      <c r="B55" s="423"/>
      <c r="C55" s="414">
        <v>0</v>
      </c>
      <c r="D55" s="414">
        <v>0</v>
      </c>
      <c r="E55" s="414">
        <v>5</v>
      </c>
      <c r="F55" s="414">
        <v>0</v>
      </c>
      <c r="G55" s="415">
        <v>5</v>
      </c>
      <c r="H55" s="416">
        <v>62.5</v>
      </c>
      <c r="I55" s="418"/>
      <c r="J55" s="414">
        <v>0</v>
      </c>
      <c r="K55" s="414">
        <v>0</v>
      </c>
      <c r="L55" s="414">
        <v>3</v>
      </c>
      <c r="M55" s="414">
        <v>0</v>
      </c>
      <c r="N55" s="415">
        <v>3</v>
      </c>
      <c r="O55" s="416">
        <v>37.5</v>
      </c>
      <c r="P55" s="418"/>
      <c r="Q55" s="415">
        <v>8</v>
      </c>
    </row>
    <row r="56" spans="1:17">
      <c r="A56" s="412" t="s">
        <v>182</v>
      </c>
      <c r="B56" s="423"/>
      <c r="C56" s="414">
        <v>0</v>
      </c>
      <c r="D56" s="414">
        <v>0</v>
      </c>
      <c r="E56" s="414">
        <v>10</v>
      </c>
      <c r="F56" s="414">
        <v>0</v>
      </c>
      <c r="G56" s="415">
        <v>10</v>
      </c>
      <c r="H56" s="416">
        <v>50</v>
      </c>
      <c r="I56" s="418"/>
      <c r="J56" s="414">
        <v>5</v>
      </c>
      <c r="K56" s="414">
        <v>0</v>
      </c>
      <c r="L56" s="414">
        <v>5</v>
      </c>
      <c r="M56" s="414">
        <v>0</v>
      </c>
      <c r="N56" s="415">
        <v>10</v>
      </c>
      <c r="O56" s="416">
        <v>50</v>
      </c>
      <c r="P56" s="418"/>
      <c r="Q56" s="415">
        <v>20</v>
      </c>
    </row>
    <row r="57" spans="1:17">
      <c r="A57" s="412" t="s">
        <v>192</v>
      </c>
      <c r="B57" s="423"/>
      <c r="C57" s="414">
        <v>1</v>
      </c>
      <c r="D57" s="414">
        <v>0</v>
      </c>
      <c r="E57" s="414">
        <v>4</v>
      </c>
      <c r="F57" s="414">
        <v>0</v>
      </c>
      <c r="G57" s="415">
        <v>5</v>
      </c>
      <c r="H57" s="416">
        <v>55.555555555555557</v>
      </c>
      <c r="I57" s="418"/>
      <c r="J57" s="414">
        <v>3</v>
      </c>
      <c r="K57" s="414">
        <v>0</v>
      </c>
      <c r="L57" s="414">
        <v>1</v>
      </c>
      <c r="M57" s="414">
        <v>0</v>
      </c>
      <c r="N57" s="415">
        <v>4</v>
      </c>
      <c r="O57" s="416">
        <v>44.444444444444443</v>
      </c>
      <c r="P57" s="418"/>
      <c r="Q57" s="415">
        <v>9</v>
      </c>
    </row>
    <row r="58" spans="1:17" ht="8.1" customHeight="1">
      <c r="A58" s="426"/>
      <c r="B58" s="423"/>
      <c r="C58" s="427"/>
      <c r="D58" s="427"/>
      <c r="E58" s="427"/>
      <c r="F58" s="427"/>
      <c r="G58" s="428"/>
      <c r="H58" s="429"/>
      <c r="I58" s="418"/>
      <c r="J58" s="427"/>
      <c r="K58" s="427"/>
      <c r="L58" s="427"/>
      <c r="M58" s="427"/>
      <c r="N58" s="428"/>
      <c r="O58" s="429"/>
      <c r="P58" s="418"/>
      <c r="Q58" s="428"/>
    </row>
    <row r="59" spans="1:17">
      <c r="A59" s="422" t="s">
        <v>194</v>
      </c>
      <c r="B59" s="423"/>
      <c r="C59" s="424">
        <v>4</v>
      </c>
      <c r="D59" s="424">
        <v>21</v>
      </c>
      <c r="E59" s="424">
        <v>49</v>
      </c>
      <c r="F59" s="424">
        <v>139</v>
      </c>
      <c r="G59" s="424">
        <v>213</v>
      </c>
      <c r="H59" s="425">
        <v>59.00277008310249</v>
      </c>
      <c r="I59" s="418"/>
      <c r="J59" s="424">
        <v>32</v>
      </c>
      <c r="K59" s="424">
        <v>29</v>
      </c>
      <c r="L59" s="424">
        <v>45</v>
      </c>
      <c r="M59" s="424">
        <v>42</v>
      </c>
      <c r="N59" s="424">
        <v>148</v>
      </c>
      <c r="O59" s="425">
        <v>40.99722991689751</v>
      </c>
      <c r="P59" s="418"/>
      <c r="Q59" s="424">
        <v>361</v>
      </c>
    </row>
    <row r="60" spans="1:17" ht="8.1" customHeight="1">
      <c r="A60" s="408"/>
      <c r="B60" s="408"/>
      <c r="C60" s="419"/>
      <c r="D60" s="419"/>
      <c r="E60" s="419"/>
      <c r="F60" s="419"/>
      <c r="G60" s="419"/>
      <c r="H60" s="420"/>
      <c r="I60" s="421"/>
      <c r="J60" s="419"/>
      <c r="K60" s="419"/>
      <c r="L60" s="419"/>
      <c r="M60" s="419"/>
      <c r="N60" s="419"/>
      <c r="O60" s="420"/>
      <c r="P60" s="421"/>
      <c r="Q60" s="419"/>
    </row>
    <row r="61" spans="1:17">
      <c r="A61" s="430" t="s">
        <v>90</v>
      </c>
      <c r="B61" s="431"/>
      <c r="C61" s="432">
        <v>592</v>
      </c>
      <c r="D61" s="432">
        <v>410</v>
      </c>
      <c r="E61" s="432">
        <v>1003</v>
      </c>
      <c r="F61" s="432">
        <v>848</v>
      </c>
      <c r="G61" s="432">
        <v>2853</v>
      </c>
      <c r="H61" s="433">
        <v>88.767890479153706</v>
      </c>
      <c r="I61" s="434"/>
      <c r="J61" s="432">
        <v>81</v>
      </c>
      <c r="K61" s="432">
        <v>77</v>
      </c>
      <c r="L61" s="432">
        <v>85</v>
      </c>
      <c r="M61" s="432">
        <v>118</v>
      </c>
      <c r="N61" s="432">
        <v>361</v>
      </c>
      <c r="O61" s="433">
        <v>11.232109520846297</v>
      </c>
      <c r="P61" s="434"/>
      <c r="Q61" s="432">
        <v>3214</v>
      </c>
    </row>
    <row r="62" spans="1:17">
      <c r="A62" s="408"/>
    </row>
    <row r="63" spans="1:17" s="436" customFormat="1" ht="12.95" customHeight="1">
      <c r="A63" s="435" t="s">
        <v>278</v>
      </c>
    </row>
    <row r="64" spans="1:17" s="436" customFormat="1" ht="12.95" customHeight="1">
      <c r="A64" s="435" t="s">
        <v>612</v>
      </c>
    </row>
    <row r="65" spans="1:12" s="292" customFormat="1" ht="12.95" customHeight="1">
      <c r="A65" s="435" t="s">
        <v>613</v>
      </c>
      <c r="B65" s="437"/>
      <c r="C65" s="437"/>
      <c r="D65" s="437"/>
      <c r="E65" s="437"/>
      <c r="F65" s="437"/>
      <c r="G65" s="437"/>
      <c r="H65" s="437"/>
      <c r="I65" s="437"/>
      <c r="J65" s="437"/>
      <c r="K65" s="438"/>
      <c r="L65" s="438"/>
    </row>
    <row r="66" spans="1:12" s="292" customFormat="1" ht="12.95" customHeight="1">
      <c r="A66" s="439" t="s">
        <v>267</v>
      </c>
      <c r="B66" s="440"/>
    </row>
    <row r="67" spans="1:12" s="292" customFormat="1" ht="12.95" customHeight="1">
      <c r="A67" s="439" t="s">
        <v>268</v>
      </c>
      <c r="B67" s="440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9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F25EB-27FD-4C5F-A572-CB9752130413}">
  <dimension ref="A1:R62"/>
  <sheetViews>
    <sheetView view="pageBreakPreview" zoomScale="80" zoomScaleNormal="70" zoomScaleSheetLayoutView="80" workbookViewId="0">
      <selection activeCell="U33" sqref="U33"/>
    </sheetView>
  </sheetViews>
  <sheetFormatPr baseColWidth="10" defaultColWidth="11.42578125" defaultRowHeight="12.75"/>
  <cols>
    <col min="1" max="16384" width="11.42578125" style="292"/>
  </cols>
  <sheetData>
    <row r="1" spans="1:18" ht="30" customHeight="1">
      <c r="A1" s="585" t="s">
        <v>617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</row>
    <row r="2" spans="1:18" ht="19.5" customHeight="1">
      <c r="A2" s="586" t="s">
        <v>88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</row>
    <row r="3" spans="1:18" ht="6.75" customHeight="1">
      <c r="A3" s="441"/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</row>
    <row r="4" spans="1:18">
      <c r="A4" s="442"/>
      <c r="B4" s="442"/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</row>
    <row r="5" spans="1:18">
      <c r="A5" s="442" t="s">
        <v>614</v>
      </c>
      <c r="B5" s="442" t="s">
        <v>615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8">
      <c r="A6" s="442" t="s">
        <v>63</v>
      </c>
      <c r="B6" s="442">
        <v>557</v>
      </c>
      <c r="C6" s="441"/>
      <c r="D6" s="441"/>
      <c r="E6" s="441"/>
      <c r="F6" s="441"/>
      <c r="G6" s="441"/>
      <c r="H6" s="441"/>
      <c r="I6" s="441"/>
      <c r="J6" s="441"/>
      <c r="K6" s="441"/>
      <c r="L6" s="441"/>
      <c r="M6" s="441"/>
      <c r="N6" s="441"/>
      <c r="O6" s="441"/>
      <c r="P6" s="441"/>
      <c r="Q6" s="441"/>
    </row>
    <row r="7" spans="1:18">
      <c r="A7" s="442" t="s">
        <v>69</v>
      </c>
      <c r="B7" s="442">
        <v>456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</row>
    <row r="8" spans="1:18">
      <c r="A8" s="442" t="s">
        <v>68</v>
      </c>
      <c r="B8" s="442">
        <v>254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</row>
    <row r="9" spans="1:18">
      <c r="A9" s="442" t="s">
        <v>181</v>
      </c>
      <c r="B9" s="442">
        <v>231</v>
      </c>
      <c r="C9" s="441"/>
      <c r="D9" s="441"/>
      <c r="E9" s="441"/>
      <c r="F9" s="441"/>
      <c r="G9" s="441"/>
      <c r="H9" s="441"/>
      <c r="I9" s="441"/>
      <c r="J9" s="441"/>
      <c r="K9" s="441"/>
      <c r="L9" s="441"/>
      <c r="M9" s="441"/>
      <c r="N9" s="441"/>
      <c r="O9" s="441"/>
      <c r="P9" s="441"/>
      <c r="Q9" s="441"/>
    </row>
    <row r="10" spans="1:18">
      <c r="A10" s="442" t="s">
        <v>73</v>
      </c>
      <c r="B10" s="442">
        <v>198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 s="441"/>
      <c r="O10" s="441"/>
      <c r="P10" s="441"/>
      <c r="Q10" s="441"/>
    </row>
    <row r="11" spans="1:18">
      <c r="A11" s="442" t="s">
        <v>56</v>
      </c>
      <c r="B11" s="442">
        <v>133</v>
      </c>
      <c r="C11" s="441"/>
      <c r="D11" s="441"/>
      <c r="E11" s="441"/>
      <c r="F11" s="441"/>
      <c r="G11" s="441"/>
      <c r="H11" s="441"/>
      <c r="I11" s="441"/>
      <c r="J11" s="441"/>
      <c r="K11" s="441"/>
      <c r="L11" s="587" t="s">
        <v>269</v>
      </c>
      <c r="M11" s="587"/>
      <c r="N11" s="588">
        <v>3214</v>
      </c>
      <c r="O11" s="588"/>
      <c r="P11" s="441"/>
      <c r="Q11" s="441"/>
    </row>
    <row r="12" spans="1:18">
      <c r="A12" s="442" t="s">
        <v>60</v>
      </c>
      <c r="B12" s="442">
        <v>119</v>
      </c>
      <c r="C12" s="441"/>
      <c r="D12" s="441"/>
      <c r="E12" s="441"/>
      <c r="F12" s="441"/>
      <c r="G12" s="441"/>
      <c r="H12" s="441"/>
      <c r="I12" s="441"/>
      <c r="J12" s="441"/>
      <c r="K12" s="441"/>
      <c r="L12" s="587"/>
      <c r="M12" s="587"/>
      <c r="N12" s="588"/>
      <c r="O12" s="588"/>
      <c r="P12" s="441"/>
      <c r="Q12" s="441"/>
    </row>
    <row r="13" spans="1:18">
      <c r="A13" s="442" t="s">
        <v>75</v>
      </c>
      <c r="B13" s="442">
        <v>105</v>
      </c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</row>
    <row r="14" spans="1:18">
      <c r="A14" s="442" t="s">
        <v>84</v>
      </c>
      <c r="B14" s="442">
        <v>102</v>
      </c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</row>
    <row r="15" spans="1:18">
      <c r="A15" s="442" t="s">
        <v>71</v>
      </c>
      <c r="B15" s="442">
        <v>100</v>
      </c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441"/>
      <c r="Q15" s="441"/>
    </row>
    <row r="16" spans="1:18">
      <c r="A16" s="442" t="s">
        <v>59</v>
      </c>
      <c r="B16" s="442">
        <v>74</v>
      </c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441"/>
      <c r="Q16" s="441"/>
    </row>
    <row r="17" spans="1:17">
      <c r="A17" s="442" t="s">
        <v>66</v>
      </c>
      <c r="B17" s="442">
        <v>69</v>
      </c>
      <c r="C17" s="441"/>
      <c r="D17" s="441"/>
      <c r="E17" s="441"/>
      <c r="F17" s="441"/>
      <c r="G17" s="441"/>
      <c r="H17" s="441"/>
      <c r="I17" s="441"/>
      <c r="J17" s="441"/>
      <c r="K17" s="441"/>
      <c r="L17" s="441"/>
      <c r="M17" s="441"/>
      <c r="N17" s="441"/>
      <c r="O17" s="441"/>
      <c r="P17" s="441"/>
      <c r="Q17" s="441"/>
    </row>
    <row r="18" spans="1:17">
      <c r="A18" s="442" t="s">
        <v>62</v>
      </c>
      <c r="B18" s="442">
        <v>66</v>
      </c>
      <c r="C18" s="441"/>
      <c r="D18" s="441"/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</row>
    <row r="19" spans="1:17">
      <c r="A19" s="442" t="s">
        <v>70</v>
      </c>
      <c r="B19" s="442">
        <v>59</v>
      </c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</row>
    <row r="20" spans="1:17">
      <c r="A20" s="442" t="s">
        <v>55</v>
      </c>
      <c r="B20" s="442">
        <v>56</v>
      </c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</row>
    <row r="21" spans="1:17">
      <c r="A21" s="442" t="s">
        <v>67</v>
      </c>
      <c r="B21" s="442">
        <v>51</v>
      </c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</row>
    <row r="22" spans="1:17">
      <c r="A22" s="442" t="s">
        <v>72</v>
      </c>
      <c r="B22" s="442">
        <v>48</v>
      </c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</row>
    <row r="23" spans="1:17">
      <c r="A23" s="442" t="s">
        <v>61</v>
      </c>
      <c r="B23" s="442">
        <v>43</v>
      </c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</row>
    <row r="24" spans="1:17">
      <c r="A24" s="442" t="s">
        <v>85</v>
      </c>
      <c r="B24" s="442">
        <v>42</v>
      </c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</row>
    <row r="25" spans="1:17">
      <c r="A25" s="442" t="s">
        <v>77</v>
      </c>
      <c r="B25" s="442">
        <v>40</v>
      </c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</row>
    <row r="26" spans="1:17">
      <c r="A26" s="442" t="s">
        <v>65</v>
      </c>
      <c r="B26" s="442">
        <v>39</v>
      </c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</row>
    <row r="27" spans="1:17">
      <c r="A27" s="442" t="s">
        <v>74</v>
      </c>
      <c r="B27" s="442">
        <v>36</v>
      </c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</row>
    <row r="28" spans="1:17">
      <c r="A28" s="442" t="s">
        <v>80</v>
      </c>
      <c r="B28" s="442">
        <v>34</v>
      </c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</row>
    <row r="29" spans="1:17">
      <c r="A29" s="442" t="s">
        <v>86</v>
      </c>
      <c r="B29" s="442">
        <v>31</v>
      </c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</row>
    <row r="30" spans="1:17">
      <c r="A30" s="442" t="s">
        <v>76</v>
      </c>
      <c r="B30" s="442">
        <v>31</v>
      </c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</row>
    <row r="31" spans="1:17">
      <c r="A31" s="442" t="s">
        <v>82</v>
      </c>
      <c r="B31" s="442">
        <v>29</v>
      </c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</row>
    <row r="32" spans="1:17">
      <c r="A32" s="442" t="s">
        <v>185</v>
      </c>
      <c r="B32" s="442">
        <v>27</v>
      </c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</row>
    <row r="33" spans="1:17">
      <c r="A33" s="442" t="s">
        <v>79</v>
      </c>
      <c r="B33" s="442">
        <v>23</v>
      </c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</row>
    <row r="34" spans="1:17">
      <c r="A34" s="442" t="s">
        <v>81</v>
      </c>
      <c r="B34" s="442">
        <v>21</v>
      </c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</row>
    <row r="35" spans="1:17">
      <c r="A35" s="442" t="s">
        <v>182</v>
      </c>
      <c r="B35" s="442">
        <v>20</v>
      </c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</row>
    <row r="36" spans="1:17">
      <c r="A36" s="442" t="s">
        <v>190</v>
      </c>
      <c r="B36" s="442">
        <v>19</v>
      </c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</row>
    <row r="37" spans="1:17">
      <c r="A37" s="442" t="s">
        <v>58</v>
      </c>
      <c r="B37" s="442">
        <v>17</v>
      </c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</row>
    <row r="38" spans="1:17">
      <c r="A38" s="442" t="s">
        <v>188</v>
      </c>
      <c r="B38" s="442">
        <v>16</v>
      </c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</row>
    <row r="39" spans="1:17">
      <c r="A39" s="442" t="s">
        <v>191</v>
      </c>
      <c r="B39" s="442">
        <v>11</v>
      </c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</row>
    <row r="40" spans="1:17">
      <c r="A40" s="442" t="s">
        <v>83</v>
      </c>
      <c r="B40" s="442">
        <v>10</v>
      </c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</row>
    <row r="41" spans="1:17">
      <c r="A41" s="442" t="s">
        <v>192</v>
      </c>
      <c r="B41" s="442">
        <v>9</v>
      </c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</row>
    <row r="42" spans="1:17">
      <c r="A42" s="442" t="s">
        <v>180</v>
      </c>
      <c r="B42" s="442">
        <v>8</v>
      </c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</row>
    <row r="43" spans="1:17">
      <c r="A43" s="442" t="s">
        <v>183</v>
      </c>
      <c r="B43" s="442">
        <v>8</v>
      </c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</row>
    <row r="44" spans="1:17">
      <c r="A44" s="442" t="s">
        <v>78</v>
      </c>
      <c r="B44" s="442">
        <v>6</v>
      </c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</row>
    <row r="45" spans="1:17">
      <c r="A45" s="442" t="s">
        <v>189</v>
      </c>
      <c r="B45" s="442">
        <v>3</v>
      </c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</row>
    <row r="46" spans="1:17">
      <c r="A46" s="442" t="s">
        <v>57</v>
      </c>
      <c r="B46" s="442">
        <v>3</v>
      </c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</row>
    <row r="47" spans="1:17">
      <c r="A47" s="442" t="s">
        <v>186</v>
      </c>
      <c r="B47" s="442">
        <v>3</v>
      </c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</row>
    <row r="48" spans="1:17">
      <c r="A48" s="442" t="s">
        <v>184</v>
      </c>
      <c r="B48" s="442">
        <v>2</v>
      </c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</row>
    <row r="49" spans="1:17">
      <c r="A49" s="442" t="s">
        <v>367</v>
      </c>
      <c r="B49" s="442">
        <v>2</v>
      </c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</row>
    <row r="50" spans="1:17">
      <c r="A50" s="442" t="s">
        <v>187</v>
      </c>
      <c r="B50" s="442">
        <v>2</v>
      </c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</row>
    <row r="51" spans="1:17">
      <c r="A51" s="442" t="s">
        <v>64</v>
      </c>
      <c r="B51" s="442">
        <v>1</v>
      </c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</row>
    <row r="52" spans="1:17">
      <c r="A52" s="442"/>
      <c r="B52" s="442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</row>
    <row r="53" spans="1:17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</row>
    <row r="54" spans="1:17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</row>
    <row r="55" spans="1:17" ht="12.75" customHeight="1">
      <c r="A55" s="441"/>
      <c r="B55" s="441"/>
      <c r="C55" s="441"/>
      <c r="D55" s="441"/>
      <c r="E55" s="441"/>
      <c r="F55" s="441"/>
      <c r="G55" s="441"/>
      <c r="L55" s="441"/>
      <c r="M55" s="441"/>
      <c r="N55" s="441"/>
      <c r="O55" s="441"/>
      <c r="P55" s="441"/>
      <c r="Q55" s="441"/>
    </row>
    <row r="56" spans="1:17" ht="12.75" customHeight="1">
      <c r="A56" s="441"/>
      <c r="B56" s="441"/>
      <c r="C56" s="441"/>
      <c r="D56" s="441"/>
      <c r="E56" s="441"/>
      <c r="F56" s="441"/>
      <c r="G56" s="441"/>
      <c r="L56" s="441"/>
      <c r="M56" s="441"/>
      <c r="N56" s="441"/>
      <c r="O56" s="441"/>
      <c r="P56" s="441"/>
      <c r="Q56" s="441"/>
    </row>
    <row r="57" spans="1:17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</row>
    <row r="58" spans="1:17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</row>
    <row r="59" spans="1:17">
      <c r="A59" s="443" t="s">
        <v>278</v>
      </c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</row>
    <row r="60" spans="1:17">
      <c r="A60" s="443" t="s">
        <v>267</v>
      </c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</row>
    <row r="61" spans="1:17">
      <c r="A61" s="443" t="s">
        <v>268</v>
      </c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</row>
    <row r="62" spans="1:17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</row>
  </sheetData>
  <mergeCells count="4">
    <mergeCell ref="A1:R1"/>
    <mergeCell ref="A2:R2"/>
    <mergeCell ref="L11:M12"/>
    <mergeCell ref="N11:O12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46C6B-566E-4D69-AB61-D6323998F493}">
  <dimension ref="A1:BJ65"/>
  <sheetViews>
    <sheetView view="pageBreakPreview" zoomScale="40" zoomScaleNormal="100" zoomScaleSheetLayoutView="40" workbookViewId="0">
      <selection activeCell="O6" sqref="O6"/>
    </sheetView>
  </sheetViews>
  <sheetFormatPr baseColWidth="10" defaultRowHeight="15"/>
  <cols>
    <col min="1" max="1" width="77.85546875" style="54" customWidth="1"/>
    <col min="2" max="2" width="1.7109375" style="54" customWidth="1"/>
    <col min="3" max="22" width="7.28515625" style="54" customWidth="1"/>
    <col min="23" max="23" width="8.85546875" style="54" customWidth="1"/>
    <col min="24" max="58" width="7.28515625" style="54" customWidth="1"/>
    <col min="59" max="59" width="9.42578125" style="54" customWidth="1"/>
    <col min="60" max="60" width="7.28515625" style="54" customWidth="1"/>
    <col min="61" max="61" width="1.7109375" style="54" customWidth="1"/>
    <col min="62" max="62" width="17" style="54" customWidth="1"/>
    <col min="63" max="16384" width="11.42578125" style="54"/>
  </cols>
  <sheetData>
    <row r="1" spans="1:62">
      <c r="A1" s="53" t="s">
        <v>53</v>
      </c>
    </row>
    <row r="2" spans="1:62" ht="45.75" customHeight="1">
      <c r="A2" s="482" t="s">
        <v>513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</row>
    <row r="3" spans="1:62" ht="35.1" customHeight="1">
      <c r="A3" s="482" t="str">
        <f>UPPER(CONCATENATE("Junio 2023"))</f>
        <v>JUNIO 2023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</row>
    <row r="4" spans="1:62" ht="37.5" customHeight="1">
      <c r="A4" s="55"/>
    </row>
    <row r="5" spans="1:62" ht="24.95" customHeight="1">
      <c r="A5" s="589" t="s">
        <v>282</v>
      </c>
      <c r="B5" s="171"/>
      <c r="C5" s="589" t="s">
        <v>455</v>
      </c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  <c r="AY5" s="589"/>
      <c r="AZ5" s="589"/>
      <c r="BA5" s="589"/>
      <c r="BB5" s="589"/>
      <c r="BC5" s="589"/>
      <c r="BD5" s="589"/>
      <c r="BE5" s="589"/>
      <c r="BF5" s="589"/>
      <c r="BG5" s="589"/>
      <c r="BH5" s="589"/>
      <c r="BI5" s="171"/>
      <c r="BJ5" s="589" t="s">
        <v>90</v>
      </c>
    </row>
    <row r="6" spans="1:62" ht="279.95" customHeight="1">
      <c r="A6" s="589"/>
      <c r="B6" s="171"/>
      <c r="C6" s="445" t="s">
        <v>456</v>
      </c>
      <c r="D6" s="445" t="s">
        <v>457</v>
      </c>
      <c r="E6" s="445" t="s">
        <v>458</v>
      </c>
      <c r="F6" s="445" t="s">
        <v>459</v>
      </c>
      <c r="G6" s="445" t="s">
        <v>460</v>
      </c>
      <c r="H6" s="445" t="s">
        <v>461</v>
      </c>
      <c r="I6" s="445" t="s">
        <v>462</v>
      </c>
      <c r="J6" s="445" t="s">
        <v>463</v>
      </c>
      <c r="K6" s="445" t="s">
        <v>464</v>
      </c>
      <c r="L6" s="445" t="s">
        <v>465</v>
      </c>
      <c r="M6" s="445" t="s">
        <v>466</v>
      </c>
      <c r="N6" s="445" t="s">
        <v>467</v>
      </c>
      <c r="O6" s="445" t="s">
        <v>468</v>
      </c>
      <c r="P6" s="445" t="s">
        <v>469</v>
      </c>
      <c r="Q6" s="445" t="s">
        <v>470</v>
      </c>
      <c r="R6" s="445" t="s">
        <v>471</v>
      </c>
      <c r="S6" s="445" t="s">
        <v>472</v>
      </c>
      <c r="T6" s="445" t="s">
        <v>473</v>
      </c>
      <c r="U6" s="445" t="s">
        <v>474</v>
      </c>
      <c r="V6" s="445" t="s">
        <v>87</v>
      </c>
      <c r="W6" s="445" t="s">
        <v>475</v>
      </c>
      <c r="X6" s="445" t="s">
        <v>476</v>
      </c>
      <c r="Y6" s="445" t="s">
        <v>477</v>
      </c>
      <c r="Z6" s="445" t="s">
        <v>478</v>
      </c>
      <c r="AA6" s="445" t="s">
        <v>479</v>
      </c>
      <c r="AB6" s="445" t="s">
        <v>480</v>
      </c>
      <c r="AC6" s="445" t="s">
        <v>481</v>
      </c>
      <c r="AD6" s="445" t="s">
        <v>482</v>
      </c>
      <c r="AE6" s="445" t="s">
        <v>483</v>
      </c>
      <c r="AF6" s="445" t="s">
        <v>484</v>
      </c>
      <c r="AG6" s="445" t="s">
        <v>485</v>
      </c>
      <c r="AH6" s="445" t="s">
        <v>486</v>
      </c>
      <c r="AI6" s="445" t="s">
        <v>487</v>
      </c>
      <c r="AJ6" s="445" t="s">
        <v>488</v>
      </c>
      <c r="AK6" s="445" t="s">
        <v>489</v>
      </c>
      <c r="AL6" s="445" t="s">
        <v>490</v>
      </c>
      <c r="AM6" s="445" t="s">
        <v>491</v>
      </c>
      <c r="AN6" s="445" t="s">
        <v>492</v>
      </c>
      <c r="AO6" s="445" t="s">
        <v>493</v>
      </c>
      <c r="AP6" s="445" t="s">
        <v>494</v>
      </c>
      <c r="AQ6" s="445" t="s">
        <v>495</v>
      </c>
      <c r="AR6" s="445" t="s">
        <v>496</v>
      </c>
      <c r="AS6" s="445" t="s">
        <v>497</v>
      </c>
      <c r="AT6" s="445" t="s">
        <v>498</v>
      </c>
      <c r="AU6" s="445" t="s">
        <v>499</v>
      </c>
      <c r="AV6" s="445" t="s">
        <v>500</v>
      </c>
      <c r="AW6" s="445" t="s">
        <v>501</v>
      </c>
      <c r="AX6" s="445" t="s">
        <v>502</v>
      </c>
      <c r="AY6" s="445" t="s">
        <v>503</v>
      </c>
      <c r="AZ6" s="445" t="s">
        <v>504</v>
      </c>
      <c r="BA6" s="445" t="s">
        <v>505</v>
      </c>
      <c r="BB6" s="445" t="s">
        <v>506</v>
      </c>
      <c r="BC6" s="445" t="s">
        <v>507</v>
      </c>
      <c r="BD6" s="445" t="s">
        <v>508</v>
      </c>
      <c r="BE6" s="445" t="s">
        <v>509</v>
      </c>
      <c r="BF6" s="445" t="s">
        <v>510</v>
      </c>
      <c r="BG6" s="445" t="s">
        <v>511</v>
      </c>
      <c r="BH6" s="445" t="s">
        <v>512</v>
      </c>
      <c r="BI6" s="171"/>
      <c r="BJ6" s="589"/>
    </row>
    <row r="7" spans="1:62" ht="8.1" customHeight="1">
      <c r="A7" s="55"/>
      <c r="B7" s="55"/>
      <c r="C7" s="55"/>
      <c r="D7" s="55"/>
      <c r="E7" s="55"/>
      <c r="F7" s="55"/>
    </row>
    <row r="8" spans="1:62" ht="27.95" customHeight="1">
      <c r="A8" s="172" t="s">
        <v>55</v>
      </c>
      <c r="B8" s="132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73">
        <v>6</v>
      </c>
      <c r="S8" s="113"/>
      <c r="T8" s="113"/>
      <c r="U8" s="173">
        <v>1</v>
      </c>
      <c r="V8" s="113"/>
      <c r="W8" s="173">
        <v>5</v>
      </c>
      <c r="X8" s="113"/>
      <c r="Y8" s="173">
        <v>8</v>
      </c>
      <c r="Z8" s="113"/>
      <c r="AA8" s="113"/>
      <c r="AB8" s="113"/>
      <c r="AC8" s="173">
        <v>4</v>
      </c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73">
        <v>2</v>
      </c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73">
        <v>2</v>
      </c>
      <c r="BH8" s="113"/>
      <c r="BI8" s="55"/>
      <c r="BJ8" s="174">
        <v>28</v>
      </c>
    </row>
    <row r="9" spans="1:62" ht="27.95" customHeight="1">
      <c r="A9" s="172" t="s">
        <v>56</v>
      </c>
      <c r="B9" s="132"/>
      <c r="C9" s="113"/>
      <c r="D9" s="173">
        <v>1</v>
      </c>
      <c r="E9" s="113"/>
      <c r="F9" s="113"/>
      <c r="G9" s="113"/>
      <c r="H9" s="113"/>
      <c r="I9" s="113"/>
      <c r="J9" s="173">
        <v>1</v>
      </c>
      <c r="K9" s="113"/>
      <c r="L9" s="173">
        <v>1</v>
      </c>
      <c r="M9" s="113"/>
      <c r="N9" s="173">
        <v>3</v>
      </c>
      <c r="O9" s="173">
        <v>1</v>
      </c>
      <c r="P9" s="113"/>
      <c r="Q9" s="113"/>
      <c r="R9" s="173">
        <v>3</v>
      </c>
      <c r="S9" s="113"/>
      <c r="T9" s="113"/>
      <c r="U9" s="173">
        <v>17</v>
      </c>
      <c r="V9" s="173">
        <v>1</v>
      </c>
      <c r="W9" s="173">
        <v>317</v>
      </c>
      <c r="X9" s="113"/>
      <c r="Y9" s="173">
        <v>12</v>
      </c>
      <c r="Z9" s="113"/>
      <c r="AA9" s="173">
        <v>2</v>
      </c>
      <c r="AB9" s="173"/>
      <c r="AC9" s="173">
        <v>37</v>
      </c>
      <c r="AD9" s="113"/>
      <c r="AE9" s="113"/>
      <c r="AF9" s="113"/>
      <c r="AG9" s="113"/>
      <c r="AH9" s="173">
        <v>1</v>
      </c>
      <c r="AI9" s="173">
        <v>1</v>
      </c>
      <c r="AJ9" s="113"/>
      <c r="AK9" s="113"/>
      <c r="AL9" s="113"/>
      <c r="AM9" s="113"/>
      <c r="AN9" s="113"/>
      <c r="AO9" s="173">
        <v>5</v>
      </c>
      <c r="AP9" s="113"/>
      <c r="AQ9" s="173">
        <v>2</v>
      </c>
      <c r="AR9" s="113"/>
      <c r="AS9" s="113"/>
      <c r="AT9" s="113"/>
      <c r="AU9" s="113"/>
      <c r="AV9" s="113"/>
      <c r="AW9" s="173">
        <v>1</v>
      </c>
      <c r="AX9" s="113"/>
      <c r="AY9" s="113"/>
      <c r="AZ9" s="113"/>
      <c r="BA9" s="113"/>
      <c r="BB9" s="113"/>
      <c r="BC9" s="113"/>
      <c r="BD9" s="113"/>
      <c r="BE9" s="113"/>
      <c r="BF9" s="113"/>
      <c r="BG9" s="173">
        <v>1</v>
      </c>
      <c r="BH9" s="173">
        <v>1</v>
      </c>
      <c r="BI9" s="55"/>
      <c r="BJ9" s="174">
        <v>408</v>
      </c>
    </row>
    <row r="10" spans="1:62" ht="27.95" customHeight="1">
      <c r="A10" s="172" t="s">
        <v>57</v>
      </c>
      <c r="B10" s="132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73">
        <v>1</v>
      </c>
      <c r="P10" s="113"/>
      <c r="Q10" s="113"/>
      <c r="R10" s="173">
        <v>1</v>
      </c>
      <c r="S10" s="113"/>
      <c r="T10" s="113"/>
      <c r="U10" s="113"/>
      <c r="V10" s="113"/>
      <c r="W10" s="173">
        <v>4</v>
      </c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73">
        <v>1</v>
      </c>
      <c r="AQ10" s="113"/>
      <c r="AR10" s="113"/>
      <c r="AS10" s="113"/>
      <c r="AT10" s="113"/>
      <c r="AU10" s="113"/>
      <c r="AV10" s="113"/>
      <c r="AW10" s="113"/>
      <c r="AX10" s="173">
        <v>1</v>
      </c>
      <c r="AY10" s="113"/>
      <c r="AZ10" s="113"/>
      <c r="BA10" s="113"/>
      <c r="BB10" s="113"/>
      <c r="BC10" s="113"/>
      <c r="BD10" s="113"/>
      <c r="BE10" s="113"/>
      <c r="BF10" s="113"/>
      <c r="BG10" s="173">
        <v>1</v>
      </c>
      <c r="BH10" s="113"/>
      <c r="BI10" s="55"/>
      <c r="BJ10" s="174">
        <v>9</v>
      </c>
    </row>
    <row r="11" spans="1:62" ht="27.95" customHeight="1">
      <c r="A11" s="172" t="s">
        <v>58</v>
      </c>
      <c r="B11" s="132"/>
      <c r="C11" s="113"/>
      <c r="D11" s="113"/>
      <c r="E11" s="113"/>
      <c r="F11" s="113"/>
      <c r="G11" s="173">
        <v>1</v>
      </c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73">
        <v>1</v>
      </c>
      <c r="X11" s="113"/>
      <c r="Y11" s="173">
        <v>7</v>
      </c>
      <c r="Z11" s="113"/>
      <c r="AA11" s="113"/>
      <c r="AB11" s="113"/>
      <c r="AC11" s="173">
        <v>3</v>
      </c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73">
        <v>1</v>
      </c>
      <c r="BH11" s="113"/>
      <c r="BI11" s="55"/>
      <c r="BJ11" s="174">
        <v>13</v>
      </c>
    </row>
    <row r="12" spans="1:62" ht="27.95" customHeight="1">
      <c r="A12" s="172" t="s">
        <v>61</v>
      </c>
      <c r="B12" s="132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73">
        <v>1</v>
      </c>
      <c r="N12" s="113"/>
      <c r="O12" s="173">
        <v>3</v>
      </c>
      <c r="P12" s="113"/>
      <c r="Q12" s="113"/>
      <c r="R12" s="173">
        <v>6</v>
      </c>
      <c r="S12" s="113"/>
      <c r="T12" s="173">
        <v>20</v>
      </c>
      <c r="U12" s="173">
        <v>67</v>
      </c>
      <c r="V12" s="113"/>
      <c r="W12" s="173">
        <v>2</v>
      </c>
      <c r="X12" s="113"/>
      <c r="Y12" s="173">
        <v>165</v>
      </c>
      <c r="Z12" s="113"/>
      <c r="AA12" s="173">
        <v>10</v>
      </c>
      <c r="AB12" s="113"/>
      <c r="AC12" s="173">
        <v>106</v>
      </c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73">
        <v>12</v>
      </c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73">
        <v>1</v>
      </c>
      <c r="BH12" s="113"/>
      <c r="BI12" s="55"/>
      <c r="BJ12" s="174">
        <v>393</v>
      </c>
    </row>
    <row r="13" spans="1:62" ht="27.95" customHeight="1">
      <c r="A13" s="172" t="s">
        <v>62</v>
      </c>
      <c r="B13" s="132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73">
        <v>1</v>
      </c>
      <c r="O13" s="173">
        <v>4</v>
      </c>
      <c r="P13" s="113"/>
      <c r="Q13" s="113"/>
      <c r="R13" s="173">
        <v>3</v>
      </c>
      <c r="S13" s="113"/>
      <c r="T13" s="113"/>
      <c r="U13" s="173">
        <v>8</v>
      </c>
      <c r="V13" s="113"/>
      <c r="W13" s="173">
        <v>122</v>
      </c>
      <c r="X13" s="173">
        <v>1</v>
      </c>
      <c r="Y13" s="173">
        <v>3</v>
      </c>
      <c r="Z13" s="113"/>
      <c r="AA13" s="113"/>
      <c r="AB13" s="113"/>
      <c r="AC13" s="173">
        <v>17</v>
      </c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73">
        <v>1</v>
      </c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73">
        <v>1</v>
      </c>
      <c r="BD13" s="113"/>
      <c r="BE13" s="113"/>
      <c r="BF13" s="113"/>
      <c r="BG13" s="173">
        <v>5</v>
      </c>
      <c r="BH13" s="113"/>
      <c r="BI13" s="55"/>
      <c r="BJ13" s="174">
        <v>166</v>
      </c>
    </row>
    <row r="14" spans="1:62" ht="27.95" customHeight="1">
      <c r="A14" s="172" t="s">
        <v>63</v>
      </c>
      <c r="B14" s="132"/>
      <c r="C14" s="113"/>
      <c r="D14" s="173">
        <v>4</v>
      </c>
      <c r="E14" s="113"/>
      <c r="F14" s="113"/>
      <c r="G14" s="113"/>
      <c r="H14" s="113"/>
      <c r="I14" s="173">
        <v>1</v>
      </c>
      <c r="J14" s="113"/>
      <c r="K14" s="173">
        <v>1</v>
      </c>
      <c r="L14" s="113"/>
      <c r="M14" s="173">
        <v>4</v>
      </c>
      <c r="N14" s="173">
        <v>3</v>
      </c>
      <c r="O14" s="173">
        <v>95</v>
      </c>
      <c r="P14" s="113"/>
      <c r="Q14" s="173">
        <v>1</v>
      </c>
      <c r="R14" s="173">
        <v>7</v>
      </c>
      <c r="S14" s="113"/>
      <c r="T14" s="173">
        <v>3</v>
      </c>
      <c r="U14" s="173">
        <v>8</v>
      </c>
      <c r="V14" s="173">
        <v>3</v>
      </c>
      <c r="W14" s="173">
        <v>28</v>
      </c>
      <c r="X14" s="113"/>
      <c r="Y14" s="173">
        <v>8</v>
      </c>
      <c r="Z14" s="113"/>
      <c r="AA14" s="173">
        <v>3</v>
      </c>
      <c r="AB14" s="173">
        <v>1</v>
      </c>
      <c r="AC14" s="173">
        <v>20</v>
      </c>
      <c r="AD14" s="173">
        <v>2</v>
      </c>
      <c r="AE14" s="113"/>
      <c r="AF14" s="113"/>
      <c r="AG14" s="173">
        <v>2</v>
      </c>
      <c r="AH14" s="113"/>
      <c r="AI14" s="113"/>
      <c r="AJ14" s="173">
        <v>2</v>
      </c>
      <c r="AK14" s="173">
        <v>2</v>
      </c>
      <c r="AL14" s="113"/>
      <c r="AM14" s="113"/>
      <c r="AN14" s="173">
        <v>1</v>
      </c>
      <c r="AO14" s="173">
        <v>3</v>
      </c>
      <c r="AP14" s="173">
        <v>5</v>
      </c>
      <c r="AQ14" s="113"/>
      <c r="AR14" s="173">
        <v>2</v>
      </c>
      <c r="AS14" s="173">
        <v>23</v>
      </c>
      <c r="AT14" s="173">
        <v>1</v>
      </c>
      <c r="AU14" s="173">
        <v>1</v>
      </c>
      <c r="AV14" s="173">
        <v>1</v>
      </c>
      <c r="AW14" s="173">
        <v>2</v>
      </c>
      <c r="AX14" s="173">
        <v>1</v>
      </c>
      <c r="AY14" s="173">
        <v>1</v>
      </c>
      <c r="AZ14" s="173">
        <v>1</v>
      </c>
      <c r="BA14" s="113"/>
      <c r="BB14" s="173">
        <v>1</v>
      </c>
      <c r="BC14" s="113"/>
      <c r="BD14" s="173">
        <v>1</v>
      </c>
      <c r="BE14" s="113"/>
      <c r="BF14" s="113"/>
      <c r="BG14" s="173">
        <v>29</v>
      </c>
      <c r="BH14" s="113"/>
      <c r="BI14" s="55"/>
      <c r="BJ14" s="174">
        <v>271</v>
      </c>
    </row>
    <row r="15" spans="1:62" ht="27.95" customHeight="1">
      <c r="A15" s="172" t="s">
        <v>59</v>
      </c>
      <c r="B15" s="132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73">
        <v>9</v>
      </c>
      <c r="V15" s="173">
        <v>1</v>
      </c>
      <c r="W15" s="173">
        <v>36</v>
      </c>
      <c r="X15" s="113"/>
      <c r="Y15" s="173">
        <v>6</v>
      </c>
      <c r="Z15" s="113"/>
      <c r="AA15" s="113"/>
      <c r="AB15" s="113"/>
      <c r="AC15" s="173">
        <v>21</v>
      </c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73">
        <v>1</v>
      </c>
      <c r="AP15" s="113"/>
      <c r="AQ15" s="113"/>
      <c r="AR15" s="113"/>
      <c r="AS15" s="113"/>
      <c r="AT15" s="113"/>
      <c r="AU15" s="113"/>
      <c r="AV15" s="113"/>
      <c r="AW15" s="173">
        <v>1</v>
      </c>
      <c r="AX15" s="113"/>
      <c r="AY15" s="113"/>
      <c r="AZ15" s="113"/>
      <c r="BA15" s="113"/>
      <c r="BB15" s="113"/>
      <c r="BC15" s="113"/>
      <c r="BD15" s="113"/>
      <c r="BE15" s="113"/>
      <c r="BF15" s="113"/>
      <c r="BG15" s="173">
        <v>1</v>
      </c>
      <c r="BH15" s="113"/>
      <c r="BI15" s="55"/>
      <c r="BJ15" s="174">
        <v>76</v>
      </c>
    </row>
    <row r="16" spans="1:62" ht="27.95" customHeight="1">
      <c r="A16" s="172" t="s">
        <v>60</v>
      </c>
      <c r="B16" s="132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73">
        <v>2</v>
      </c>
      <c r="P16" s="113"/>
      <c r="Q16" s="113"/>
      <c r="R16" s="113"/>
      <c r="S16" s="113"/>
      <c r="T16" s="173">
        <v>3</v>
      </c>
      <c r="U16" s="173">
        <v>2</v>
      </c>
      <c r="V16" s="113"/>
      <c r="W16" s="173">
        <v>11</v>
      </c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73">
        <v>1</v>
      </c>
      <c r="BB16" s="113"/>
      <c r="BC16" s="113"/>
      <c r="BD16" s="113"/>
      <c r="BE16" s="113"/>
      <c r="BF16" s="113"/>
      <c r="BG16" s="113"/>
      <c r="BH16" s="113"/>
      <c r="BI16" s="55"/>
      <c r="BJ16" s="174">
        <v>19</v>
      </c>
    </row>
    <row r="17" spans="1:62" ht="27.95" customHeight="1">
      <c r="A17" s="172" t="s">
        <v>64</v>
      </c>
      <c r="B17" s="132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73">
        <v>3</v>
      </c>
      <c r="P17" s="113"/>
      <c r="Q17" s="113"/>
      <c r="R17" s="113"/>
      <c r="S17" s="113"/>
      <c r="T17" s="113"/>
      <c r="U17" s="173">
        <v>1</v>
      </c>
      <c r="V17" s="113"/>
      <c r="W17" s="173">
        <v>17</v>
      </c>
      <c r="X17" s="113"/>
      <c r="Y17" s="113"/>
      <c r="Z17" s="113"/>
      <c r="AA17" s="113"/>
      <c r="AB17" s="113"/>
      <c r="AC17" s="173">
        <v>1</v>
      </c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73">
        <v>1</v>
      </c>
      <c r="BH17" s="113"/>
      <c r="BI17" s="55"/>
      <c r="BJ17" s="174">
        <v>23</v>
      </c>
    </row>
    <row r="18" spans="1:62" ht="27.95" customHeight="1">
      <c r="A18" s="172" t="s">
        <v>69</v>
      </c>
      <c r="B18" s="132"/>
      <c r="C18" s="113"/>
      <c r="D18" s="173">
        <v>2</v>
      </c>
      <c r="E18" s="113"/>
      <c r="F18" s="113"/>
      <c r="G18" s="113"/>
      <c r="H18" s="113"/>
      <c r="I18" s="173">
        <v>3</v>
      </c>
      <c r="J18" s="113"/>
      <c r="K18" s="113"/>
      <c r="L18" s="113"/>
      <c r="M18" s="113"/>
      <c r="N18" s="113"/>
      <c r="O18" s="173">
        <v>59</v>
      </c>
      <c r="P18" s="113"/>
      <c r="Q18" s="173">
        <v>1</v>
      </c>
      <c r="R18" s="173">
        <v>6</v>
      </c>
      <c r="S18" s="113"/>
      <c r="T18" s="173">
        <v>2</v>
      </c>
      <c r="U18" s="173">
        <v>17</v>
      </c>
      <c r="V18" s="173">
        <v>3</v>
      </c>
      <c r="W18" s="173">
        <v>18</v>
      </c>
      <c r="X18" s="113"/>
      <c r="Y18" s="173">
        <v>8</v>
      </c>
      <c r="Z18" s="113"/>
      <c r="AA18" s="113"/>
      <c r="AB18" s="113"/>
      <c r="AC18" s="173">
        <v>35</v>
      </c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73">
        <v>7</v>
      </c>
      <c r="AP18" s="173">
        <v>1</v>
      </c>
      <c r="AQ18" s="113"/>
      <c r="AR18" s="113"/>
      <c r="AS18" s="173">
        <v>7</v>
      </c>
      <c r="AT18" s="113"/>
      <c r="AU18" s="113"/>
      <c r="AV18" s="113"/>
      <c r="AW18" s="173">
        <v>7</v>
      </c>
      <c r="AX18" s="113"/>
      <c r="AY18" s="173">
        <v>1</v>
      </c>
      <c r="AZ18" s="113"/>
      <c r="BA18" s="113"/>
      <c r="BB18" s="113"/>
      <c r="BC18" s="113"/>
      <c r="BD18" s="113"/>
      <c r="BE18" s="113"/>
      <c r="BF18" s="113"/>
      <c r="BG18" s="173">
        <v>16</v>
      </c>
      <c r="BH18" s="113"/>
      <c r="BI18" s="55"/>
      <c r="BJ18" s="174">
        <v>193</v>
      </c>
    </row>
    <row r="19" spans="1:62" ht="27.95" customHeight="1">
      <c r="A19" s="172" t="s">
        <v>65</v>
      </c>
      <c r="B19" s="132"/>
      <c r="C19" s="113"/>
      <c r="D19" s="173">
        <v>1</v>
      </c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73">
        <v>6</v>
      </c>
      <c r="P19" s="113"/>
      <c r="Q19" s="113"/>
      <c r="R19" s="173">
        <v>2</v>
      </c>
      <c r="S19" s="113"/>
      <c r="T19" s="113"/>
      <c r="U19" s="173">
        <v>3</v>
      </c>
      <c r="V19" s="113"/>
      <c r="W19" s="173">
        <v>12</v>
      </c>
      <c r="X19" s="113"/>
      <c r="Y19" s="173">
        <v>2</v>
      </c>
      <c r="Z19" s="113"/>
      <c r="AA19" s="113"/>
      <c r="AB19" s="113"/>
      <c r="AC19" s="173">
        <v>12</v>
      </c>
      <c r="AD19" s="113"/>
      <c r="AE19" s="113"/>
      <c r="AF19" s="113"/>
      <c r="AG19" s="113"/>
      <c r="AH19" s="113"/>
      <c r="AI19" s="113"/>
      <c r="AJ19" s="173">
        <v>1</v>
      </c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55"/>
      <c r="BJ19" s="174">
        <v>39</v>
      </c>
    </row>
    <row r="20" spans="1:62" ht="27.95" customHeight="1">
      <c r="A20" s="172" t="s">
        <v>66</v>
      </c>
      <c r="B20" s="132"/>
      <c r="C20" s="113"/>
      <c r="D20" s="113"/>
      <c r="E20" s="113"/>
      <c r="F20" s="113"/>
      <c r="G20" s="113"/>
      <c r="H20" s="113"/>
      <c r="I20" s="113"/>
      <c r="J20" s="113"/>
      <c r="K20" s="113"/>
      <c r="L20" s="173">
        <v>1</v>
      </c>
      <c r="M20" s="113"/>
      <c r="N20" s="113"/>
      <c r="O20" s="173">
        <v>6</v>
      </c>
      <c r="P20" s="173">
        <v>1</v>
      </c>
      <c r="Q20" s="113"/>
      <c r="R20" s="113"/>
      <c r="S20" s="113"/>
      <c r="T20" s="173">
        <v>12</v>
      </c>
      <c r="U20" s="113"/>
      <c r="V20" s="113"/>
      <c r="W20" s="173">
        <v>3</v>
      </c>
      <c r="X20" s="113"/>
      <c r="Y20" s="173">
        <v>1</v>
      </c>
      <c r="Z20" s="113"/>
      <c r="AA20" s="113"/>
      <c r="AB20" s="113"/>
      <c r="AC20" s="113"/>
      <c r="AD20" s="113"/>
      <c r="AE20" s="113"/>
      <c r="AF20" s="173">
        <v>1</v>
      </c>
      <c r="AG20" s="113"/>
      <c r="AH20" s="113"/>
      <c r="AI20" s="113"/>
      <c r="AJ20" s="113"/>
      <c r="AK20" s="113"/>
      <c r="AL20" s="113"/>
      <c r="AM20" s="113"/>
      <c r="AN20" s="113"/>
      <c r="AO20" s="173">
        <v>1</v>
      </c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73">
        <v>2</v>
      </c>
      <c r="BH20" s="113"/>
      <c r="BI20" s="55"/>
      <c r="BJ20" s="174">
        <v>28</v>
      </c>
    </row>
    <row r="21" spans="1:62" ht="27.95" customHeight="1">
      <c r="A21" s="172" t="s">
        <v>67</v>
      </c>
      <c r="B21" s="132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73">
        <v>5</v>
      </c>
      <c r="P21" s="113"/>
      <c r="Q21" s="113"/>
      <c r="R21" s="113"/>
      <c r="S21" s="113"/>
      <c r="T21" s="113"/>
      <c r="U21" s="173">
        <v>4</v>
      </c>
      <c r="V21" s="113"/>
      <c r="W21" s="173">
        <v>5</v>
      </c>
      <c r="X21" s="113"/>
      <c r="Y21" s="173">
        <v>1</v>
      </c>
      <c r="Z21" s="113"/>
      <c r="AA21" s="113"/>
      <c r="AB21" s="113"/>
      <c r="AC21" s="173">
        <v>13</v>
      </c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73">
        <v>1</v>
      </c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55"/>
      <c r="BJ21" s="174">
        <v>29</v>
      </c>
    </row>
    <row r="22" spans="1:62" ht="27.95" customHeight="1">
      <c r="A22" s="172" t="s">
        <v>68</v>
      </c>
      <c r="B22" s="132"/>
      <c r="C22" s="113"/>
      <c r="D22" s="113"/>
      <c r="E22" s="113"/>
      <c r="F22" s="113"/>
      <c r="G22" s="173">
        <v>1</v>
      </c>
      <c r="H22" s="113"/>
      <c r="I22" s="113"/>
      <c r="J22" s="113"/>
      <c r="K22" s="113"/>
      <c r="L22" s="113"/>
      <c r="M22" s="173">
        <v>1</v>
      </c>
      <c r="N22" s="113"/>
      <c r="O22" s="173">
        <v>15</v>
      </c>
      <c r="P22" s="113"/>
      <c r="Q22" s="173">
        <v>1</v>
      </c>
      <c r="R22" s="173">
        <v>3</v>
      </c>
      <c r="S22" s="173">
        <v>1</v>
      </c>
      <c r="T22" s="173">
        <v>1</v>
      </c>
      <c r="U22" s="173">
        <v>9</v>
      </c>
      <c r="V22" s="113"/>
      <c r="W22" s="173">
        <v>43</v>
      </c>
      <c r="X22" s="113"/>
      <c r="Y22" s="173">
        <v>18</v>
      </c>
      <c r="Z22" s="113"/>
      <c r="AA22" s="113"/>
      <c r="AB22" s="113"/>
      <c r="AC22" s="173">
        <v>13</v>
      </c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73">
        <v>1</v>
      </c>
      <c r="AP22" s="113"/>
      <c r="AQ22" s="113"/>
      <c r="AR22" s="113"/>
      <c r="AS22" s="173">
        <v>6</v>
      </c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73">
        <v>5</v>
      </c>
      <c r="BH22" s="113"/>
      <c r="BI22" s="55"/>
      <c r="BJ22" s="174">
        <v>118</v>
      </c>
    </row>
    <row r="23" spans="1:62" ht="27.95" customHeight="1">
      <c r="A23" s="172" t="s">
        <v>70</v>
      </c>
      <c r="B23" s="132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73">
        <v>2</v>
      </c>
      <c r="P23" s="113"/>
      <c r="Q23" s="113"/>
      <c r="R23" s="113"/>
      <c r="S23" s="113"/>
      <c r="T23" s="173">
        <v>1</v>
      </c>
      <c r="U23" s="173">
        <v>4</v>
      </c>
      <c r="V23" s="173">
        <v>2</v>
      </c>
      <c r="W23" s="173">
        <v>27</v>
      </c>
      <c r="X23" s="113"/>
      <c r="Y23" s="173">
        <v>27</v>
      </c>
      <c r="Z23" s="113"/>
      <c r="AA23" s="113"/>
      <c r="AB23" s="113"/>
      <c r="AC23" s="173">
        <v>2</v>
      </c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55"/>
      <c r="BJ23" s="174">
        <v>65</v>
      </c>
    </row>
    <row r="24" spans="1:62" ht="27.95" customHeight="1">
      <c r="A24" s="172" t="s">
        <v>71</v>
      </c>
      <c r="B24" s="132"/>
      <c r="C24" s="113"/>
      <c r="D24" s="173">
        <v>1</v>
      </c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73">
        <v>4</v>
      </c>
      <c r="P24" s="113"/>
      <c r="Q24" s="113"/>
      <c r="R24" s="113"/>
      <c r="S24" s="113"/>
      <c r="T24" s="113"/>
      <c r="U24" s="173">
        <v>1</v>
      </c>
      <c r="V24" s="113"/>
      <c r="W24" s="173">
        <v>6</v>
      </c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73">
        <v>1</v>
      </c>
      <c r="AT24" s="113"/>
      <c r="AU24" s="113"/>
      <c r="AV24" s="113"/>
      <c r="AW24" s="113"/>
      <c r="AX24" s="113"/>
      <c r="AY24" s="173">
        <v>1</v>
      </c>
      <c r="AZ24" s="113"/>
      <c r="BA24" s="113"/>
      <c r="BB24" s="113"/>
      <c r="BC24" s="113"/>
      <c r="BD24" s="113"/>
      <c r="BE24" s="113"/>
      <c r="BF24" s="113"/>
      <c r="BG24" s="113"/>
      <c r="BH24" s="113"/>
      <c r="BI24" s="55"/>
      <c r="BJ24" s="174">
        <v>14</v>
      </c>
    </row>
    <row r="25" spans="1:62" ht="27.95" customHeight="1">
      <c r="A25" s="172" t="s">
        <v>72</v>
      </c>
      <c r="B25" s="132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73">
        <v>7</v>
      </c>
      <c r="X25" s="113"/>
      <c r="Y25" s="173">
        <v>3</v>
      </c>
      <c r="Z25" s="113"/>
      <c r="AA25" s="113"/>
      <c r="AB25" s="113"/>
      <c r="AC25" s="173">
        <v>1</v>
      </c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55"/>
      <c r="BJ25" s="174">
        <v>11</v>
      </c>
    </row>
    <row r="26" spans="1:62" ht="27.95" customHeight="1">
      <c r="A26" s="172" t="s">
        <v>73</v>
      </c>
      <c r="B26" s="132"/>
      <c r="C26" s="113"/>
      <c r="D26" s="113"/>
      <c r="E26" s="113"/>
      <c r="F26" s="113"/>
      <c r="G26" s="173">
        <v>1</v>
      </c>
      <c r="H26" s="113"/>
      <c r="I26" s="113"/>
      <c r="J26" s="113"/>
      <c r="K26" s="113"/>
      <c r="L26" s="113"/>
      <c r="M26" s="113"/>
      <c r="N26" s="113"/>
      <c r="O26" s="173">
        <v>7</v>
      </c>
      <c r="P26" s="113"/>
      <c r="Q26" s="113"/>
      <c r="R26" s="173">
        <v>1</v>
      </c>
      <c r="S26" s="113"/>
      <c r="T26" s="113"/>
      <c r="U26" s="173">
        <v>24</v>
      </c>
      <c r="V26" s="113"/>
      <c r="W26" s="173">
        <v>35</v>
      </c>
      <c r="X26" s="113"/>
      <c r="Y26" s="173">
        <v>7</v>
      </c>
      <c r="Z26" s="113"/>
      <c r="AA26" s="113"/>
      <c r="AB26" s="113"/>
      <c r="AC26" s="173">
        <v>114</v>
      </c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73">
        <v>1</v>
      </c>
      <c r="AP26" s="113"/>
      <c r="AQ26" s="173">
        <v>1</v>
      </c>
      <c r="AR26" s="113"/>
      <c r="AS26" s="173">
        <v>1</v>
      </c>
      <c r="AT26" s="113"/>
      <c r="AU26" s="113"/>
      <c r="AV26" s="113"/>
      <c r="AW26" s="113"/>
      <c r="AX26" s="173">
        <v>2</v>
      </c>
      <c r="AY26" s="113"/>
      <c r="AZ26" s="113"/>
      <c r="BA26" s="113"/>
      <c r="BB26" s="113"/>
      <c r="BC26" s="113"/>
      <c r="BD26" s="113"/>
      <c r="BE26" s="173">
        <v>1</v>
      </c>
      <c r="BF26" s="113"/>
      <c r="BG26" s="173">
        <v>3</v>
      </c>
      <c r="BH26" s="113"/>
      <c r="BI26" s="55"/>
      <c r="BJ26" s="174">
        <v>198</v>
      </c>
    </row>
    <row r="27" spans="1:62" ht="27.95" customHeight="1">
      <c r="A27" s="172" t="s">
        <v>74</v>
      </c>
      <c r="B27" s="132"/>
      <c r="C27" s="113"/>
      <c r="D27" s="173">
        <v>1</v>
      </c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73">
        <v>3</v>
      </c>
      <c r="P27" s="113"/>
      <c r="Q27" s="113"/>
      <c r="R27" s="113"/>
      <c r="S27" s="113"/>
      <c r="T27" s="113"/>
      <c r="U27" s="173">
        <v>3</v>
      </c>
      <c r="V27" s="113"/>
      <c r="W27" s="173">
        <v>1</v>
      </c>
      <c r="X27" s="113"/>
      <c r="Y27" s="173">
        <v>1</v>
      </c>
      <c r="Z27" s="113"/>
      <c r="AA27" s="113"/>
      <c r="AB27" s="113"/>
      <c r="AC27" s="173">
        <v>7</v>
      </c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73">
        <v>1</v>
      </c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55"/>
      <c r="BJ27" s="174">
        <v>17</v>
      </c>
    </row>
    <row r="28" spans="1:62" ht="27.95" customHeight="1">
      <c r="A28" s="172" t="s">
        <v>75</v>
      </c>
      <c r="B28" s="132"/>
      <c r="C28" s="173">
        <v>1</v>
      </c>
      <c r="D28" s="173">
        <v>1</v>
      </c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73">
        <v>5</v>
      </c>
      <c r="P28" s="113"/>
      <c r="Q28" s="113"/>
      <c r="R28" s="113"/>
      <c r="S28" s="113"/>
      <c r="T28" s="113"/>
      <c r="U28" s="173">
        <v>3</v>
      </c>
      <c r="V28" s="113"/>
      <c r="W28" s="173">
        <v>12</v>
      </c>
      <c r="X28" s="113"/>
      <c r="Y28" s="173">
        <v>6</v>
      </c>
      <c r="Z28" s="113"/>
      <c r="AA28" s="113"/>
      <c r="AB28" s="113"/>
      <c r="AC28" s="173">
        <v>5</v>
      </c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73">
        <v>3</v>
      </c>
      <c r="BH28" s="113"/>
      <c r="BI28" s="55"/>
      <c r="BJ28" s="174">
        <v>36</v>
      </c>
    </row>
    <row r="29" spans="1:62" ht="27.95" customHeight="1">
      <c r="A29" s="172" t="s">
        <v>76</v>
      </c>
      <c r="B29" s="132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73">
        <v>3</v>
      </c>
      <c r="P29" s="113"/>
      <c r="Q29" s="113"/>
      <c r="R29" s="173">
        <v>3</v>
      </c>
      <c r="S29" s="113"/>
      <c r="T29" s="113"/>
      <c r="U29" s="173">
        <v>1</v>
      </c>
      <c r="V29" s="113"/>
      <c r="W29" s="173">
        <v>7</v>
      </c>
      <c r="X29" s="113"/>
      <c r="Y29" s="173">
        <v>4</v>
      </c>
      <c r="Z29" s="113"/>
      <c r="AA29" s="113"/>
      <c r="AB29" s="113"/>
      <c r="AC29" s="173">
        <v>11</v>
      </c>
      <c r="AD29" s="113"/>
      <c r="AE29" s="113"/>
      <c r="AF29" s="173">
        <v>1</v>
      </c>
      <c r="AG29" s="113"/>
      <c r="AH29" s="113"/>
      <c r="AI29" s="113"/>
      <c r="AJ29" s="173">
        <v>2</v>
      </c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73">
        <v>1</v>
      </c>
      <c r="BB29" s="113"/>
      <c r="BC29" s="113"/>
      <c r="BD29" s="113"/>
      <c r="BE29" s="113"/>
      <c r="BF29" s="113"/>
      <c r="BG29" s="173">
        <v>4</v>
      </c>
      <c r="BH29" s="113"/>
      <c r="BI29" s="55"/>
      <c r="BJ29" s="174">
        <v>37</v>
      </c>
    </row>
    <row r="30" spans="1:62" ht="27.95" customHeight="1">
      <c r="A30" s="172" t="s">
        <v>77</v>
      </c>
      <c r="B30" s="132"/>
      <c r="C30" s="113"/>
      <c r="D30" s="173">
        <v>4</v>
      </c>
      <c r="E30" s="113"/>
      <c r="F30" s="173">
        <v>1</v>
      </c>
      <c r="G30" s="173">
        <v>5</v>
      </c>
      <c r="H30" s="173">
        <v>2</v>
      </c>
      <c r="I30" s="113"/>
      <c r="J30" s="113"/>
      <c r="K30" s="113"/>
      <c r="L30" s="173">
        <v>3</v>
      </c>
      <c r="M30" s="113"/>
      <c r="N30" s="113"/>
      <c r="O30" s="173">
        <v>19</v>
      </c>
      <c r="P30" s="113"/>
      <c r="Q30" s="173">
        <v>3</v>
      </c>
      <c r="R30" s="173">
        <v>11</v>
      </c>
      <c r="S30" s="113"/>
      <c r="T30" s="113"/>
      <c r="U30" s="173">
        <v>3</v>
      </c>
      <c r="V30" s="173">
        <v>1</v>
      </c>
      <c r="W30" s="173">
        <v>11</v>
      </c>
      <c r="X30" s="113"/>
      <c r="Y30" s="173">
        <v>21</v>
      </c>
      <c r="Z30" s="173">
        <v>1</v>
      </c>
      <c r="AA30" s="173">
        <v>1</v>
      </c>
      <c r="AB30" s="113"/>
      <c r="AC30" s="173">
        <v>6</v>
      </c>
      <c r="AD30" s="113"/>
      <c r="AE30" s="113"/>
      <c r="AF30" s="113"/>
      <c r="AG30" s="113"/>
      <c r="AH30" s="113"/>
      <c r="AI30" s="113"/>
      <c r="AJ30" s="173">
        <v>1</v>
      </c>
      <c r="AK30" s="113"/>
      <c r="AL30" s="113"/>
      <c r="AM30" s="113"/>
      <c r="AN30" s="113"/>
      <c r="AO30" s="173">
        <v>1</v>
      </c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73">
        <v>2</v>
      </c>
      <c r="BG30" s="173">
        <v>12</v>
      </c>
      <c r="BH30" s="113"/>
      <c r="BI30" s="55"/>
      <c r="BJ30" s="174">
        <v>108</v>
      </c>
    </row>
    <row r="31" spans="1:62" ht="27.95" customHeight="1">
      <c r="A31" s="172" t="s">
        <v>78</v>
      </c>
      <c r="B31" s="132"/>
      <c r="C31" s="113"/>
      <c r="D31" s="173">
        <v>1</v>
      </c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73">
        <v>2</v>
      </c>
      <c r="P31" s="113"/>
      <c r="Q31" s="113"/>
      <c r="R31" s="113"/>
      <c r="S31" s="113"/>
      <c r="T31" s="113"/>
      <c r="U31" s="173">
        <v>1</v>
      </c>
      <c r="V31" s="113"/>
      <c r="W31" s="173">
        <v>5</v>
      </c>
      <c r="X31" s="113"/>
      <c r="Y31" s="173">
        <v>2</v>
      </c>
      <c r="Z31" s="113"/>
      <c r="AA31" s="113"/>
      <c r="AB31" s="113"/>
      <c r="AC31" s="173">
        <v>8</v>
      </c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73">
        <v>2</v>
      </c>
      <c r="AP31" s="113"/>
      <c r="AQ31" s="113"/>
      <c r="AR31" s="113"/>
      <c r="AS31" s="173">
        <v>1</v>
      </c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73">
        <v>1</v>
      </c>
      <c r="BH31" s="113"/>
      <c r="BI31" s="55"/>
      <c r="BJ31" s="174">
        <v>23</v>
      </c>
    </row>
    <row r="32" spans="1:62" ht="27.95" customHeight="1">
      <c r="A32" s="172" t="s">
        <v>79</v>
      </c>
      <c r="B32" s="132"/>
      <c r="C32" s="113"/>
      <c r="D32" s="113"/>
      <c r="E32" s="113"/>
      <c r="F32" s="113"/>
      <c r="G32" s="113"/>
      <c r="H32" s="113"/>
      <c r="I32" s="173">
        <v>1</v>
      </c>
      <c r="J32" s="113"/>
      <c r="K32" s="113"/>
      <c r="L32" s="113"/>
      <c r="M32" s="113"/>
      <c r="N32" s="113"/>
      <c r="O32" s="173">
        <v>1</v>
      </c>
      <c r="P32" s="113"/>
      <c r="Q32" s="113"/>
      <c r="R32" s="173">
        <v>1</v>
      </c>
      <c r="S32" s="113"/>
      <c r="T32" s="113"/>
      <c r="U32" s="113"/>
      <c r="V32" s="113"/>
      <c r="W32" s="173">
        <v>15</v>
      </c>
      <c r="X32" s="113"/>
      <c r="Y32" s="173">
        <v>1</v>
      </c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55"/>
      <c r="BJ32" s="174">
        <v>19</v>
      </c>
    </row>
    <row r="33" spans="1:62" ht="27.95" customHeight="1">
      <c r="A33" s="172" t="s">
        <v>80</v>
      </c>
      <c r="B33" s="132"/>
      <c r="C33" s="113"/>
      <c r="D33" s="113"/>
      <c r="E33" s="113"/>
      <c r="F33" s="113"/>
      <c r="G33" s="113"/>
      <c r="H33" s="113"/>
      <c r="I33" s="173">
        <v>1</v>
      </c>
      <c r="J33" s="113"/>
      <c r="K33" s="113"/>
      <c r="L33" s="113"/>
      <c r="M33" s="113"/>
      <c r="N33" s="113"/>
      <c r="O33" s="173">
        <v>6</v>
      </c>
      <c r="P33" s="113"/>
      <c r="Q33" s="113"/>
      <c r="R33" s="173">
        <v>2</v>
      </c>
      <c r="S33" s="113"/>
      <c r="T33" s="113"/>
      <c r="U33" s="173">
        <v>2</v>
      </c>
      <c r="V33" s="113"/>
      <c r="W33" s="173">
        <v>75</v>
      </c>
      <c r="X33" s="113"/>
      <c r="Y33" s="173">
        <v>4</v>
      </c>
      <c r="Z33" s="113"/>
      <c r="AA33" s="113"/>
      <c r="AB33" s="113"/>
      <c r="AC33" s="173">
        <v>27</v>
      </c>
      <c r="AD33" s="113"/>
      <c r="AE33" s="173">
        <v>1</v>
      </c>
      <c r="AF33" s="113"/>
      <c r="AG33" s="113"/>
      <c r="AH33" s="113"/>
      <c r="AI33" s="113"/>
      <c r="AJ33" s="113"/>
      <c r="AK33" s="113"/>
      <c r="AL33" s="113"/>
      <c r="AM33" s="113"/>
      <c r="AN33" s="113"/>
      <c r="AO33" s="173">
        <v>1</v>
      </c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73">
        <v>1</v>
      </c>
      <c r="BH33" s="113"/>
      <c r="BI33" s="55"/>
      <c r="BJ33" s="174">
        <v>120</v>
      </c>
    </row>
    <row r="34" spans="1:62" ht="27.95" customHeight="1">
      <c r="A34" s="172" t="s">
        <v>81</v>
      </c>
      <c r="B34" s="132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73">
        <v>4</v>
      </c>
      <c r="P34" s="113"/>
      <c r="Q34" s="113"/>
      <c r="R34" s="113"/>
      <c r="S34" s="113"/>
      <c r="T34" s="113"/>
      <c r="U34" s="173">
        <v>4</v>
      </c>
      <c r="V34" s="113"/>
      <c r="W34" s="113"/>
      <c r="X34" s="113"/>
      <c r="Y34" s="173">
        <v>8</v>
      </c>
      <c r="Z34" s="113"/>
      <c r="AA34" s="113"/>
      <c r="AB34" s="113"/>
      <c r="AC34" s="173">
        <v>28</v>
      </c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73">
        <v>1</v>
      </c>
      <c r="AP34" s="113"/>
      <c r="AQ34" s="113"/>
      <c r="AR34" s="113"/>
      <c r="AS34" s="113"/>
      <c r="AT34" s="113"/>
      <c r="AU34" s="113"/>
      <c r="AV34" s="113"/>
      <c r="AW34" s="173">
        <v>1</v>
      </c>
      <c r="AX34" s="113"/>
      <c r="AY34" s="113"/>
      <c r="AZ34" s="113"/>
      <c r="BA34" s="113"/>
      <c r="BB34" s="113"/>
      <c r="BC34" s="113"/>
      <c r="BD34" s="113"/>
      <c r="BE34" s="113"/>
      <c r="BF34" s="113"/>
      <c r="BG34" s="173">
        <v>1</v>
      </c>
      <c r="BH34" s="113"/>
      <c r="BI34" s="55"/>
      <c r="BJ34" s="174">
        <v>47</v>
      </c>
    </row>
    <row r="35" spans="1:62" ht="27.95" customHeight="1">
      <c r="A35" s="172" t="s">
        <v>82</v>
      </c>
      <c r="B35" s="132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73">
        <v>1</v>
      </c>
      <c r="P35" s="113"/>
      <c r="Q35" s="113"/>
      <c r="R35" s="173">
        <v>1</v>
      </c>
      <c r="S35" s="113"/>
      <c r="T35" s="113"/>
      <c r="U35" s="173">
        <v>6</v>
      </c>
      <c r="V35" s="113"/>
      <c r="W35" s="173">
        <v>36</v>
      </c>
      <c r="X35" s="113"/>
      <c r="Y35" s="173">
        <v>25</v>
      </c>
      <c r="Z35" s="113"/>
      <c r="AA35" s="113"/>
      <c r="AB35" s="113"/>
      <c r="AC35" s="173">
        <v>32</v>
      </c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73">
        <v>1</v>
      </c>
      <c r="AP35" s="113"/>
      <c r="AQ35" s="113"/>
      <c r="AR35" s="113"/>
      <c r="AS35" s="173">
        <v>1</v>
      </c>
      <c r="AT35" s="113"/>
      <c r="AU35" s="113"/>
      <c r="AV35" s="113"/>
      <c r="AW35" s="173">
        <v>1</v>
      </c>
      <c r="AX35" s="113"/>
      <c r="AY35" s="113"/>
      <c r="AZ35" s="113"/>
      <c r="BA35" s="113"/>
      <c r="BB35" s="113"/>
      <c r="BC35" s="113"/>
      <c r="BD35" s="113"/>
      <c r="BE35" s="113"/>
      <c r="BF35" s="113"/>
      <c r="BG35" s="173">
        <v>1</v>
      </c>
      <c r="BH35" s="113"/>
      <c r="BI35" s="55"/>
      <c r="BJ35" s="174">
        <v>105</v>
      </c>
    </row>
    <row r="36" spans="1:62" ht="27.95" customHeight="1">
      <c r="A36" s="172" t="s">
        <v>83</v>
      </c>
      <c r="B36" s="132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73">
        <v>2</v>
      </c>
      <c r="P36" s="113"/>
      <c r="Q36" s="113"/>
      <c r="R36" s="113"/>
      <c r="S36" s="113"/>
      <c r="T36" s="113"/>
      <c r="U36" s="173">
        <v>1</v>
      </c>
      <c r="V36" s="113"/>
      <c r="W36" s="173">
        <v>1</v>
      </c>
      <c r="X36" s="113"/>
      <c r="Y36" s="173">
        <v>1</v>
      </c>
      <c r="Z36" s="113"/>
      <c r="AA36" s="113"/>
      <c r="AB36" s="113"/>
      <c r="AC36" s="173">
        <v>2</v>
      </c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55"/>
      <c r="BJ36" s="174">
        <v>7</v>
      </c>
    </row>
    <row r="37" spans="1:62" ht="27.95" customHeight="1">
      <c r="A37" s="172" t="s">
        <v>84</v>
      </c>
      <c r="B37" s="132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73">
        <v>5</v>
      </c>
      <c r="V37" s="113"/>
      <c r="W37" s="173">
        <v>2</v>
      </c>
      <c r="X37" s="113"/>
      <c r="Y37" s="173">
        <v>2</v>
      </c>
      <c r="Z37" s="113"/>
      <c r="AA37" s="113"/>
      <c r="AB37" s="113"/>
      <c r="AC37" s="173">
        <v>48</v>
      </c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73">
        <v>1</v>
      </c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55"/>
      <c r="BJ37" s="174">
        <v>58</v>
      </c>
    </row>
    <row r="38" spans="1:62" ht="27.95" customHeight="1">
      <c r="A38" s="172" t="s">
        <v>85</v>
      </c>
      <c r="B38" s="132"/>
      <c r="C38" s="113"/>
      <c r="D38" s="113"/>
      <c r="E38" s="113"/>
      <c r="F38" s="113"/>
      <c r="G38" s="173">
        <v>2</v>
      </c>
      <c r="H38" s="113"/>
      <c r="I38" s="113"/>
      <c r="J38" s="113"/>
      <c r="K38" s="113"/>
      <c r="L38" s="113"/>
      <c r="M38" s="113"/>
      <c r="N38" s="113"/>
      <c r="O38" s="173">
        <v>3</v>
      </c>
      <c r="P38" s="113"/>
      <c r="Q38" s="113"/>
      <c r="R38" s="173">
        <v>4</v>
      </c>
      <c r="S38" s="113"/>
      <c r="T38" s="113"/>
      <c r="U38" s="113"/>
      <c r="V38" s="113"/>
      <c r="W38" s="173">
        <v>3</v>
      </c>
      <c r="X38" s="113"/>
      <c r="Y38" s="173">
        <v>1</v>
      </c>
      <c r="Z38" s="113"/>
      <c r="AA38" s="113"/>
      <c r="AB38" s="113"/>
      <c r="AC38" s="173">
        <v>3</v>
      </c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73">
        <v>1</v>
      </c>
      <c r="BF38" s="113"/>
      <c r="BG38" s="113"/>
      <c r="BH38" s="113"/>
      <c r="BI38" s="55"/>
      <c r="BJ38" s="174">
        <v>17</v>
      </c>
    </row>
    <row r="39" spans="1:62" ht="27.95" customHeight="1">
      <c r="A39" s="172" t="s">
        <v>86</v>
      </c>
      <c r="B39" s="132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73">
        <v>4</v>
      </c>
      <c r="P39" s="113"/>
      <c r="Q39" s="113"/>
      <c r="R39" s="113"/>
      <c r="S39" s="113"/>
      <c r="T39" s="113"/>
      <c r="U39" s="113"/>
      <c r="V39" s="173">
        <v>1</v>
      </c>
      <c r="W39" s="173">
        <v>12</v>
      </c>
      <c r="X39" s="113"/>
      <c r="Y39" s="173">
        <v>23</v>
      </c>
      <c r="Z39" s="113"/>
      <c r="AA39" s="113"/>
      <c r="AB39" s="113"/>
      <c r="AC39" s="173">
        <v>1</v>
      </c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73">
        <v>1</v>
      </c>
      <c r="AT39" s="113"/>
      <c r="AU39" s="113"/>
      <c r="AV39" s="173">
        <v>1</v>
      </c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55"/>
      <c r="BJ39" s="174">
        <v>43</v>
      </c>
    </row>
    <row r="40" spans="1:62" ht="8.1" customHeight="1">
      <c r="A40" s="176"/>
      <c r="B40" s="132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8"/>
      <c r="P40" s="177"/>
      <c r="Q40" s="177"/>
      <c r="R40" s="177"/>
      <c r="S40" s="177"/>
      <c r="T40" s="177"/>
      <c r="U40" s="177"/>
      <c r="V40" s="178"/>
      <c r="W40" s="178"/>
      <c r="X40" s="177"/>
      <c r="Y40" s="178"/>
      <c r="Z40" s="177"/>
      <c r="AA40" s="177"/>
      <c r="AB40" s="177"/>
      <c r="AC40" s="178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8"/>
      <c r="AT40" s="177"/>
      <c r="AU40" s="177"/>
      <c r="AV40" s="178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55"/>
      <c r="BJ40" s="179"/>
    </row>
    <row r="41" spans="1:62" ht="27.95" customHeight="1">
      <c r="A41" s="447" t="s">
        <v>194</v>
      </c>
      <c r="B41" s="132"/>
      <c r="C41" s="446">
        <v>1</v>
      </c>
      <c r="D41" s="446">
        <v>16</v>
      </c>
      <c r="E41" s="446">
        <v>0</v>
      </c>
      <c r="F41" s="446">
        <v>1</v>
      </c>
      <c r="G41" s="446">
        <v>10</v>
      </c>
      <c r="H41" s="446">
        <v>2</v>
      </c>
      <c r="I41" s="446">
        <v>6</v>
      </c>
      <c r="J41" s="446">
        <v>1</v>
      </c>
      <c r="K41" s="446">
        <v>1</v>
      </c>
      <c r="L41" s="446">
        <v>5</v>
      </c>
      <c r="M41" s="446">
        <v>6</v>
      </c>
      <c r="N41" s="446">
        <v>7</v>
      </c>
      <c r="O41" s="446">
        <v>266</v>
      </c>
      <c r="P41" s="446">
        <v>1</v>
      </c>
      <c r="Q41" s="446">
        <v>6</v>
      </c>
      <c r="R41" s="446">
        <v>60</v>
      </c>
      <c r="S41" s="446">
        <v>1</v>
      </c>
      <c r="T41" s="446">
        <v>42</v>
      </c>
      <c r="U41" s="446">
        <v>204</v>
      </c>
      <c r="V41" s="446">
        <v>12</v>
      </c>
      <c r="W41" s="446">
        <v>879</v>
      </c>
      <c r="X41" s="446">
        <v>1</v>
      </c>
      <c r="Y41" s="446">
        <v>375</v>
      </c>
      <c r="Z41" s="446">
        <v>1</v>
      </c>
      <c r="AA41" s="446">
        <v>16</v>
      </c>
      <c r="AB41" s="446">
        <v>1</v>
      </c>
      <c r="AC41" s="446">
        <v>577</v>
      </c>
      <c r="AD41" s="446">
        <v>2</v>
      </c>
      <c r="AE41" s="446">
        <v>1</v>
      </c>
      <c r="AF41" s="446">
        <v>2</v>
      </c>
      <c r="AG41" s="446">
        <v>2</v>
      </c>
      <c r="AH41" s="446">
        <v>1</v>
      </c>
      <c r="AI41" s="446">
        <v>1</v>
      </c>
      <c r="AJ41" s="446">
        <v>6</v>
      </c>
      <c r="AK41" s="446">
        <v>2</v>
      </c>
      <c r="AL41" s="446">
        <v>0</v>
      </c>
      <c r="AM41" s="446">
        <v>0</v>
      </c>
      <c r="AN41" s="446">
        <v>1</v>
      </c>
      <c r="AO41" s="446">
        <v>42</v>
      </c>
      <c r="AP41" s="446">
        <v>7</v>
      </c>
      <c r="AQ41" s="446">
        <v>3</v>
      </c>
      <c r="AR41" s="446">
        <v>2</v>
      </c>
      <c r="AS41" s="446">
        <v>42</v>
      </c>
      <c r="AT41" s="446">
        <v>1</v>
      </c>
      <c r="AU41" s="446">
        <v>1</v>
      </c>
      <c r="AV41" s="446">
        <v>2</v>
      </c>
      <c r="AW41" s="446">
        <v>13</v>
      </c>
      <c r="AX41" s="446">
        <v>4</v>
      </c>
      <c r="AY41" s="446">
        <v>3</v>
      </c>
      <c r="AZ41" s="446">
        <v>1</v>
      </c>
      <c r="BA41" s="446">
        <v>2</v>
      </c>
      <c r="BB41" s="446">
        <v>1</v>
      </c>
      <c r="BC41" s="446">
        <v>1</v>
      </c>
      <c r="BD41" s="446">
        <v>1</v>
      </c>
      <c r="BE41" s="446">
        <v>2</v>
      </c>
      <c r="BF41" s="446">
        <v>2</v>
      </c>
      <c r="BG41" s="446">
        <v>91</v>
      </c>
      <c r="BH41" s="446">
        <v>1</v>
      </c>
      <c r="BI41" s="55"/>
      <c r="BJ41" s="446">
        <v>2738</v>
      </c>
    </row>
    <row r="42" spans="1:62" ht="8.1" customHeight="1">
      <c r="A42" s="55"/>
      <c r="B42" s="55"/>
      <c r="C42" s="55"/>
      <c r="D42" s="55"/>
      <c r="E42" s="55"/>
    </row>
    <row r="43" spans="1:62" ht="27.95" customHeight="1">
      <c r="A43" s="172" t="s">
        <v>367</v>
      </c>
      <c r="B43" s="132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73">
        <v>1</v>
      </c>
      <c r="O43" s="173">
        <v>2</v>
      </c>
      <c r="P43" s="113"/>
      <c r="Q43" s="113"/>
      <c r="R43" s="173">
        <v>1</v>
      </c>
      <c r="S43" s="113"/>
      <c r="T43" s="113"/>
      <c r="U43" s="113"/>
      <c r="V43" s="113"/>
      <c r="W43" s="173">
        <v>4</v>
      </c>
      <c r="X43" s="113"/>
      <c r="Y43" s="113"/>
      <c r="Z43" s="113"/>
      <c r="AA43" s="113"/>
      <c r="AB43" s="113"/>
      <c r="AC43" s="173">
        <v>1</v>
      </c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73">
        <v>1</v>
      </c>
      <c r="AP43" s="113"/>
      <c r="AQ43" s="113"/>
      <c r="AR43" s="113"/>
      <c r="AS43" s="113"/>
      <c r="AT43" s="113"/>
      <c r="AU43" s="113"/>
      <c r="AV43" s="113"/>
      <c r="AW43" s="113"/>
      <c r="AX43" s="173">
        <v>1</v>
      </c>
      <c r="AY43" s="113"/>
      <c r="AZ43" s="113"/>
      <c r="BA43" s="113"/>
      <c r="BB43" s="113"/>
      <c r="BC43" s="113"/>
      <c r="BD43" s="113"/>
      <c r="BE43" s="113"/>
      <c r="BF43" s="113"/>
      <c r="BG43" s="173">
        <v>1</v>
      </c>
      <c r="BH43" s="113"/>
      <c r="BI43" s="55"/>
      <c r="BJ43" s="174">
        <v>12</v>
      </c>
    </row>
    <row r="44" spans="1:62" ht="27.95" customHeight="1">
      <c r="A44" s="172" t="s">
        <v>184</v>
      </c>
      <c r="B44" s="132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73">
        <v>2</v>
      </c>
      <c r="P44" s="113"/>
      <c r="Q44" s="113"/>
      <c r="R44" s="113"/>
      <c r="S44" s="113"/>
      <c r="T44" s="173">
        <v>1</v>
      </c>
      <c r="U44" s="173">
        <v>1</v>
      </c>
      <c r="V44" s="113"/>
      <c r="W44" s="173">
        <v>10</v>
      </c>
      <c r="X44" s="113"/>
      <c r="Y44" s="173">
        <v>9</v>
      </c>
      <c r="Z44" s="113"/>
      <c r="AA44" s="113"/>
      <c r="AB44" s="113"/>
      <c r="AC44" s="173">
        <v>7</v>
      </c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73">
        <v>1</v>
      </c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73">
        <v>1</v>
      </c>
      <c r="BH44" s="113"/>
      <c r="BI44" s="55"/>
      <c r="BJ44" s="174">
        <v>32</v>
      </c>
    </row>
    <row r="45" spans="1:62" ht="27.95" customHeight="1">
      <c r="A45" s="172" t="s">
        <v>185</v>
      </c>
      <c r="B45" s="132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73">
        <v>3</v>
      </c>
      <c r="P45" s="113"/>
      <c r="Q45" s="113"/>
      <c r="R45" s="173">
        <v>1</v>
      </c>
      <c r="S45" s="113"/>
      <c r="T45" s="113"/>
      <c r="U45" s="173">
        <v>5</v>
      </c>
      <c r="V45" s="113"/>
      <c r="W45" s="173">
        <v>6</v>
      </c>
      <c r="X45" s="113"/>
      <c r="Y45" s="173">
        <v>6</v>
      </c>
      <c r="Z45" s="113"/>
      <c r="AA45" s="113"/>
      <c r="AB45" s="113"/>
      <c r="AC45" s="173">
        <v>3</v>
      </c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73">
        <v>1</v>
      </c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55"/>
      <c r="BJ45" s="174">
        <v>25</v>
      </c>
    </row>
    <row r="46" spans="1:62" ht="27.95" customHeight="1">
      <c r="A46" s="172" t="s">
        <v>186</v>
      </c>
      <c r="B46" s="132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73">
        <v>3</v>
      </c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55"/>
      <c r="BJ46" s="174">
        <v>3</v>
      </c>
    </row>
    <row r="47" spans="1:62" ht="27.95" customHeight="1">
      <c r="A47" s="172" t="s">
        <v>187</v>
      </c>
      <c r="B47" s="132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73">
        <v>2</v>
      </c>
      <c r="X47" s="113"/>
      <c r="Y47" s="173">
        <v>1</v>
      </c>
      <c r="Z47" s="113"/>
      <c r="AA47" s="113"/>
      <c r="AB47" s="113"/>
      <c r="AC47" s="173">
        <v>1</v>
      </c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55"/>
      <c r="BJ47" s="174">
        <v>4</v>
      </c>
    </row>
    <row r="48" spans="1:62" ht="27.95" customHeight="1">
      <c r="A48" s="172" t="s">
        <v>188</v>
      </c>
      <c r="B48" s="132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73">
        <v>2</v>
      </c>
      <c r="P48" s="113"/>
      <c r="Q48" s="113"/>
      <c r="R48" s="113"/>
      <c r="S48" s="113"/>
      <c r="T48" s="113"/>
      <c r="U48" s="173">
        <v>4</v>
      </c>
      <c r="V48" s="173">
        <v>37</v>
      </c>
      <c r="W48" s="113"/>
      <c r="X48" s="113"/>
      <c r="Y48" s="173">
        <v>7</v>
      </c>
      <c r="Z48" s="113"/>
      <c r="AA48" s="113"/>
      <c r="AB48" s="113"/>
      <c r="AC48" s="173">
        <v>17</v>
      </c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73">
        <v>1</v>
      </c>
      <c r="BH48" s="113"/>
      <c r="BI48" s="55"/>
      <c r="BJ48" s="174">
        <v>68</v>
      </c>
    </row>
    <row r="49" spans="1:62" ht="27.95" customHeight="1">
      <c r="A49" s="172" t="s">
        <v>189</v>
      </c>
      <c r="B49" s="13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73">
        <v>1</v>
      </c>
      <c r="N49" s="113"/>
      <c r="O49" s="173">
        <v>3</v>
      </c>
      <c r="P49" s="113"/>
      <c r="Q49" s="113"/>
      <c r="R49" s="173">
        <v>1</v>
      </c>
      <c r="S49" s="113"/>
      <c r="T49" s="173">
        <v>1</v>
      </c>
      <c r="U49" s="113"/>
      <c r="V49" s="113"/>
      <c r="W49" s="173">
        <v>11</v>
      </c>
      <c r="X49" s="113"/>
      <c r="Y49" s="173">
        <v>8</v>
      </c>
      <c r="Z49" s="113"/>
      <c r="AA49" s="113"/>
      <c r="AB49" s="113"/>
      <c r="AC49" s="173">
        <v>3</v>
      </c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73">
        <v>1</v>
      </c>
      <c r="BH49" s="113"/>
      <c r="BI49" s="55"/>
      <c r="BJ49" s="174">
        <v>29</v>
      </c>
    </row>
    <row r="50" spans="1:62" ht="27.95" customHeight="1">
      <c r="A50" s="172" t="s">
        <v>190</v>
      </c>
      <c r="B50" s="132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73">
        <v>9</v>
      </c>
      <c r="P50" s="113"/>
      <c r="Q50" s="113"/>
      <c r="R50" s="173">
        <v>2</v>
      </c>
      <c r="S50" s="113"/>
      <c r="T50" s="173">
        <v>6</v>
      </c>
      <c r="U50" s="173">
        <v>5</v>
      </c>
      <c r="V50" s="113"/>
      <c r="W50" s="173">
        <v>7</v>
      </c>
      <c r="X50" s="113"/>
      <c r="Y50" s="173">
        <v>5</v>
      </c>
      <c r="Z50" s="113"/>
      <c r="AA50" s="113"/>
      <c r="AB50" s="113"/>
      <c r="AC50" s="173">
        <v>11</v>
      </c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73">
        <v>1</v>
      </c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73">
        <v>1</v>
      </c>
      <c r="BG50" s="173">
        <v>3</v>
      </c>
      <c r="BH50" s="113"/>
      <c r="BI50" s="55"/>
      <c r="BJ50" s="174">
        <v>50</v>
      </c>
    </row>
    <row r="51" spans="1:62" ht="27.95" customHeight="1">
      <c r="A51" s="172" t="s">
        <v>191</v>
      </c>
      <c r="B51" s="132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73">
        <v>2</v>
      </c>
      <c r="S51" s="113"/>
      <c r="T51" s="113"/>
      <c r="U51" s="173">
        <v>1</v>
      </c>
      <c r="V51" s="173">
        <v>1</v>
      </c>
      <c r="W51" s="173">
        <v>15</v>
      </c>
      <c r="X51" s="113"/>
      <c r="Y51" s="173">
        <v>8</v>
      </c>
      <c r="Z51" s="113"/>
      <c r="AA51" s="113"/>
      <c r="AB51" s="113"/>
      <c r="AC51" s="173">
        <v>14</v>
      </c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73">
        <v>2</v>
      </c>
      <c r="AP51" s="113"/>
      <c r="AQ51" s="113"/>
      <c r="AR51" s="113"/>
      <c r="AS51" s="173">
        <v>1</v>
      </c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55"/>
      <c r="BJ51" s="174">
        <v>44</v>
      </c>
    </row>
    <row r="52" spans="1:62" ht="27.75" customHeight="1">
      <c r="A52" s="172" t="s">
        <v>180</v>
      </c>
      <c r="B52" s="132"/>
      <c r="C52" s="113"/>
      <c r="D52" s="113"/>
      <c r="E52" s="113"/>
      <c r="F52" s="113"/>
      <c r="G52" s="173">
        <v>1</v>
      </c>
      <c r="H52" s="113"/>
      <c r="I52" s="113"/>
      <c r="J52" s="113"/>
      <c r="K52" s="113"/>
      <c r="L52" s="113"/>
      <c r="M52" s="113"/>
      <c r="N52" s="113"/>
      <c r="O52" s="173">
        <v>3</v>
      </c>
      <c r="P52" s="113"/>
      <c r="Q52" s="113"/>
      <c r="R52" s="113"/>
      <c r="S52" s="113"/>
      <c r="T52" s="113"/>
      <c r="U52" s="173">
        <v>6</v>
      </c>
      <c r="V52" s="113"/>
      <c r="W52" s="173">
        <v>9</v>
      </c>
      <c r="X52" s="113"/>
      <c r="Y52" s="173">
        <v>12</v>
      </c>
      <c r="Z52" s="113"/>
      <c r="AA52" s="113"/>
      <c r="AB52" s="113"/>
      <c r="AC52" s="173">
        <v>18</v>
      </c>
      <c r="AD52" s="113"/>
      <c r="AE52" s="113"/>
      <c r="AF52" s="113"/>
      <c r="AG52" s="113"/>
      <c r="AH52" s="113"/>
      <c r="AI52" s="113"/>
      <c r="AJ52" s="113"/>
      <c r="AK52" s="113"/>
      <c r="AL52" s="173">
        <v>1</v>
      </c>
      <c r="AM52" s="113"/>
      <c r="AN52" s="113"/>
      <c r="AO52" s="173">
        <v>2</v>
      </c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73">
        <v>3</v>
      </c>
      <c r="BH52" s="113"/>
      <c r="BI52" s="55"/>
      <c r="BJ52" s="174">
        <v>55</v>
      </c>
    </row>
    <row r="53" spans="1:62" ht="27.95" customHeight="1">
      <c r="A53" s="172" t="s">
        <v>181</v>
      </c>
      <c r="B53" s="132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73">
        <v>7</v>
      </c>
      <c r="P53" s="113"/>
      <c r="Q53" s="113"/>
      <c r="R53" s="173">
        <v>1</v>
      </c>
      <c r="S53" s="113"/>
      <c r="T53" s="113"/>
      <c r="U53" s="113"/>
      <c r="V53" s="113"/>
      <c r="W53" s="173">
        <v>9</v>
      </c>
      <c r="X53" s="113"/>
      <c r="Y53" s="173">
        <v>2</v>
      </c>
      <c r="Z53" s="113"/>
      <c r="AA53" s="113"/>
      <c r="AB53" s="113"/>
      <c r="AC53" s="173">
        <v>2</v>
      </c>
      <c r="AD53" s="113"/>
      <c r="AE53" s="113"/>
      <c r="AF53" s="173">
        <v>1</v>
      </c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73">
        <v>1</v>
      </c>
      <c r="AS53" s="113"/>
      <c r="AT53" s="113"/>
      <c r="AU53" s="113"/>
      <c r="AV53" s="113"/>
      <c r="AW53" s="113"/>
      <c r="AX53" s="173">
        <v>1</v>
      </c>
      <c r="AY53" s="113"/>
      <c r="AZ53" s="113"/>
      <c r="BA53" s="113"/>
      <c r="BB53" s="113"/>
      <c r="BC53" s="113"/>
      <c r="BD53" s="113"/>
      <c r="BE53" s="113"/>
      <c r="BF53" s="113"/>
      <c r="BG53" s="173">
        <v>5</v>
      </c>
      <c r="BH53" s="113"/>
      <c r="BI53" s="55"/>
      <c r="BJ53" s="174">
        <v>29</v>
      </c>
    </row>
    <row r="54" spans="1:62" ht="27.95" customHeight="1">
      <c r="A54" s="172" t="s">
        <v>183</v>
      </c>
      <c r="B54" s="132"/>
      <c r="C54" s="113"/>
      <c r="D54" s="113"/>
      <c r="E54" s="173">
        <v>1</v>
      </c>
      <c r="F54" s="113"/>
      <c r="G54" s="113"/>
      <c r="H54" s="113"/>
      <c r="I54" s="113"/>
      <c r="J54" s="113"/>
      <c r="K54" s="113"/>
      <c r="L54" s="113"/>
      <c r="M54" s="113"/>
      <c r="N54" s="113"/>
      <c r="O54" s="173">
        <v>4</v>
      </c>
      <c r="P54" s="113"/>
      <c r="Q54" s="113"/>
      <c r="R54" s="173">
        <v>1</v>
      </c>
      <c r="S54" s="113"/>
      <c r="T54" s="173">
        <v>5</v>
      </c>
      <c r="U54" s="173">
        <v>4</v>
      </c>
      <c r="V54" s="113"/>
      <c r="W54" s="173">
        <v>13</v>
      </c>
      <c r="X54" s="113"/>
      <c r="Y54" s="173">
        <v>8</v>
      </c>
      <c r="Z54" s="113"/>
      <c r="AA54" s="113"/>
      <c r="AB54" s="113"/>
      <c r="AC54" s="173">
        <v>5</v>
      </c>
      <c r="AD54" s="113"/>
      <c r="AE54" s="113"/>
      <c r="AF54" s="113"/>
      <c r="AG54" s="113"/>
      <c r="AH54" s="113"/>
      <c r="AI54" s="113"/>
      <c r="AJ54" s="113"/>
      <c r="AK54" s="113"/>
      <c r="AL54" s="173">
        <v>1</v>
      </c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73">
        <v>1</v>
      </c>
      <c r="AY54" s="173">
        <v>1</v>
      </c>
      <c r="AZ54" s="113"/>
      <c r="BA54" s="113"/>
      <c r="BB54" s="113"/>
      <c r="BC54" s="113"/>
      <c r="BD54" s="113"/>
      <c r="BE54" s="113"/>
      <c r="BF54" s="113"/>
      <c r="BG54" s="113"/>
      <c r="BH54" s="113"/>
      <c r="BI54" s="55"/>
      <c r="BJ54" s="174">
        <v>44</v>
      </c>
    </row>
    <row r="55" spans="1:62" ht="27.95" customHeight="1">
      <c r="A55" s="172" t="s">
        <v>182</v>
      </c>
      <c r="B55" s="132"/>
      <c r="C55" s="113"/>
      <c r="D55" s="113"/>
      <c r="E55" s="113"/>
      <c r="F55" s="113"/>
      <c r="G55" s="113"/>
      <c r="H55" s="113"/>
      <c r="I55" s="113"/>
      <c r="J55" s="113"/>
      <c r="K55" s="113"/>
      <c r="L55" s="173">
        <v>1</v>
      </c>
      <c r="M55" s="113"/>
      <c r="N55" s="113"/>
      <c r="O55" s="173">
        <v>1</v>
      </c>
      <c r="P55" s="113"/>
      <c r="Q55" s="113"/>
      <c r="R55" s="113"/>
      <c r="S55" s="113"/>
      <c r="T55" s="173">
        <v>2</v>
      </c>
      <c r="U55" s="173">
        <v>4</v>
      </c>
      <c r="V55" s="113"/>
      <c r="W55" s="173">
        <v>48</v>
      </c>
      <c r="X55" s="113"/>
      <c r="Y55" s="173">
        <v>13</v>
      </c>
      <c r="Z55" s="113"/>
      <c r="AA55" s="113"/>
      <c r="AB55" s="113"/>
      <c r="AC55" s="173">
        <v>9</v>
      </c>
      <c r="AD55" s="113"/>
      <c r="AE55" s="113"/>
      <c r="AF55" s="113"/>
      <c r="AG55" s="113"/>
      <c r="AH55" s="113"/>
      <c r="AI55" s="113"/>
      <c r="AJ55" s="113"/>
      <c r="AK55" s="113"/>
      <c r="AL55" s="113"/>
      <c r="AM55" s="173">
        <v>1</v>
      </c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73">
        <v>1</v>
      </c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55"/>
      <c r="BJ55" s="174">
        <v>80</v>
      </c>
    </row>
    <row r="56" spans="1:62" ht="27.95" customHeight="1">
      <c r="A56" s="172" t="s">
        <v>192</v>
      </c>
      <c r="B56" s="132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73">
        <v>1</v>
      </c>
      <c r="S56" s="113"/>
      <c r="T56" s="113"/>
      <c r="U56" s="113"/>
      <c r="V56" s="113"/>
      <c r="W56" s="173">
        <v>2</v>
      </c>
      <c r="X56" s="113"/>
      <c r="Y56" s="173">
        <v>1</v>
      </c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55"/>
      <c r="BJ56" s="174">
        <v>4</v>
      </c>
    </row>
    <row r="57" spans="1:62" ht="8.1" customHeight="1">
      <c r="A57" s="176"/>
      <c r="B57" s="132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8"/>
      <c r="S57" s="177"/>
      <c r="T57" s="177"/>
      <c r="U57" s="177"/>
      <c r="V57" s="177"/>
      <c r="W57" s="178"/>
      <c r="X57" s="177"/>
      <c r="Y57" s="178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55"/>
      <c r="BJ57" s="179"/>
    </row>
    <row r="58" spans="1:62" ht="27.95" customHeight="1">
      <c r="A58" s="447" t="s">
        <v>194</v>
      </c>
      <c r="B58" s="132"/>
      <c r="C58" s="446">
        <v>0</v>
      </c>
      <c r="D58" s="446">
        <v>0</v>
      </c>
      <c r="E58" s="446">
        <v>1</v>
      </c>
      <c r="F58" s="446">
        <v>0</v>
      </c>
      <c r="G58" s="446">
        <v>1</v>
      </c>
      <c r="H58" s="446">
        <v>0</v>
      </c>
      <c r="I58" s="446">
        <v>0</v>
      </c>
      <c r="J58" s="446">
        <v>0</v>
      </c>
      <c r="K58" s="446">
        <v>0</v>
      </c>
      <c r="L58" s="446">
        <v>1</v>
      </c>
      <c r="M58" s="446">
        <v>1</v>
      </c>
      <c r="N58" s="446">
        <v>1</v>
      </c>
      <c r="O58" s="446">
        <v>36</v>
      </c>
      <c r="P58" s="446">
        <v>0</v>
      </c>
      <c r="Q58" s="446">
        <v>0</v>
      </c>
      <c r="R58" s="446">
        <v>10</v>
      </c>
      <c r="S58" s="446">
        <v>0</v>
      </c>
      <c r="T58" s="446">
        <v>15</v>
      </c>
      <c r="U58" s="446">
        <v>30</v>
      </c>
      <c r="V58" s="446">
        <v>38</v>
      </c>
      <c r="W58" s="446">
        <v>136</v>
      </c>
      <c r="X58" s="446">
        <v>0</v>
      </c>
      <c r="Y58" s="446">
        <v>83</v>
      </c>
      <c r="Z58" s="446">
        <v>0</v>
      </c>
      <c r="AA58" s="446">
        <v>0</v>
      </c>
      <c r="AB58" s="446">
        <v>0</v>
      </c>
      <c r="AC58" s="446">
        <v>91</v>
      </c>
      <c r="AD58" s="446">
        <v>0</v>
      </c>
      <c r="AE58" s="446">
        <v>0</v>
      </c>
      <c r="AF58" s="446">
        <v>1</v>
      </c>
      <c r="AG58" s="446">
        <v>0</v>
      </c>
      <c r="AH58" s="446">
        <v>0</v>
      </c>
      <c r="AI58" s="446">
        <v>0</v>
      </c>
      <c r="AJ58" s="446">
        <v>0</v>
      </c>
      <c r="AK58" s="446">
        <v>0</v>
      </c>
      <c r="AL58" s="446">
        <v>2</v>
      </c>
      <c r="AM58" s="446">
        <v>1</v>
      </c>
      <c r="AN58" s="446">
        <v>0</v>
      </c>
      <c r="AO58" s="446">
        <v>7</v>
      </c>
      <c r="AP58" s="446">
        <v>0</v>
      </c>
      <c r="AQ58" s="446">
        <v>0</v>
      </c>
      <c r="AR58" s="446">
        <v>1</v>
      </c>
      <c r="AS58" s="446">
        <v>1</v>
      </c>
      <c r="AT58" s="446">
        <v>0</v>
      </c>
      <c r="AU58" s="446">
        <v>0</v>
      </c>
      <c r="AV58" s="446">
        <v>0</v>
      </c>
      <c r="AW58" s="446">
        <v>1</v>
      </c>
      <c r="AX58" s="446">
        <v>4</v>
      </c>
      <c r="AY58" s="446">
        <v>1</v>
      </c>
      <c r="AZ58" s="446">
        <v>0</v>
      </c>
      <c r="BA58" s="446">
        <v>0</v>
      </c>
      <c r="BB58" s="446">
        <v>0</v>
      </c>
      <c r="BC58" s="446">
        <v>0</v>
      </c>
      <c r="BD58" s="446">
        <v>0</v>
      </c>
      <c r="BE58" s="446">
        <v>0</v>
      </c>
      <c r="BF58" s="446">
        <v>1</v>
      </c>
      <c r="BG58" s="446">
        <v>15</v>
      </c>
      <c r="BH58" s="446">
        <v>0</v>
      </c>
      <c r="BI58" s="55"/>
      <c r="BJ58" s="446">
        <v>479</v>
      </c>
    </row>
    <row r="59" spans="1:62" ht="8.1" customHeight="1">
      <c r="A59" s="55"/>
      <c r="B59" s="55"/>
      <c r="C59" s="55"/>
      <c r="D59" s="55"/>
      <c r="E59" s="55"/>
    </row>
    <row r="60" spans="1:62" ht="30" customHeight="1">
      <c r="A60" s="447" t="s">
        <v>90</v>
      </c>
      <c r="B60" s="132"/>
      <c r="C60" s="446">
        <v>1</v>
      </c>
      <c r="D60" s="446">
        <v>16</v>
      </c>
      <c r="E60" s="446">
        <v>1</v>
      </c>
      <c r="F60" s="446">
        <v>1</v>
      </c>
      <c r="G60" s="446">
        <v>11</v>
      </c>
      <c r="H60" s="446">
        <v>2</v>
      </c>
      <c r="I60" s="446">
        <v>6</v>
      </c>
      <c r="J60" s="446">
        <v>1</v>
      </c>
      <c r="K60" s="446">
        <v>1</v>
      </c>
      <c r="L60" s="446">
        <v>6</v>
      </c>
      <c r="M60" s="446">
        <v>7</v>
      </c>
      <c r="N60" s="446">
        <v>8</v>
      </c>
      <c r="O60" s="446">
        <v>302</v>
      </c>
      <c r="P60" s="446">
        <v>1</v>
      </c>
      <c r="Q60" s="446">
        <v>6</v>
      </c>
      <c r="R60" s="446">
        <v>70</v>
      </c>
      <c r="S60" s="446">
        <v>1</v>
      </c>
      <c r="T60" s="446">
        <v>57</v>
      </c>
      <c r="U60" s="446">
        <v>234</v>
      </c>
      <c r="V60" s="446">
        <v>50</v>
      </c>
      <c r="W60" s="446">
        <v>1015</v>
      </c>
      <c r="X60" s="446">
        <v>1</v>
      </c>
      <c r="Y60" s="446">
        <v>458</v>
      </c>
      <c r="Z60" s="446">
        <v>1</v>
      </c>
      <c r="AA60" s="446">
        <v>16</v>
      </c>
      <c r="AB60" s="446">
        <v>1</v>
      </c>
      <c r="AC60" s="446">
        <v>668</v>
      </c>
      <c r="AD60" s="446">
        <v>2</v>
      </c>
      <c r="AE60" s="446">
        <v>1</v>
      </c>
      <c r="AF60" s="446">
        <v>3</v>
      </c>
      <c r="AG60" s="446">
        <v>2</v>
      </c>
      <c r="AH60" s="446">
        <v>1</v>
      </c>
      <c r="AI60" s="446">
        <v>1</v>
      </c>
      <c r="AJ60" s="446">
        <v>6</v>
      </c>
      <c r="AK60" s="446">
        <v>2</v>
      </c>
      <c r="AL60" s="446">
        <v>2</v>
      </c>
      <c r="AM60" s="446">
        <v>1</v>
      </c>
      <c r="AN60" s="446">
        <v>1</v>
      </c>
      <c r="AO60" s="446">
        <v>49</v>
      </c>
      <c r="AP60" s="446">
        <v>7</v>
      </c>
      <c r="AQ60" s="446">
        <v>3</v>
      </c>
      <c r="AR60" s="446">
        <v>3</v>
      </c>
      <c r="AS60" s="446">
        <v>43</v>
      </c>
      <c r="AT60" s="446">
        <v>1</v>
      </c>
      <c r="AU60" s="446">
        <v>1</v>
      </c>
      <c r="AV60" s="446">
        <v>2</v>
      </c>
      <c r="AW60" s="446">
        <v>14</v>
      </c>
      <c r="AX60" s="446">
        <v>8</v>
      </c>
      <c r="AY60" s="446">
        <v>4</v>
      </c>
      <c r="AZ60" s="446">
        <v>1</v>
      </c>
      <c r="BA60" s="446">
        <v>2</v>
      </c>
      <c r="BB60" s="446">
        <v>1</v>
      </c>
      <c r="BC60" s="446">
        <v>1</v>
      </c>
      <c r="BD60" s="446">
        <v>1</v>
      </c>
      <c r="BE60" s="446">
        <v>2</v>
      </c>
      <c r="BF60" s="446">
        <v>3</v>
      </c>
      <c r="BG60" s="446">
        <v>106</v>
      </c>
      <c r="BH60" s="446">
        <v>1</v>
      </c>
      <c r="BI60" s="55"/>
      <c r="BJ60" s="446">
        <v>3217</v>
      </c>
    </row>
    <row r="61" spans="1:62">
      <c r="A61" s="55"/>
    </row>
    <row r="62" spans="1:62" ht="24.95" customHeight="1">
      <c r="A62" s="175" t="s">
        <v>278</v>
      </c>
    </row>
    <row r="63" spans="1:62" ht="24.95" customHeight="1">
      <c r="A63" s="175" t="s">
        <v>267</v>
      </c>
    </row>
    <row r="64" spans="1:62" ht="24.95" customHeight="1">
      <c r="A64" s="175" t="s">
        <v>268</v>
      </c>
    </row>
    <row r="65" ht="24.95" customHeight="1"/>
  </sheetData>
  <mergeCells count="5">
    <mergeCell ref="C5:BH5"/>
    <mergeCell ref="A5:A6"/>
    <mergeCell ref="BJ5:BJ6"/>
    <mergeCell ref="A3:BJ3"/>
    <mergeCell ref="A2:BJ2"/>
  </mergeCells>
  <printOptions horizontalCentered="1"/>
  <pageMargins left="0.23622047244094491" right="0.23622047244094491" top="0.99" bottom="0.35433070866141736" header="0.19685039370078741" footer="0.31496062992125984"/>
  <pageSetup scale="25" firstPageNumber="24" orientation="landscape" useFirstPageNumber="1" r:id="rId1"/>
  <headerFooter scaleWithDoc="0">
    <oddHeader>&amp;L&amp;G&amp;C&amp;G&amp;R&amp;G</oddHeader>
    <oddFooter>&amp;R&amp;"Montserrat,Normal"&amp;8 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A25EA-B1B2-40A8-9009-5CB67099F455}">
  <dimension ref="A1:M97"/>
  <sheetViews>
    <sheetView view="pageBreakPreview" zoomScaleNormal="100" zoomScaleSheetLayoutView="100" workbookViewId="0">
      <selection activeCell="U80" sqref="U8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9" width="11.42578125" style="54"/>
    <col min="10" max="10" width="10.85546875" style="54" customWidth="1"/>
    <col min="11" max="16384" width="11.42578125" style="54"/>
  </cols>
  <sheetData>
    <row r="1" spans="1:13">
      <c r="A1" s="53" t="s">
        <v>53</v>
      </c>
    </row>
    <row r="2" spans="1:13" ht="20.100000000000001" customHeight="1">
      <c r="A2" s="487" t="s">
        <v>515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55"/>
    </row>
    <row r="5" spans="1:13">
      <c r="A5" s="77" t="s">
        <v>514</v>
      </c>
      <c r="B5" s="77" t="s">
        <v>90</v>
      </c>
    </row>
    <row r="6" spans="1:13" ht="5.0999999999999996" customHeight="1">
      <c r="A6" s="77" t="s">
        <v>475</v>
      </c>
      <c r="B6" s="78">
        <v>1015</v>
      </c>
    </row>
    <row r="7" spans="1:13" ht="5.0999999999999996" customHeight="1">
      <c r="A7" s="77" t="s">
        <v>481</v>
      </c>
      <c r="B7" s="77">
        <v>668</v>
      </c>
    </row>
    <row r="8" spans="1:13" ht="5.0999999999999996" customHeight="1">
      <c r="A8" s="77" t="s">
        <v>477</v>
      </c>
      <c r="B8" s="77">
        <v>458</v>
      </c>
    </row>
    <row r="9" spans="1:13" ht="5.0999999999999996" customHeight="1">
      <c r="A9" s="77" t="s">
        <v>468</v>
      </c>
      <c r="B9" s="77">
        <v>302</v>
      </c>
    </row>
    <row r="10" spans="1:13" ht="5.0999999999999996" customHeight="1">
      <c r="A10" s="77" t="s">
        <v>474</v>
      </c>
      <c r="B10" s="77">
        <v>234</v>
      </c>
    </row>
    <row r="11" spans="1:13" ht="5.0999999999999996" customHeight="1">
      <c r="A11" s="77" t="s">
        <v>511</v>
      </c>
      <c r="B11" s="77">
        <v>106</v>
      </c>
    </row>
    <row r="12" spans="1:13" ht="5.0999999999999996" customHeight="1">
      <c r="A12" s="77" t="s">
        <v>471</v>
      </c>
      <c r="B12" s="77">
        <v>70</v>
      </c>
    </row>
    <row r="13" spans="1:13" ht="5.0999999999999996" customHeight="1">
      <c r="A13" s="77" t="s">
        <v>473</v>
      </c>
      <c r="B13" s="77">
        <v>57</v>
      </c>
    </row>
    <row r="14" spans="1:13" ht="5.0999999999999996" customHeight="1">
      <c r="A14" s="77" t="s">
        <v>87</v>
      </c>
      <c r="B14" s="77">
        <v>50</v>
      </c>
    </row>
    <row r="15" spans="1:13" ht="5.0999999999999996" customHeight="1">
      <c r="A15" s="77" t="s">
        <v>493</v>
      </c>
      <c r="B15" s="77">
        <v>49</v>
      </c>
    </row>
    <row r="16" spans="1:13" ht="5.0999999999999996" customHeight="1">
      <c r="A16" s="77" t="s">
        <v>497</v>
      </c>
      <c r="B16" s="77">
        <v>43</v>
      </c>
    </row>
    <row r="17" spans="1:12" ht="5.0999999999999996" customHeight="1">
      <c r="A17" s="77" t="s">
        <v>479</v>
      </c>
      <c r="B17" s="77">
        <v>16</v>
      </c>
    </row>
    <row r="18" spans="1:12" ht="5.0999999999999996" customHeight="1">
      <c r="A18" s="77" t="s">
        <v>457</v>
      </c>
      <c r="B18" s="77">
        <v>16</v>
      </c>
    </row>
    <row r="19" spans="1:12" ht="5.0999999999999996" customHeight="1">
      <c r="A19" s="77" t="s">
        <v>501</v>
      </c>
      <c r="B19" s="77">
        <v>14</v>
      </c>
    </row>
    <row r="20" spans="1:12" ht="5.0999999999999996" customHeight="1">
      <c r="A20" s="77" t="s">
        <v>460</v>
      </c>
      <c r="B20" s="77">
        <v>11</v>
      </c>
    </row>
    <row r="21" spans="1:12" ht="5.0999999999999996" customHeight="1">
      <c r="A21" s="77" t="s">
        <v>502</v>
      </c>
      <c r="B21" s="77">
        <v>8</v>
      </c>
      <c r="I21" s="590" t="s">
        <v>269</v>
      </c>
      <c r="J21" s="590"/>
      <c r="K21" s="591">
        <v>3217</v>
      </c>
      <c r="L21" s="591"/>
    </row>
    <row r="22" spans="1:12" ht="5.0999999999999996" customHeight="1">
      <c r="A22" s="77" t="s">
        <v>467</v>
      </c>
      <c r="B22" s="77">
        <v>8</v>
      </c>
      <c r="I22" s="590"/>
      <c r="J22" s="590"/>
      <c r="K22" s="591"/>
      <c r="L22" s="591"/>
    </row>
    <row r="23" spans="1:12" ht="5.0999999999999996" customHeight="1">
      <c r="A23" s="77" t="s">
        <v>494</v>
      </c>
      <c r="B23" s="77">
        <v>7</v>
      </c>
      <c r="I23" s="590"/>
      <c r="J23" s="590"/>
      <c r="K23" s="591"/>
      <c r="L23" s="591"/>
    </row>
    <row r="24" spans="1:12" ht="5.0999999999999996" customHeight="1">
      <c r="A24" s="77" t="s">
        <v>466</v>
      </c>
      <c r="B24" s="77">
        <v>7</v>
      </c>
    </row>
    <row r="25" spans="1:12" ht="5.0999999999999996" customHeight="1">
      <c r="A25" s="77" t="s">
        <v>462</v>
      </c>
      <c r="B25" s="77">
        <v>6</v>
      </c>
    </row>
    <row r="26" spans="1:12" ht="5.0999999999999996" customHeight="1">
      <c r="A26" s="77" t="s">
        <v>465</v>
      </c>
      <c r="B26" s="77">
        <v>6</v>
      </c>
    </row>
    <row r="27" spans="1:12" ht="5.0999999999999996" customHeight="1">
      <c r="A27" s="77" t="s">
        <v>470</v>
      </c>
      <c r="B27" s="77">
        <v>6</v>
      </c>
    </row>
    <row r="28" spans="1:12" ht="5.0999999999999996" customHeight="1">
      <c r="A28" s="77" t="s">
        <v>488</v>
      </c>
      <c r="B28" s="77">
        <v>6</v>
      </c>
    </row>
    <row r="29" spans="1:12" ht="5.0999999999999996" customHeight="1">
      <c r="A29" s="77" t="s">
        <v>503</v>
      </c>
      <c r="B29" s="77">
        <v>4</v>
      </c>
    </row>
    <row r="30" spans="1:12" ht="5.0999999999999996" customHeight="1">
      <c r="A30" s="77" t="s">
        <v>484</v>
      </c>
      <c r="B30" s="77">
        <v>3</v>
      </c>
    </row>
    <row r="31" spans="1:12" ht="5.0999999999999996" customHeight="1">
      <c r="A31" s="77" t="s">
        <v>495</v>
      </c>
      <c r="B31" s="77">
        <v>3</v>
      </c>
    </row>
    <row r="32" spans="1:12" ht="5.0999999999999996" customHeight="1">
      <c r="A32" s="77" t="s">
        <v>510</v>
      </c>
      <c r="B32" s="77">
        <v>3</v>
      </c>
    </row>
    <row r="33" spans="1:2" ht="5.0999999999999996" customHeight="1">
      <c r="A33" s="77" t="s">
        <v>496</v>
      </c>
      <c r="B33" s="77">
        <v>3</v>
      </c>
    </row>
    <row r="34" spans="1:2" ht="5.0999999999999996" customHeight="1">
      <c r="A34" s="77" t="s">
        <v>505</v>
      </c>
      <c r="B34" s="77">
        <v>2</v>
      </c>
    </row>
    <row r="35" spans="1:2" ht="5.0999999999999996" customHeight="1">
      <c r="A35" s="77" t="s">
        <v>482</v>
      </c>
      <c r="B35" s="77">
        <v>2</v>
      </c>
    </row>
    <row r="36" spans="1:2" ht="5.0999999999999996" customHeight="1">
      <c r="A36" s="77" t="s">
        <v>461</v>
      </c>
      <c r="B36" s="77">
        <v>2</v>
      </c>
    </row>
    <row r="37" spans="1:2" ht="5.0999999999999996" customHeight="1">
      <c r="A37" s="77" t="s">
        <v>500</v>
      </c>
      <c r="B37" s="77">
        <v>2</v>
      </c>
    </row>
    <row r="38" spans="1:2" ht="5.0999999999999996" customHeight="1">
      <c r="A38" s="77" t="s">
        <v>485</v>
      </c>
      <c r="B38" s="77">
        <v>2</v>
      </c>
    </row>
    <row r="39" spans="1:2" ht="5.0999999999999996" customHeight="1">
      <c r="A39" s="77" t="s">
        <v>489</v>
      </c>
      <c r="B39" s="77">
        <v>2</v>
      </c>
    </row>
    <row r="40" spans="1:2" ht="5.0999999999999996" customHeight="1">
      <c r="A40" s="77" t="s">
        <v>490</v>
      </c>
      <c r="B40" s="77">
        <v>2</v>
      </c>
    </row>
    <row r="41" spans="1:2" ht="5.0999999999999996" customHeight="1">
      <c r="A41" s="77" t="s">
        <v>509</v>
      </c>
      <c r="B41" s="77">
        <v>2</v>
      </c>
    </row>
    <row r="42" spans="1:2" ht="5.0999999999999996" customHeight="1">
      <c r="A42" s="77" t="s">
        <v>492</v>
      </c>
      <c r="B42" s="77">
        <v>1</v>
      </c>
    </row>
    <row r="43" spans="1:2" ht="5.0999999999999996" customHeight="1">
      <c r="A43" s="77" t="s">
        <v>472</v>
      </c>
      <c r="B43" s="77">
        <v>1</v>
      </c>
    </row>
    <row r="44" spans="1:2" ht="5.0999999999999996" customHeight="1">
      <c r="A44" s="77" t="s">
        <v>458</v>
      </c>
      <c r="B44" s="77">
        <v>1</v>
      </c>
    </row>
    <row r="45" spans="1:2" ht="5.0999999999999996" customHeight="1">
      <c r="A45" s="77" t="s">
        <v>476</v>
      </c>
      <c r="B45" s="77">
        <v>1</v>
      </c>
    </row>
    <row r="46" spans="1:2" ht="5.0999999999999996" customHeight="1">
      <c r="A46" s="77" t="s">
        <v>499</v>
      </c>
      <c r="B46" s="77">
        <v>1</v>
      </c>
    </row>
    <row r="47" spans="1:2" ht="5.0999999999999996" customHeight="1">
      <c r="A47" s="77" t="s">
        <v>463</v>
      </c>
      <c r="B47" s="77">
        <v>1</v>
      </c>
    </row>
    <row r="48" spans="1:2" ht="5.0999999999999996" customHeight="1">
      <c r="A48" s="77" t="s">
        <v>469</v>
      </c>
      <c r="B48" s="77">
        <v>1</v>
      </c>
    </row>
    <row r="49" spans="1:2" ht="5.0999999999999996" customHeight="1">
      <c r="A49" s="77" t="s">
        <v>512</v>
      </c>
      <c r="B49" s="77">
        <v>1</v>
      </c>
    </row>
    <row r="50" spans="1:2" ht="5.0999999999999996" customHeight="1">
      <c r="A50" s="77" t="s">
        <v>507</v>
      </c>
      <c r="B50" s="77">
        <v>1</v>
      </c>
    </row>
    <row r="51" spans="1:2" ht="5.0999999999999996" customHeight="1">
      <c r="A51" s="77" t="s">
        <v>480</v>
      </c>
      <c r="B51" s="77">
        <v>1</v>
      </c>
    </row>
    <row r="52" spans="1:2" ht="5.0999999999999996" customHeight="1">
      <c r="A52" s="77" t="s">
        <v>506</v>
      </c>
      <c r="B52" s="77">
        <v>1</v>
      </c>
    </row>
    <row r="53" spans="1:2" ht="5.0999999999999996" customHeight="1">
      <c r="A53" s="77" t="s">
        <v>491</v>
      </c>
      <c r="B53" s="77">
        <v>1</v>
      </c>
    </row>
    <row r="54" spans="1:2" ht="5.0999999999999996" customHeight="1">
      <c r="A54" s="77" t="s">
        <v>483</v>
      </c>
      <c r="B54" s="77">
        <v>1</v>
      </c>
    </row>
    <row r="55" spans="1:2" ht="5.0999999999999996" customHeight="1">
      <c r="A55" s="77" t="s">
        <v>478</v>
      </c>
      <c r="B55" s="77">
        <v>1</v>
      </c>
    </row>
    <row r="56" spans="1:2" ht="5.0999999999999996" customHeight="1">
      <c r="A56" s="77" t="s">
        <v>486</v>
      </c>
      <c r="B56" s="77">
        <v>1</v>
      </c>
    </row>
    <row r="57" spans="1:2" ht="5.0999999999999996" customHeight="1">
      <c r="A57" s="77" t="s">
        <v>508</v>
      </c>
      <c r="B57" s="77">
        <v>1</v>
      </c>
    </row>
    <row r="58" spans="1:2" ht="5.0999999999999996" customHeight="1">
      <c r="A58" s="77" t="s">
        <v>456</v>
      </c>
      <c r="B58" s="77">
        <v>1</v>
      </c>
    </row>
    <row r="59" spans="1:2" ht="5.0999999999999996" customHeight="1">
      <c r="A59" s="77" t="s">
        <v>498</v>
      </c>
      <c r="B59" s="77">
        <v>1</v>
      </c>
    </row>
    <row r="60" spans="1:2" ht="5.0999999999999996" customHeight="1">
      <c r="A60" s="77" t="s">
        <v>464</v>
      </c>
      <c r="B60" s="77">
        <v>1</v>
      </c>
    </row>
    <row r="61" spans="1:2" ht="5.0999999999999996" customHeight="1">
      <c r="A61" s="77" t="s">
        <v>459</v>
      </c>
      <c r="B61" s="77">
        <v>1</v>
      </c>
    </row>
    <row r="62" spans="1:2" ht="5.0999999999999996" customHeight="1">
      <c r="A62" s="77" t="s">
        <v>487</v>
      </c>
      <c r="B62" s="77">
        <v>1</v>
      </c>
    </row>
    <row r="63" spans="1:2" ht="5.0999999999999996" customHeight="1">
      <c r="A63" s="77" t="s">
        <v>504</v>
      </c>
      <c r="B63" s="77">
        <v>1</v>
      </c>
    </row>
    <row r="64" spans="1:2" ht="5.0999999999999996" customHeight="1">
      <c r="A64" s="77" t="s">
        <v>90</v>
      </c>
      <c r="B64" s="78"/>
    </row>
    <row r="65" spans="1:1" ht="5.0999999999999996" customHeight="1">
      <c r="A65" s="55"/>
    </row>
    <row r="66" spans="1:1" ht="5.0999999999999996" customHeight="1"/>
    <row r="67" spans="1:1" ht="5.0999999999999996" customHeight="1"/>
    <row r="68" spans="1:1" ht="5.0999999999999996" customHeight="1"/>
    <row r="69" spans="1:1" ht="5.0999999999999996" customHeight="1"/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1" t="s">
        <v>278</v>
      </c>
    </row>
    <row r="96" spans="1:1" ht="8.1" customHeight="1">
      <c r="A96" s="101" t="s">
        <v>267</v>
      </c>
    </row>
    <row r="97" spans="1:1" ht="8.1" customHeight="1">
      <c r="A97" s="101" t="s">
        <v>268</v>
      </c>
    </row>
  </sheetData>
  <mergeCells count="4">
    <mergeCell ref="A3:M3"/>
    <mergeCell ref="A2:M2"/>
    <mergeCell ref="I21:J23"/>
    <mergeCell ref="K21:L23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28307-FD69-4545-B716-D86AA1E21766}">
  <dimension ref="A1:Q66"/>
  <sheetViews>
    <sheetView view="pageBreakPreview" topLeftCell="A12" zoomScale="70" zoomScaleNormal="100" zoomScaleSheetLayoutView="70" workbookViewId="0">
      <selection activeCell="K42" sqref="K42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30" customHeight="1">
      <c r="A2" s="509" t="s">
        <v>517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</row>
    <row r="3" spans="1:17" ht="20.100000000000001" customHeight="1">
      <c r="A3" s="509" t="str">
        <f>UPPER(CONCATENATE("Junio 2023"))</f>
        <v>JUNIO 2023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</row>
    <row r="4" spans="1:17">
      <c r="A4" s="55"/>
    </row>
    <row r="5" spans="1:17">
      <c r="A5" s="592" t="s">
        <v>282</v>
      </c>
      <c r="B5" s="494"/>
      <c r="C5" s="488" t="s">
        <v>271</v>
      </c>
      <c r="D5" s="488"/>
      <c r="E5" s="488"/>
      <c r="F5" s="488"/>
      <c r="G5" s="488"/>
      <c r="H5" s="488"/>
      <c r="I5" s="83"/>
      <c r="J5" s="488" t="s">
        <v>272</v>
      </c>
      <c r="K5" s="488"/>
      <c r="L5" s="488"/>
      <c r="M5" s="488"/>
      <c r="N5" s="488"/>
      <c r="O5" s="488"/>
      <c r="P5" s="494"/>
      <c r="Q5" s="592" t="s">
        <v>90</v>
      </c>
    </row>
    <row r="6" spans="1:17">
      <c r="A6" s="593"/>
      <c r="B6" s="494"/>
      <c r="C6" s="488" t="s">
        <v>280</v>
      </c>
      <c r="D6" s="488"/>
      <c r="E6" s="488" t="s">
        <v>281</v>
      </c>
      <c r="F6" s="488"/>
      <c r="G6" s="488" t="s">
        <v>194</v>
      </c>
      <c r="H6" s="488" t="s">
        <v>273</v>
      </c>
      <c r="I6" s="83"/>
      <c r="J6" s="488" t="s">
        <v>280</v>
      </c>
      <c r="K6" s="488"/>
      <c r="L6" s="488" t="s">
        <v>281</v>
      </c>
      <c r="M6" s="488"/>
      <c r="N6" s="488" t="s">
        <v>194</v>
      </c>
      <c r="O6" s="488" t="s">
        <v>273</v>
      </c>
      <c r="P6" s="494"/>
      <c r="Q6" s="593"/>
    </row>
    <row r="7" spans="1:17">
      <c r="A7" s="594"/>
      <c r="B7" s="494"/>
      <c r="C7" s="92" t="s">
        <v>274</v>
      </c>
      <c r="D7" s="92" t="s">
        <v>275</v>
      </c>
      <c r="E7" s="92" t="s">
        <v>274</v>
      </c>
      <c r="F7" s="92" t="s">
        <v>275</v>
      </c>
      <c r="G7" s="488"/>
      <c r="H7" s="488"/>
      <c r="I7" s="83"/>
      <c r="J7" s="92" t="s">
        <v>274</v>
      </c>
      <c r="K7" s="92" t="s">
        <v>275</v>
      </c>
      <c r="L7" s="92" t="s">
        <v>274</v>
      </c>
      <c r="M7" s="92" t="s">
        <v>275</v>
      </c>
      <c r="N7" s="488"/>
      <c r="O7" s="488"/>
      <c r="P7" s="494"/>
      <c r="Q7" s="59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3" t="s">
        <v>55</v>
      </c>
      <c r="B9" s="147"/>
      <c r="C9" s="149">
        <v>5</v>
      </c>
      <c r="D9" s="149">
        <v>1</v>
      </c>
      <c r="E9" s="149">
        <v>12</v>
      </c>
      <c r="F9" s="149">
        <v>1</v>
      </c>
      <c r="G9" s="61">
        <v>19</v>
      </c>
      <c r="H9" s="61">
        <v>68</v>
      </c>
      <c r="I9" s="147"/>
      <c r="J9" s="149">
        <v>8</v>
      </c>
      <c r="K9" s="149"/>
      <c r="L9" s="149">
        <v>1</v>
      </c>
      <c r="M9" s="149"/>
      <c r="N9" s="61">
        <v>9</v>
      </c>
      <c r="O9" s="61">
        <v>32</v>
      </c>
      <c r="P9" s="147"/>
      <c r="Q9" s="61">
        <v>28</v>
      </c>
    </row>
    <row r="10" spans="1:17" ht="15.75">
      <c r="A10" s="103" t="s">
        <v>56</v>
      </c>
      <c r="B10" s="147"/>
      <c r="C10" s="149">
        <v>127</v>
      </c>
      <c r="D10" s="149">
        <v>18</v>
      </c>
      <c r="E10" s="149">
        <v>114</v>
      </c>
      <c r="F10" s="149">
        <v>6</v>
      </c>
      <c r="G10" s="61">
        <v>265</v>
      </c>
      <c r="H10" s="61">
        <v>65</v>
      </c>
      <c r="I10" s="147"/>
      <c r="J10" s="149">
        <v>70</v>
      </c>
      <c r="K10" s="149">
        <v>21</v>
      </c>
      <c r="L10" s="149">
        <v>47</v>
      </c>
      <c r="M10" s="149">
        <v>5</v>
      </c>
      <c r="N10" s="61">
        <v>143</v>
      </c>
      <c r="O10" s="61">
        <v>35</v>
      </c>
      <c r="P10" s="147"/>
      <c r="Q10" s="61">
        <v>408</v>
      </c>
    </row>
    <row r="11" spans="1:17" ht="15.75">
      <c r="A11" s="103" t="s">
        <v>57</v>
      </c>
      <c r="B11" s="147"/>
      <c r="C11" s="149">
        <v>1</v>
      </c>
      <c r="D11" s="149"/>
      <c r="E11" s="149">
        <v>5</v>
      </c>
      <c r="F11" s="149"/>
      <c r="G11" s="61">
        <v>6</v>
      </c>
      <c r="H11" s="61">
        <v>67</v>
      </c>
      <c r="I11" s="147"/>
      <c r="J11" s="149">
        <v>2</v>
      </c>
      <c r="K11" s="149"/>
      <c r="L11" s="149">
        <v>1</v>
      </c>
      <c r="M11" s="149"/>
      <c r="N11" s="61">
        <v>3</v>
      </c>
      <c r="O11" s="61">
        <v>33</v>
      </c>
      <c r="P11" s="147"/>
      <c r="Q11" s="61">
        <v>9</v>
      </c>
    </row>
    <row r="12" spans="1:17" ht="15.75">
      <c r="A12" s="103" t="s">
        <v>58</v>
      </c>
      <c r="B12" s="147"/>
      <c r="C12" s="149">
        <v>2</v>
      </c>
      <c r="D12" s="149"/>
      <c r="E12" s="149">
        <v>9</v>
      </c>
      <c r="F12" s="149"/>
      <c r="G12" s="61">
        <v>11</v>
      </c>
      <c r="H12" s="61">
        <v>85</v>
      </c>
      <c r="I12" s="147"/>
      <c r="J12" s="149">
        <v>2</v>
      </c>
      <c r="K12" s="149"/>
      <c r="L12" s="149"/>
      <c r="M12" s="149"/>
      <c r="N12" s="61">
        <v>2</v>
      </c>
      <c r="O12" s="61">
        <v>15</v>
      </c>
      <c r="P12" s="147"/>
      <c r="Q12" s="61">
        <v>13</v>
      </c>
    </row>
    <row r="13" spans="1:17" ht="15.75">
      <c r="A13" s="103" t="s">
        <v>61</v>
      </c>
      <c r="B13" s="147"/>
      <c r="C13" s="149">
        <v>143</v>
      </c>
      <c r="D13" s="149">
        <v>17</v>
      </c>
      <c r="E13" s="149">
        <v>185</v>
      </c>
      <c r="F13" s="149">
        <v>5</v>
      </c>
      <c r="G13" s="61">
        <v>350</v>
      </c>
      <c r="H13" s="61">
        <v>89</v>
      </c>
      <c r="I13" s="147"/>
      <c r="J13" s="149">
        <v>22</v>
      </c>
      <c r="K13" s="149">
        <v>2</v>
      </c>
      <c r="L13" s="149">
        <v>17</v>
      </c>
      <c r="M13" s="149">
        <v>2</v>
      </c>
      <c r="N13" s="61">
        <v>43</v>
      </c>
      <c r="O13" s="61">
        <v>11</v>
      </c>
      <c r="P13" s="147"/>
      <c r="Q13" s="61">
        <v>393</v>
      </c>
    </row>
    <row r="14" spans="1:17" ht="15.75">
      <c r="A14" s="103" t="s">
        <v>62</v>
      </c>
      <c r="B14" s="147"/>
      <c r="C14" s="149">
        <v>96</v>
      </c>
      <c r="D14" s="149">
        <v>8</v>
      </c>
      <c r="E14" s="149">
        <v>50</v>
      </c>
      <c r="F14" s="149"/>
      <c r="G14" s="61">
        <v>154</v>
      </c>
      <c r="H14" s="61">
        <v>93</v>
      </c>
      <c r="I14" s="147"/>
      <c r="J14" s="149">
        <v>1</v>
      </c>
      <c r="K14" s="149">
        <v>8</v>
      </c>
      <c r="L14" s="149">
        <v>2</v>
      </c>
      <c r="M14" s="149">
        <v>1</v>
      </c>
      <c r="N14" s="61">
        <v>12</v>
      </c>
      <c r="O14" s="61">
        <v>7</v>
      </c>
      <c r="P14" s="147"/>
      <c r="Q14" s="61">
        <v>166</v>
      </c>
    </row>
    <row r="15" spans="1:17" ht="15.75">
      <c r="A15" s="103" t="s">
        <v>63</v>
      </c>
      <c r="B15" s="147"/>
      <c r="C15" s="149">
        <v>86</v>
      </c>
      <c r="D15" s="149">
        <v>7</v>
      </c>
      <c r="E15" s="149">
        <v>85</v>
      </c>
      <c r="F15" s="149">
        <v>14</v>
      </c>
      <c r="G15" s="61">
        <v>192</v>
      </c>
      <c r="H15" s="61">
        <v>71</v>
      </c>
      <c r="I15" s="147"/>
      <c r="J15" s="149">
        <v>20</v>
      </c>
      <c r="K15" s="149">
        <v>8</v>
      </c>
      <c r="L15" s="149">
        <v>38</v>
      </c>
      <c r="M15" s="149">
        <v>13</v>
      </c>
      <c r="N15" s="61">
        <v>79</v>
      </c>
      <c r="O15" s="61">
        <v>29</v>
      </c>
      <c r="P15" s="147"/>
      <c r="Q15" s="61">
        <v>271</v>
      </c>
    </row>
    <row r="16" spans="1:17" ht="15.75">
      <c r="A16" s="103" t="s">
        <v>59</v>
      </c>
      <c r="B16" s="147"/>
      <c r="C16" s="149">
        <v>33</v>
      </c>
      <c r="D16" s="149">
        <v>2</v>
      </c>
      <c r="E16" s="149">
        <v>40</v>
      </c>
      <c r="F16" s="149">
        <v>1</v>
      </c>
      <c r="G16" s="61">
        <v>76</v>
      </c>
      <c r="H16" s="61">
        <v>100</v>
      </c>
      <c r="I16" s="147"/>
      <c r="J16" s="149"/>
      <c r="K16" s="149"/>
      <c r="L16" s="149"/>
      <c r="M16" s="149"/>
      <c r="N16" s="61">
        <v>0</v>
      </c>
      <c r="O16" s="61">
        <v>0</v>
      </c>
      <c r="P16" s="147"/>
      <c r="Q16" s="61">
        <v>76</v>
      </c>
    </row>
    <row r="17" spans="1:17" ht="15.75">
      <c r="A17" s="103" t="s">
        <v>60</v>
      </c>
      <c r="B17" s="147"/>
      <c r="C17" s="149">
        <v>4</v>
      </c>
      <c r="D17" s="149">
        <v>1</v>
      </c>
      <c r="E17" s="149">
        <v>6</v>
      </c>
      <c r="F17" s="149"/>
      <c r="G17" s="61">
        <v>11</v>
      </c>
      <c r="H17" s="61">
        <v>58</v>
      </c>
      <c r="I17" s="147"/>
      <c r="J17" s="149">
        <v>5</v>
      </c>
      <c r="K17" s="149"/>
      <c r="L17" s="149">
        <v>3</v>
      </c>
      <c r="M17" s="149"/>
      <c r="N17" s="61">
        <v>8</v>
      </c>
      <c r="O17" s="61">
        <v>42</v>
      </c>
      <c r="P17" s="147"/>
      <c r="Q17" s="61">
        <v>19</v>
      </c>
    </row>
    <row r="18" spans="1:17" ht="15.75">
      <c r="A18" s="103" t="s">
        <v>64</v>
      </c>
      <c r="B18" s="147"/>
      <c r="C18" s="149">
        <v>7</v>
      </c>
      <c r="D18" s="149">
        <v>2</v>
      </c>
      <c r="E18" s="149">
        <v>12</v>
      </c>
      <c r="F18" s="149">
        <v>2</v>
      </c>
      <c r="G18" s="61">
        <v>23</v>
      </c>
      <c r="H18" s="61">
        <v>100</v>
      </c>
      <c r="I18" s="147"/>
      <c r="J18" s="149"/>
      <c r="K18" s="149"/>
      <c r="L18" s="149"/>
      <c r="M18" s="149"/>
      <c r="N18" s="61">
        <v>0</v>
      </c>
      <c r="O18" s="61">
        <v>0</v>
      </c>
      <c r="P18" s="147"/>
      <c r="Q18" s="61">
        <v>23</v>
      </c>
    </row>
    <row r="19" spans="1:17" ht="15.75">
      <c r="A19" s="103" t="s">
        <v>69</v>
      </c>
      <c r="B19" s="147"/>
      <c r="C19" s="149">
        <v>69</v>
      </c>
      <c r="D19" s="149">
        <v>10</v>
      </c>
      <c r="E19" s="149">
        <v>98</v>
      </c>
      <c r="F19" s="149">
        <v>5</v>
      </c>
      <c r="G19" s="61">
        <v>182</v>
      </c>
      <c r="H19" s="61">
        <v>94</v>
      </c>
      <c r="I19" s="147"/>
      <c r="J19" s="149">
        <v>3</v>
      </c>
      <c r="K19" s="149">
        <v>3</v>
      </c>
      <c r="L19" s="149">
        <v>5</v>
      </c>
      <c r="M19" s="149"/>
      <c r="N19" s="61">
        <v>11</v>
      </c>
      <c r="O19" s="61">
        <v>6</v>
      </c>
      <c r="P19" s="147"/>
      <c r="Q19" s="61">
        <v>193</v>
      </c>
    </row>
    <row r="20" spans="1:17" ht="15.75">
      <c r="A20" s="103" t="s">
        <v>65</v>
      </c>
      <c r="B20" s="147"/>
      <c r="C20" s="149">
        <v>16</v>
      </c>
      <c r="D20" s="149">
        <v>1</v>
      </c>
      <c r="E20" s="149">
        <v>18</v>
      </c>
      <c r="F20" s="149">
        <v>1</v>
      </c>
      <c r="G20" s="61">
        <v>36</v>
      </c>
      <c r="H20" s="61">
        <v>92</v>
      </c>
      <c r="I20" s="147"/>
      <c r="J20" s="149">
        <v>1</v>
      </c>
      <c r="K20" s="149"/>
      <c r="L20" s="149">
        <v>2</v>
      </c>
      <c r="M20" s="149"/>
      <c r="N20" s="61">
        <v>3</v>
      </c>
      <c r="O20" s="61">
        <v>8</v>
      </c>
      <c r="P20" s="147"/>
      <c r="Q20" s="61">
        <v>39</v>
      </c>
    </row>
    <row r="21" spans="1:17" ht="15.75">
      <c r="A21" s="103" t="s">
        <v>66</v>
      </c>
      <c r="B21" s="147"/>
      <c r="C21" s="149">
        <v>6</v>
      </c>
      <c r="D21" s="149">
        <v>3</v>
      </c>
      <c r="E21" s="149">
        <v>1</v>
      </c>
      <c r="F21" s="149"/>
      <c r="G21" s="61">
        <v>10</v>
      </c>
      <c r="H21" s="61">
        <v>36</v>
      </c>
      <c r="I21" s="147"/>
      <c r="J21" s="149">
        <v>6</v>
      </c>
      <c r="K21" s="149"/>
      <c r="L21" s="149">
        <v>12</v>
      </c>
      <c r="M21" s="149"/>
      <c r="N21" s="61">
        <v>18</v>
      </c>
      <c r="O21" s="61">
        <v>64</v>
      </c>
      <c r="P21" s="147"/>
      <c r="Q21" s="61">
        <v>28</v>
      </c>
    </row>
    <row r="22" spans="1:17" ht="15.75">
      <c r="A22" s="103" t="s">
        <v>67</v>
      </c>
      <c r="B22" s="147"/>
      <c r="C22" s="149">
        <v>8</v>
      </c>
      <c r="D22" s="149"/>
      <c r="E22" s="149">
        <v>18</v>
      </c>
      <c r="F22" s="149">
        <v>2</v>
      </c>
      <c r="G22" s="61">
        <v>28</v>
      </c>
      <c r="H22" s="61">
        <v>97</v>
      </c>
      <c r="I22" s="147"/>
      <c r="J22" s="149"/>
      <c r="K22" s="149"/>
      <c r="L22" s="149">
        <v>1</v>
      </c>
      <c r="M22" s="149"/>
      <c r="N22" s="61">
        <v>1</v>
      </c>
      <c r="O22" s="61">
        <v>3</v>
      </c>
      <c r="P22" s="147"/>
      <c r="Q22" s="61">
        <v>29</v>
      </c>
    </row>
    <row r="23" spans="1:17" ht="15.75">
      <c r="A23" s="103" t="s">
        <v>68</v>
      </c>
      <c r="B23" s="147"/>
      <c r="C23" s="149">
        <v>42</v>
      </c>
      <c r="D23" s="149">
        <v>3</v>
      </c>
      <c r="E23" s="149">
        <v>36</v>
      </c>
      <c r="F23" s="149">
        <v>2</v>
      </c>
      <c r="G23" s="61">
        <v>83</v>
      </c>
      <c r="H23" s="61">
        <v>70</v>
      </c>
      <c r="I23" s="147"/>
      <c r="J23" s="149">
        <v>21</v>
      </c>
      <c r="K23" s="149">
        <v>1</v>
      </c>
      <c r="L23" s="149">
        <v>13</v>
      </c>
      <c r="M23" s="149"/>
      <c r="N23" s="61">
        <v>35</v>
      </c>
      <c r="O23" s="61">
        <v>30</v>
      </c>
      <c r="P23" s="147"/>
      <c r="Q23" s="61">
        <v>118</v>
      </c>
    </row>
    <row r="24" spans="1:17" ht="15.75">
      <c r="A24" s="103" t="s">
        <v>70</v>
      </c>
      <c r="B24" s="147"/>
      <c r="C24" s="149">
        <v>20</v>
      </c>
      <c r="D24" s="149">
        <v>1</v>
      </c>
      <c r="E24" s="149">
        <v>16</v>
      </c>
      <c r="F24" s="149">
        <v>1</v>
      </c>
      <c r="G24" s="61">
        <v>38</v>
      </c>
      <c r="H24" s="61">
        <v>58</v>
      </c>
      <c r="I24" s="147"/>
      <c r="J24" s="149">
        <v>20</v>
      </c>
      <c r="K24" s="149">
        <v>1</v>
      </c>
      <c r="L24" s="149">
        <v>5</v>
      </c>
      <c r="M24" s="149">
        <v>1</v>
      </c>
      <c r="N24" s="61">
        <v>27</v>
      </c>
      <c r="O24" s="61">
        <v>42</v>
      </c>
      <c r="P24" s="147"/>
      <c r="Q24" s="61">
        <v>65</v>
      </c>
    </row>
    <row r="25" spans="1:17" ht="15.75">
      <c r="A25" s="103" t="s">
        <v>71</v>
      </c>
      <c r="B25" s="147"/>
      <c r="C25" s="149">
        <v>3</v>
      </c>
      <c r="D25" s="149"/>
      <c r="E25" s="149">
        <v>10</v>
      </c>
      <c r="F25" s="149"/>
      <c r="G25" s="61">
        <v>13</v>
      </c>
      <c r="H25" s="61">
        <v>93</v>
      </c>
      <c r="I25" s="147"/>
      <c r="J25" s="149"/>
      <c r="K25" s="149"/>
      <c r="L25" s="149">
        <v>1</v>
      </c>
      <c r="M25" s="149"/>
      <c r="N25" s="61">
        <v>1</v>
      </c>
      <c r="O25" s="61">
        <v>7</v>
      </c>
      <c r="P25" s="147"/>
      <c r="Q25" s="61">
        <v>14</v>
      </c>
    </row>
    <row r="26" spans="1:17" ht="15.75">
      <c r="A26" s="103" t="s">
        <v>72</v>
      </c>
      <c r="B26" s="147"/>
      <c r="C26" s="149">
        <v>5</v>
      </c>
      <c r="D26" s="149">
        <v>1</v>
      </c>
      <c r="E26" s="149">
        <v>4</v>
      </c>
      <c r="F26" s="149"/>
      <c r="G26" s="61">
        <v>10</v>
      </c>
      <c r="H26" s="61">
        <v>91</v>
      </c>
      <c r="I26" s="147"/>
      <c r="J26" s="149"/>
      <c r="K26" s="149"/>
      <c r="L26" s="149">
        <v>1</v>
      </c>
      <c r="M26" s="149"/>
      <c r="N26" s="61">
        <v>1</v>
      </c>
      <c r="O26" s="61">
        <v>9</v>
      </c>
      <c r="P26" s="147"/>
      <c r="Q26" s="61">
        <v>11</v>
      </c>
    </row>
    <row r="27" spans="1:17" ht="15.75">
      <c r="A27" s="103" t="s">
        <v>73</v>
      </c>
      <c r="B27" s="147"/>
      <c r="C27" s="149">
        <v>84</v>
      </c>
      <c r="D27" s="149">
        <v>1</v>
      </c>
      <c r="E27" s="149">
        <v>94</v>
      </c>
      <c r="F27" s="149">
        <v>2</v>
      </c>
      <c r="G27" s="61">
        <v>181</v>
      </c>
      <c r="H27" s="61">
        <v>91</v>
      </c>
      <c r="I27" s="147"/>
      <c r="J27" s="149">
        <v>8</v>
      </c>
      <c r="K27" s="149"/>
      <c r="L27" s="149">
        <v>8</v>
      </c>
      <c r="M27" s="149">
        <v>1</v>
      </c>
      <c r="N27" s="61">
        <v>17</v>
      </c>
      <c r="O27" s="61">
        <v>9</v>
      </c>
      <c r="P27" s="147"/>
      <c r="Q27" s="61">
        <v>198</v>
      </c>
    </row>
    <row r="28" spans="1:17" ht="15.75">
      <c r="A28" s="103" t="s">
        <v>74</v>
      </c>
      <c r="B28" s="147"/>
      <c r="C28" s="149">
        <v>9</v>
      </c>
      <c r="D28" s="149">
        <v>1</v>
      </c>
      <c r="E28" s="149">
        <v>7</v>
      </c>
      <c r="F28" s="149"/>
      <c r="G28" s="61">
        <v>17</v>
      </c>
      <c r="H28" s="61">
        <v>100</v>
      </c>
      <c r="I28" s="147"/>
      <c r="J28" s="149"/>
      <c r="K28" s="149"/>
      <c r="L28" s="149"/>
      <c r="M28" s="149"/>
      <c r="N28" s="61">
        <v>0</v>
      </c>
      <c r="O28" s="61">
        <v>0</v>
      </c>
      <c r="P28" s="147"/>
      <c r="Q28" s="61">
        <v>17</v>
      </c>
    </row>
    <row r="29" spans="1:17" ht="15.75">
      <c r="A29" s="103" t="s">
        <v>75</v>
      </c>
      <c r="B29" s="147"/>
      <c r="C29" s="149">
        <v>21</v>
      </c>
      <c r="D29" s="149">
        <v>4</v>
      </c>
      <c r="E29" s="149">
        <v>8</v>
      </c>
      <c r="F29" s="149">
        <v>1</v>
      </c>
      <c r="G29" s="61">
        <v>34</v>
      </c>
      <c r="H29" s="61">
        <v>94</v>
      </c>
      <c r="I29" s="147"/>
      <c r="J29" s="149"/>
      <c r="K29" s="149"/>
      <c r="L29" s="149">
        <v>2</v>
      </c>
      <c r="M29" s="149"/>
      <c r="N29" s="61">
        <v>2</v>
      </c>
      <c r="O29" s="61">
        <v>6</v>
      </c>
      <c r="P29" s="147"/>
      <c r="Q29" s="61">
        <v>36</v>
      </c>
    </row>
    <row r="30" spans="1:17" ht="15.75">
      <c r="A30" s="103" t="s">
        <v>76</v>
      </c>
      <c r="B30" s="147"/>
      <c r="C30" s="149">
        <v>9</v>
      </c>
      <c r="D30" s="149">
        <v>1</v>
      </c>
      <c r="E30" s="149">
        <v>23</v>
      </c>
      <c r="F30" s="149">
        <v>1</v>
      </c>
      <c r="G30" s="61">
        <v>34</v>
      </c>
      <c r="H30" s="61">
        <v>92</v>
      </c>
      <c r="I30" s="147"/>
      <c r="J30" s="149"/>
      <c r="K30" s="149"/>
      <c r="L30" s="149">
        <v>3</v>
      </c>
      <c r="M30" s="149"/>
      <c r="N30" s="61">
        <v>3</v>
      </c>
      <c r="O30" s="61">
        <v>8</v>
      </c>
      <c r="P30" s="147"/>
      <c r="Q30" s="61">
        <v>37</v>
      </c>
    </row>
    <row r="31" spans="1:17" ht="15.75">
      <c r="A31" s="103" t="s">
        <v>77</v>
      </c>
      <c r="B31" s="147"/>
      <c r="C31" s="149">
        <v>61</v>
      </c>
      <c r="D31" s="149">
        <v>5</v>
      </c>
      <c r="E31" s="149">
        <v>17</v>
      </c>
      <c r="F31" s="149">
        <v>1</v>
      </c>
      <c r="G31" s="61">
        <v>84</v>
      </c>
      <c r="H31" s="61">
        <v>78</v>
      </c>
      <c r="I31" s="147"/>
      <c r="J31" s="149">
        <v>8</v>
      </c>
      <c r="K31" s="149"/>
      <c r="L31" s="149">
        <v>14</v>
      </c>
      <c r="M31" s="149">
        <v>2</v>
      </c>
      <c r="N31" s="61">
        <v>24</v>
      </c>
      <c r="O31" s="61">
        <v>22</v>
      </c>
      <c r="P31" s="147"/>
      <c r="Q31" s="61">
        <v>108</v>
      </c>
    </row>
    <row r="32" spans="1:17" ht="15.75">
      <c r="A32" s="103" t="s">
        <v>78</v>
      </c>
      <c r="B32" s="147"/>
      <c r="C32" s="149">
        <v>9</v>
      </c>
      <c r="D32" s="149">
        <v>1</v>
      </c>
      <c r="E32" s="149">
        <v>8</v>
      </c>
      <c r="F32" s="149">
        <v>2</v>
      </c>
      <c r="G32" s="61">
        <v>20</v>
      </c>
      <c r="H32" s="61">
        <v>87</v>
      </c>
      <c r="I32" s="147"/>
      <c r="J32" s="149"/>
      <c r="K32" s="149"/>
      <c r="L32" s="149">
        <v>3</v>
      </c>
      <c r="M32" s="149"/>
      <c r="N32" s="61">
        <v>3</v>
      </c>
      <c r="O32" s="61">
        <v>13</v>
      </c>
      <c r="P32" s="147"/>
      <c r="Q32" s="61">
        <v>23</v>
      </c>
    </row>
    <row r="33" spans="1:17" ht="15.75">
      <c r="A33" s="103" t="s">
        <v>79</v>
      </c>
      <c r="B33" s="147"/>
      <c r="C33" s="149">
        <v>3</v>
      </c>
      <c r="D33" s="149"/>
      <c r="E33" s="149">
        <v>5</v>
      </c>
      <c r="F33" s="149">
        <v>1</v>
      </c>
      <c r="G33" s="61">
        <v>9</v>
      </c>
      <c r="H33" s="61">
        <v>47</v>
      </c>
      <c r="I33" s="147"/>
      <c r="J33" s="149">
        <v>4</v>
      </c>
      <c r="K33" s="149"/>
      <c r="L33" s="149">
        <v>4</v>
      </c>
      <c r="M33" s="149">
        <v>2</v>
      </c>
      <c r="N33" s="61">
        <v>10</v>
      </c>
      <c r="O33" s="61">
        <v>53</v>
      </c>
      <c r="P33" s="147"/>
      <c r="Q33" s="61">
        <v>19</v>
      </c>
    </row>
    <row r="34" spans="1:17" ht="15.75">
      <c r="A34" s="103" t="s">
        <v>80</v>
      </c>
      <c r="B34" s="147"/>
      <c r="C34" s="149">
        <v>38</v>
      </c>
      <c r="D34" s="149">
        <v>5</v>
      </c>
      <c r="E34" s="149">
        <v>64</v>
      </c>
      <c r="F34" s="149">
        <v>5</v>
      </c>
      <c r="G34" s="61">
        <v>112</v>
      </c>
      <c r="H34" s="61">
        <v>93</v>
      </c>
      <c r="I34" s="147"/>
      <c r="J34" s="149"/>
      <c r="K34" s="149">
        <v>2</v>
      </c>
      <c r="L34" s="149">
        <v>4</v>
      </c>
      <c r="M34" s="149">
        <v>2</v>
      </c>
      <c r="N34" s="61">
        <v>8</v>
      </c>
      <c r="O34" s="61">
        <v>7</v>
      </c>
      <c r="P34" s="147"/>
      <c r="Q34" s="61">
        <v>120</v>
      </c>
    </row>
    <row r="35" spans="1:17" ht="15.75">
      <c r="A35" s="103" t="s">
        <v>81</v>
      </c>
      <c r="B35" s="147"/>
      <c r="C35" s="149">
        <v>13</v>
      </c>
      <c r="D35" s="149">
        <v>2</v>
      </c>
      <c r="E35" s="149">
        <v>31</v>
      </c>
      <c r="F35" s="149"/>
      <c r="G35" s="61">
        <v>46</v>
      </c>
      <c r="H35" s="61">
        <v>98</v>
      </c>
      <c r="I35" s="147"/>
      <c r="J35" s="149"/>
      <c r="K35" s="149"/>
      <c r="L35" s="149">
        <v>1</v>
      </c>
      <c r="M35" s="149"/>
      <c r="N35" s="61">
        <v>1</v>
      </c>
      <c r="O35" s="61">
        <v>2</v>
      </c>
      <c r="P35" s="147"/>
      <c r="Q35" s="61">
        <v>47</v>
      </c>
    </row>
    <row r="36" spans="1:17" ht="15.75">
      <c r="A36" s="103" t="s">
        <v>82</v>
      </c>
      <c r="B36" s="147"/>
      <c r="C36" s="149">
        <v>16</v>
      </c>
      <c r="D36" s="149">
        <v>2</v>
      </c>
      <c r="E36" s="149">
        <v>57</v>
      </c>
      <c r="F36" s="149">
        <v>2</v>
      </c>
      <c r="G36" s="61">
        <v>77</v>
      </c>
      <c r="H36" s="61">
        <v>73</v>
      </c>
      <c r="I36" s="147"/>
      <c r="J36" s="149">
        <v>6</v>
      </c>
      <c r="K36" s="149">
        <v>1</v>
      </c>
      <c r="L36" s="149">
        <v>20</v>
      </c>
      <c r="M36" s="149">
        <v>1</v>
      </c>
      <c r="N36" s="61">
        <v>28</v>
      </c>
      <c r="O36" s="61">
        <v>27</v>
      </c>
      <c r="P36" s="147"/>
      <c r="Q36" s="61">
        <v>105</v>
      </c>
    </row>
    <row r="37" spans="1:17" ht="15.75">
      <c r="A37" s="103" t="s">
        <v>83</v>
      </c>
      <c r="B37" s="147"/>
      <c r="C37" s="149">
        <v>5</v>
      </c>
      <c r="D37" s="149"/>
      <c r="E37" s="149"/>
      <c r="F37" s="149"/>
      <c r="G37" s="61">
        <v>5</v>
      </c>
      <c r="H37" s="61">
        <v>71</v>
      </c>
      <c r="I37" s="147"/>
      <c r="J37" s="149">
        <v>2</v>
      </c>
      <c r="K37" s="149"/>
      <c r="L37" s="149"/>
      <c r="M37" s="149"/>
      <c r="N37" s="61">
        <v>2</v>
      </c>
      <c r="O37" s="61">
        <v>29</v>
      </c>
      <c r="P37" s="147"/>
      <c r="Q37" s="61">
        <v>7</v>
      </c>
    </row>
    <row r="38" spans="1:17" ht="15.75">
      <c r="A38" s="103" t="s">
        <v>84</v>
      </c>
      <c r="B38" s="147"/>
      <c r="C38" s="149">
        <v>51</v>
      </c>
      <c r="D38" s="149">
        <v>1</v>
      </c>
      <c r="E38" s="149">
        <v>5</v>
      </c>
      <c r="F38" s="149"/>
      <c r="G38" s="61">
        <v>57</v>
      </c>
      <c r="H38" s="61">
        <v>98</v>
      </c>
      <c r="I38" s="147"/>
      <c r="J38" s="149">
        <v>1</v>
      </c>
      <c r="K38" s="149"/>
      <c r="L38" s="149"/>
      <c r="M38" s="149"/>
      <c r="N38" s="61">
        <v>1</v>
      </c>
      <c r="O38" s="61">
        <v>2</v>
      </c>
      <c r="P38" s="147"/>
      <c r="Q38" s="61">
        <v>58</v>
      </c>
    </row>
    <row r="39" spans="1:17" ht="15.75">
      <c r="A39" s="103" t="s">
        <v>85</v>
      </c>
      <c r="B39" s="147"/>
      <c r="C39" s="149">
        <v>5</v>
      </c>
      <c r="D39" s="149"/>
      <c r="E39" s="149">
        <v>8</v>
      </c>
      <c r="F39" s="149">
        <v>1</v>
      </c>
      <c r="G39" s="61">
        <v>14</v>
      </c>
      <c r="H39" s="61">
        <v>82</v>
      </c>
      <c r="I39" s="147"/>
      <c r="J39" s="149"/>
      <c r="K39" s="149"/>
      <c r="L39" s="149">
        <v>3</v>
      </c>
      <c r="M39" s="149"/>
      <c r="N39" s="61">
        <v>3</v>
      </c>
      <c r="O39" s="61">
        <v>18</v>
      </c>
      <c r="P39" s="147"/>
      <c r="Q39" s="61">
        <v>17</v>
      </c>
    </row>
    <row r="40" spans="1:17" ht="15.75">
      <c r="A40" s="103" t="s">
        <v>86</v>
      </c>
      <c r="B40" s="147"/>
      <c r="C40" s="149">
        <v>5</v>
      </c>
      <c r="D40" s="149">
        <v>1</v>
      </c>
      <c r="E40" s="149">
        <v>7</v>
      </c>
      <c r="F40" s="149"/>
      <c r="G40" s="61">
        <v>13</v>
      </c>
      <c r="H40" s="61">
        <v>30</v>
      </c>
      <c r="I40" s="147"/>
      <c r="J40" s="149">
        <v>13</v>
      </c>
      <c r="K40" s="149"/>
      <c r="L40" s="149">
        <v>17</v>
      </c>
      <c r="M40" s="149"/>
      <c r="N40" s="61">
        <v>30</v>
      </c>
      <c r="O40" s="61">
        <v>70</v>
      </c>
      <c r="P40" s="147"/>
      <c r="Q40" s="61">
        <v>43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2" t="s">
        <v>194</v>
      </c>
      <c r="B42" s="55"/>
      <c r="C42" s="74">
        <v>1002</v>
      </c>
      <c r="D42" s="73">
        <v>99</v>
      </c>
      <c r="E42" s="74">
        <v>1053</v>
      </c>
      <c r="F42" s="73">
        <v>56</v>
      </c>
      <c r="G42" s="74">
        <v>2210</v>
      </c>
      <c r="H42" s="73">
        <v>81</v>
      </c>
      <c r="I42" s="146"/>
      <c r="J42" s="73">
        <v>223</v>
      </c>
      <c r="K42" s="73">
        <v>47</v>
      </c>
      <c r="L42" s="73">
        <v>228</v>
      </c>
      <c r="M42" s="73">
        <v>30</v>
      </c>
      <c r="N42" s="73">
        <v>528</v>
      </c>
      <c r="O42" s="73">
        <v>19</v>
      </c>
      <c r="P42" s="146"/>
      <c r="Q42" s="74">
        <v>2738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3" t="s">
        <v>367</v>
      </c>
      <c r="B44" s="55"/>
      <c r="C44" s="149">
        <v>1</v>
      </c>
      <c r="D44" s="149"/>
      <c r="E44" s="149">
        <v>2</v>
      </c>
      <c r="F44" s="149"/>
      <c r="G44" s="61">
        <v>3</v>
      </c>
      <c r="H44" s="61">
        <v>25</v>
      </c>
      <c r="I44" s="55"/>
      <c r="J44" s="149">
        <v>6</v>
      </c>
      <c r="K44" s="149"/>
      <c r="L44" s="149">
        <v>3</v>
      </c>
      <c r="M44" s="149"/>
      <c r="N44" s="61">
        <v>9</v>
      </c>
      <c r="O44" s="61">
        <v>75</v>
      </c>
      <c r="P44" s="55"/>
      <c r="Q44" s="61">
        <v>12</v>
      </c>
    </row>
    <row r="45" spans="1:17" ht="15.75">
      <c r="A45" s="103" t="s">
        <v>184</v>
      </c>
      <c r="B45" s="55"/>
      <c r="C45" s="149">
        <v>4</v>
      </c>
      <c r="D45" s="149"/>
      <c r="E45" s="149">
        <v>15</v>
      </c>
      <c r="F45" s="149"/>
      <c r="G45" s="61">
        <v>19</v>
      </c>
      <c r="H45" s="61">
        <v>59</v>
      </c>
      <c r="I45" s="55"/>
      <c r="J45" s="149">
        <v>4</v>
      </c>
      <c r="K45" s="149"/>
      <c r="L45" s="149">
        <v>9</v>
      </c>
      <c r="M45" s="149"/>
      <c r="N45" s="61">
        <v>13</v>
      </c>
      <c r="O45" s="61">
        <v>41</v>
      </c>
      <c r="P45" s="55"/>
      <c r="Q45" s="61">
        <v>32</v>
      </c>
    </row>
    <row r="46" spans="1:17" ht="15.75">
      <c r="A46" s="103" t="s">
        <v>185</v>
      </c>
      <c r="B46" s="55"/>
      <c r="C46" s="149">
        <v>1</v>
      </c>
      <c r="D46" s="149"/>
      <c r="E46" s="149">
        <v>10</v>
      </c>
      <c r="F46" s="149"/>
      <c r="G46" s="61">
        <v>11</v>
      </c>
      <c r="H46" s="61">
        <v>44</v>
      </c>
      <c r="I46" s="55"/>
      <c r="J46" s="149">
        <v>4</v>
      </c>
      <c r="K46" s="149"/>
      <c r="L46" s="149">
        <v>10</v>
      </c>
      <c r="M46" s="149"/>
      <c r="N46" s="61">
        <v>14</v>
      </c>
      <c r="O46" s="61">
        <v>56</v>
      </c>
      <c r="P46" s="55"/>
      <c r="Q46" s="61">
        <v>25</v>
      </c>
    </row>
    <row r="47" spans="1:17" ht="15.75">
      <c r="A47" s="103" t="s">
        <v>186</v>
      </c>
      <c r="B47" s="55"/>
      <c r="C47" s="149"/>
      <c r="D47" s="149"/>
      <c r="E47" s="149">
        <v>2</v>
      </c>
      <c r="F47" s="149"/>
      <c r="G47" s="61">
        <v>2</v>
      </c>
      <c r="H47" s="61">
        <v>67</v>
      </c>
      <c r="I47" s="55"/>
      <c r="J47" s="149"/>
      <c r="K47" s="149"/>
      <c r="L47" s="149">
        <v>1</v>
      </c>
      <c r="M47" s="149"/>
      <c r="N47" s="61">
        <v>1</v>
      </c>
      <c r="O47" s="61">
        <v>33</v>
      </c>
      <c r="P47" s="55"/>
      <c r="Q47" s="61">
        <v>3</v>
      </c>
    </row>
    <row r="48" spans="1:17" ht="15.75">
      <c r="A48" s="103" t="s">
        <v>187</v>
      </c>
      <c r="B48" s="55"/>
      <c r="C48" s="149">
        <v>2</v>
      </c>
      <c r="D48" s="149"/>
      <c r="E48" s="149"/>
      <c r="F48" s="149"/>
      <c r="G48" s="61">
        <v>2</v>
      </c>
      <c r="H48" s="61">
        <v>50</v>
      </c>
      <c r="I48" s="55"/>
      <c r="J48" s="149"/>
      <c r="K48" s="149"/>
      <c r="L48" s="149">
        <v>2</v>
      </c>
      <c r="M48" s="149"/>
      <c r="N48" s="61">
        <v>2</v>
      </c>
      <c r="O48" s="61">
        <v>50</v>
      </c>
      <c r="P48" s="55"/>
      <c r="Q48" s="61">
        <v>4</v>
      </c>
    </row>
    <row r="49" spans="1:17" ht="15.75">
      <c r="A49" s="103" t="s">
        <v>188</v>
      </c>
      <c r="B49" s="55"/>
      <c r="C49" s="149">
        <v>2</v>
      </c>
      <c r="D49" s="149"/>
      <c r="E49" s="149">
        <v>1</v>
      </c>
      <c r="F49" s="149"/>
      <c r="G49" s="61">
        <v>3</v>
      </c>
      <c r="H49" s="61">
        <v>4</v>
      </c>
      <c r="I49" s="55"/>
      <c r="J49" s="149">
        <v>19</v>
      </c>
      <c r="K49" s="149"/>
      <c r="L49" s="149">
        <v>46</v>
      </c>
      <c r="M49" s="149"/>
      <c r="N49" s="61">
        <v>65</v>
      </c>
      <c r="O49" s="61">
        <v>96</v>
      </c>
      <c r="P49" s="55"/>
      <c r="Q49" s="61">
        <v>68</v>
      </c>
    </row>
    <row r="50" spans="1:17" ht="15.75">
      <c r="A50" s="103" t="s">
        <v>189</v>
      </c>
      <c r="B50" s="55"/>
      <c r="C50" s="149">
        <v>4</v>
      </c>
      <c r="D50" s="149"/>
      <c r="E50" s="149">
        <v>5</v>
      </c>
      <c r="F50" s="149"/>
      <c r="G50" s="61">
        <v>9</v>
      </c>
      <c r="H50" s="61">
        <v>31</v>
      </c>
      <c r="I50" s="55"/>
      <c r="J50" s="149">
        <v>8</v>
      </c>
      <c r="K50" s="149"/>
      <c r="L50" s="149">
        <v>12</v>
      </c>
      <c r="M50" s="149"/>
      <c r="N50" s="61">
        <v>20</v>
      </c>
      <c r="O50" s="61">
        <v>69</v>
      </c>
      <c r="P50" s="55"/>
      <c r="Q50" s="61">
        <v>29</v>
      </c>
    </row>
    <row r="51" spans="1:17" ht="15.75">
      <c r="A51" s="103" t="s">
        <v>190</v>
      </c>
      <c r="B51" s="55"/>
      <c r="C51" s="149">
        <v>6</v>
      </c>
      <c r="D51" s="149"/>
      <c r="E51" s="149">
        <v>11</v>
      </c>
      <c r="F51" s="149"/>
      <c r="G51" s="61">
        <v>17</v>
      </c>
      <c r="H51" s="61">
        <v>34</v>
      </c>
      <c r="I51" s="55"/>
      <c r="J51" s="149">
        <v>22</v>
      </c>
      <c r="K51" s="149"/>
      <c r="L51" s="149">
        <v>11</v>
      </c>
      <c r="M51" s="149"/>
      <c r="N51" s="61">
        <v>33</v>
      </c>
      <c r="O51" s="61">
        <v>66</v>
      </c>
      <c r="P51" s="55"/>
      <c r="Q51" s="61">
        <v>50</v>
      </c>
    </row>
    <row r="52" spans="1:17" ht="15.75">
      <c r="A52" s="103" t="s">
        <v>191</v>
      </c>
      <c r="B52" s="55"/>
      <c r="C52" s="149">
        <v>8</v>
      </c>
      <c r="D52" s="149"/>
      <c r="E52" s="149">
        <v>13</v>
      </c>
      <c r="F52" s="149"/>
      <c r="G52" s="61">
        <v>21</v>
      </c>
      <c r="H52" s="61">
        <v>48</v>
      </c>
      <c r="I52" s="55"/>
      <c r="J52" s="149">
        <v>15</v>
      </c>
      <c r="K52" s="149"/>
      <c r="L52" s="149">
        <v>8</v>
      </c>
      <c r="M52" s="149"/>
      <c r="N52" s="61">
        <v>23</v>
      </c>
      <c r="O52" s="61">
        <v>52</v>
      </c>
      <c r="P52" s="55"/>
      <c r="Q52" s="61">
        <v>44</v>
      </c>
    </row>
    <row r="53" spans="1:17" ht="15.75">
      <c r="A53" s="103" t="s">
        <v>180</v>
      </c>
      <c r="B53" s="55"/>
      <c r="C53" s="149">
        <v>5</v>
      </c>
      <c r="D53" s="149"/>
      <c r="E53" s="149">
        <v>20</v>
      </c>
      <c r="F53" s="149"/>
      <c r="G53" s="61">
        <v>25</v>
      </c>
      <c r="H53" s="61">
        <v>45</v>
      </c>
      <c r="I53" s="55"/>
      <c r="J53" s="149">
        <v>14</v>
      </c>
      <c r="K53" s="149"/>
      <c r="L53" s="149">
        <v>16</v>
      </c>
      <c r="M53" s="149"/>
      <c r="N53" s="61">
        <v>30</v>
      </c>
      <c r="O53" s="61">
        <v>55</v>
      </c>
      <c r="P53" s="55"/>
      <c r="Q53" s="61">
        <v>55</v>
      </c>
    </row>
    <row r="54" spans="1:17" ht="15.75">
      <c r="A54" s="103" t="s">
        <v>181</v>
      </c>
      <c r="B54" s="55"/>
      <c r="C54" s="149"/>
      <c r="D54" s="149">
        <v>2</v>
      </c>
      <c r="E54" s="149"/>
      <c r="F54" s="149">
        <v>6</v>
      </c>
      <c r="G54" s="61">
        <v>8</v>
      </c>
      <c r="H54" s="61">
        <v>28</v>
      </c>
      <c r="I54" s="55"/>
      <c r="J54" s="149"/>
      <c r="K54" s="149">
        <v>10</v>
      </c>
      <c r="L54" s="149"/>
      <c r="M54" s="149">
        <v>11</v>
      </c>
      <c r="N54" s="61">
        <v>21</v>
      </c>
      <c r="O54" s="61">
        <v>72</v>
      </c>
      <c r="P54" s="55"/>
      <c r="Q54" s="61">
        <v>29</v>
      </c>
    </row>
    <row r="55" spans="1:17" ht="15.75">
      <c r="A55" s="103" t="s">
        <v>183</v>
      </c>
      <c r="B55" s="55"/>
      <c r="C55" s="149">
        <v>1</v>
      </c>
      <c r="D55" s="149"/>
      <c r="E55" s="149">
        <v>8</v>
      </c>
      <c r="F55" s="149"/>
      <c r="G55" s="61">
        <v>9</v>
      </c>
      <c r="H55" s="61">
        <v>20</v>
      </c>
      <c r="I55" s="55"/>
      <c r="J55" s="149">
        <v>14</v>
      </c>
      <c r="K55" s="149"/>
      <c r="L55" s="149">
        <v>21</v>
      </c>
      <c r="M55" s="149"/>
      <c r="N55" s="61">
        <v>35</v>
      </c>
      <c r="O55" s="61">
        <v>80</v>
      </c>
      <c r="P55" s="55"/>
      <c r="Q55" s="61">
        <v>44</v>
      </c>
    </row>
    <row r="56" spans="1:17" ht="15.75">
      <c r="A56" s="103" t="s">
        <v>182</v>
      </c>
      <c r="B56" s="55"/>
      <c r="C56" s="149">
        <v>1</v>
      </c>
      <c r="D56" s="149"/>
      <c r="E56" s="149">
        <v>14</v>
      </c>
      <c r="F56" s="149"/>
      <c r="G56" s="61">
        <v>15</v>
      </c>
      <c r="H56" s="61">
        <v>19</v>
      </c>
      <c r="I56" s="55"/>
      <c r="J56" s="149">
        <v>20</v>
      </c>
      <c r="K56" s="149"/>
      <c r="L56" s="149">
        <v>45</v>
      </c>
      <c r="M56" s="149"/>
      <c r="N56" s="61">
        <v>65</v>
      </c>
      <c r="O56" s="61">
        <v>81</v>
      </c>
      <c r="P56" s="55"/>
      <c r="Q56" s="61">
        <v>80</v>
      </c>
    </row>
    <row r="57" spans="1:17" ht="15.75">
      <c r="A57" s="103" t="s">
        <v>192</v>
      </c>
      <c r="B57" s="55"/>
      <c r="C57" s="149">
        <v>1</v>
      </c>
      <c r="D57" s="149"/>
      <c r="E57" s="149"/>
      <c r="F57" s="149"/>
      <c r="G57" s="61">
        <v>1</v>
      </c>
      <c r="H57" s="61">
        <v>25</v>
      </c>
      <c r="I57" s="55"/>
      <c r="J57" s="149">
        <v>1</v>
      </c>
      <c r="K57" s="149"/>
      <c r="L57" s="149">
        <v>2</v>
      </c>
      <c r="M57" s="149"/>
      <c r="N57" s="61">
        <v>3</v>
      </c>
      <c r="O57" s="61">
        <v>75</v>
      </c>
      <c r="P57" s="55"/>
      <c r="Q57" s="61">
        <v>4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 customHeight="1">
      <c r="A59" s="180" t="s">
        <v>194</v>
      </c>
      <c r="B59" s="55"/>
      <c r="C59" s="168">
        <v>36</v>
      </c>
      <c r="D59" s="168">
        <v>2</v>
      </c>
      <c r="E59" s="168">
        <v>101</v>
      </c>
      <c r="F59" s="168">
        <v>6</v>
      </c>
      <c r="G59" s="168">
        <v>145</v>
      </c>
      <c r="H59" s="168">
        <f>G59*100/Q59</f>
        <v>30.271398747390396</v>
      </c>
      <c r="I59" s="55"/>
      <c r="J59" s="168">
        <v>127</v>
      </c>
      <c r="K59" s="168">
        <v>10</v>
      </c>
      <c r="L59" s="168">
        <v>186</v>
      </c>
      <c r="M59" s="168">
        <v>11</v>
      </c>
      <c r="N59" s="168">
        <v>334</v>
      </c>
      <c r="O59" s="168">
        <f>N59*100/Q59</f>
        <v>69.728601252609607</v>
      </c>
      <c r="P59" s="55"/>
      <c r="Q59" s="155">
        <v>479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2" t="s">
        <v>90</v>
      </c>
      <c r="B61" s="146"/>
      <c r="C61" s="74">
        <v>1038</v>
      </c>
      <c r="D61" s="73">
        <v>101</v>
      </c>
      <c r="E61" s="74">
        <v>1154</v>
      </c>
      <c r="F61" s="73">
        <v>62</v>
      </c>
      <c r="G61" s="74">
        <v>2355</v>
      </c>
      <c r="H61" s="73">
        <v>73</v>
      </c>
      <c r="I61" s="146"/>
      <c r="J61" s="73">
        <v>350</v>
      </c>
      <c r="K61" s="73">
        <v>57</v>
      </c>
      <c r="L61" s="73">
        <v>414</v>
      </c>
      <c r="M61" s="73">
        <v>41</v>
      </c>
      <c r="N61" s="73">
        <v>862</v>
      </c>
      <c r="O61" s="73">
        <v>27</v>
      </c>
      <c r="P61" s="146"/>
      <c r="Q61" s="74">
        <v>3217</v>
      </c>
    </row>
    <row r="62" spans="1:17">
      <c r="A62" s="55"/>
    </row>
    <row r="63" spans="1:17" ht="14.1" customHeight="1">
      <c r="A63" s="160" t="s">
        <v>278</v>
      </c>
    </row>
    <row r="64" spans="1:17" ht="14.1" customHeight="1">
      <c r="A64" s="160" t="s">
        <v>516</v>
      </c>
    </row>
    <row r="65" spans="1:1" ht="14.1" customHeight="1">
      <c r="A65" s="160" t="s">
        <v>267</v>
      </c>
    </row>
    <row r="66" spans="1:1" ht="14.1" customHeight="1">
      <c r="A66" s="160" t="s">
        <v>268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9DA2F-078A-4E3C-9499-EC5A0D9E7CA8}">
  <dimension ref="A1:M97"/>
  <sheetViews>
    <sheetView view="pageBreakPreview" zoomScale="115" zoomScaleNormal="100" zoomScaleSheetLayoutView="115" workbookViewId="0">
      <selection activeCell="R48" sqref="R4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487" t="s">
        <v>518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55"/>
    </row>
    <row r="5" spans="1:13">
      <c r="A5" s="77" t="s">
        <v>369</v>
      </c>
      <c r="B5" s="77" t="s">
        <v>90</v>
      </c>
    </row>
    <row r="6" spans="1:13" ht="5.0999999999999996" customHeight="1">
      <c r="A6" s="77" t="s">
        <v>56</v>
      </c>
      <c r="B6" s="77">
        <v>408</v>
      </c>
    </row>
    <row r="7" spans="1:13" ht="5.0999999999999996" customHeight="1">
      <c r="A7" s="77" t="s">
        <v>61</v>
      </c>
      <c r="B7" s="77">
        <v>393</v>
      </c>
    </row>
    <row r="8" spans="1:13" ht="5.0999999999999996" customHeight="1">
      <c r="A8" s="77" t="s">
        <v>63</v>
      </c>
      <c r="B8" s="77">
        <v>271</v>
      </c>
    </row>
    <row r="9" spans="1:13" ht="5.0999999999999996" customHeight="1">
      <c r="A9" s="77" t="s">
        <v>73</v>
      </c>
      <c r="B9" s="77">
        <v>198</v>
      </c>
    </row>
    <row r="10" spans="1:13" ht="5.0999999999999996" customHeight="1">
      <c r="A10" s="77" t="s">
        <v>69</v>
      </c>
      <c r="B10" s="77">
        <v>193</v>
      </c>
    </row>
    <row r="11" spans="1:13" ht="5.0999999999999996" customHeight="1">
      <c r="A11" s="77" t="s">
        <v>62</v>
      </c>
      <c r="B11" s="77">
        <v>166</v>
      </c>
      <c r="J11" s="486" t="s">
        <v>269</v>
      </c>
      <c r="K11" s="485">
        <v>3217</v>
      </c>
    </row>
    <row r="12" spans="1:13" ht="5.0999999999999996" customHeight="1">
      <c r="A12" s="77" t="s">
        <v>80</v>
      </c>
      <c r="B12" s="77">
        <v>120</v>
      </c>
      <c r="J12" s="486"/>
      <c r="K12" s="485"/>
    </row>
    <row r="13" spans="1:13" ht="5.0999999999999996" customHeight="1">
      <c r="A13" s="77" t="s">
        <v>68</v>
      </c>
      <c r="B13" s="77">
        <v>118</v>
      </c>
      <c r="J13" s="486"/>
      <c r="K13" s="485"/>
    </row>
    <row r="14" spans="1:13" ht="5.0999999999999996" customHeight="1">
      <c r="A14" s="77" t="s">
        <v>77</v>
      </c>
      <c r="B14" s="77">
        <v>108</v>
      </c>
    </row>
    <row r="15" spans="1:13" ht="5.0999999999999996" customHeight="1">
      <c r="A15" s="77" t="s">
        <v>82</v>
      </c>
      <c r="B15" s="77">
        <v>105</v>
      </c>
    </row>
    <row r="16" spans="1:13" ht="5.0999999999999996" customHeight="1">
      <c r="A16" s="77" t="s">
        <v>182</v>
      </c>
      <c r="B16" s="77">
        <v>80</v>
      </c>
    </row>
    <row r="17" spans="1:2" ht="5.0999999999999996" customHeight="1">
      <c r="A17" s="77" t="s">
        <v>59</v>
      </c>
      <c r="B17" s="77">
        <v>76</v>
      </c>
    </row>
    <row r="18" spans="1:2" ht="5.0999999999999996" customHeight="1">
      <c r="A18" s="77" t="s">
        <v>188</v>
      </c>
      <c r="B18" s="77">
        <v>68</v>
      </c>
    </row>
    <row r="19" spans="1:2" ht="5.0999999999999996" customHeight="1">
      <c r="A19" s="77" t="s">
        <v>70</v>
      </c>
      <c r="B19" s="77">
        <v>65</v>
      </c>
    </row>
    <row r="20" spans="1:2" ht="5.0999999999999996" customHeight="1">
      <c r="A20" s="77" t="s">
        <v>84</v>
      </c>
      <c r="B20" s="77">
        <v>58</v>
      </c>
    </row>
    <row r="21" spans="1:2" ht="5.0999999999999996" customHeight="1">
      <c r="A21" s="77" t="s">
        <v>180</v>
      </c>
      <c r="B21" s="77">
        <v>55</v>
      </c>
    </row>
    <row r="22" spans="1:2" ht="5.0999999999999996" customHeight="1">
      <c r="A22" s="77" t="s">
        <v>190</v>
      </c>
      <c r="B22" s="77">
        <v>50</v>
      </c>
    </row>
    <row r="23" spans="1:2" ht="5.0999999999999996" customHeight="1">
      <c r="A23" s="77" t="s">
        <v>81</v>
      </c>
      <c r="B23" s="77">
        <v>47</v>
      </c>
    </row>
    <row r="24" spans="1:2" ht="5.0999999999999996" customHeight="1">
      <c r="A24" s="77" t="s">
        <v>183</v>
      </c>
      <c r="B24" s="77">
        <v>44</v>
      </c>
    </row>
    <row r="25" spans="1:2" ht="5.0999999999999996" customHeight="1">
      <c r="A25" s="77" t="s">
        <v>191</v>
      </c>
      <c r="B25" s="77">
        <v>44</v>
      </c>
    </row>
    <row r="26" spans="1:2" ht="5.0999999999999996" customHeight="1">
      <c r="A26" s="77" t="s">
        <v>86</v>
      </c>
      <c r="B26" s="77">
        <v>43</v>
      </c>
    </row>
    <row r="27" spans="1:2" ht="5.0999999999999996" customHeight="1">
      <c r="A27" s="77" t="s">
        <v>65</v>
      </c>
      <c r="B27" s="77">
        <v>39</v>
      </c>
    </row>
    <row r="28" spans="1:2" ht="5.0999999999999996" customHeight="1">
      <c r="A28" s="77" t="s">
        <v>76</v>
      </c>
      <c r="B28" s="77">
        <v>37</v>
      </c>
    </row>
    <row r="29" spans="1:2" ht="5.0999999999999996" customHeight="1">
      <c r="A29" s="77" t="s">
        <v>75</v>
      </c>
      <c r="B29" s="77">
        <v>36</v>
      </c>
    </row>
    <row r="30" spans="1:2" ht="5.0999999999999996" customHeight="1">
      <c r="A30" s="77" t="s">
        <v>184</v>
      </c>
      <c r="B30" s="77">
        <v>32</v>
      </c>
    </row>
    <row r="31" spans="1:2" ht="5.0999999999999996" customHeight="1">
      <c r="A31" s="77" t="s">
        <v>189</v>
      </c>
      <c r="B31" s="77">
        <v>29</v>
      </c>
    </row>
    <row r="32" spans="1:2" ht="5.0999999999999996" customHeight="1">
      <c r="A32" s="77" t="s">
        <v>181</v>
      </c>
      <c r="B32" s="77">
        <v>29</v>
      </c>
    </row>
    <row r="33" spans="1:2" ht="5.0999999999999996" customHeight="1">
      <c r="A33" s="77" t="s">
        <v>67</v>
      </c>
      <c r="B33" s="77">
        <v>29</v>
      </c>
    </row>
    <row r="34" spans="1:2" ht="5.0999999999999996" customHeight="1">
      <c r="A34" s="77" t="s">
        <v>55</v>
      </c>
      <c r="B34" s="77">
        <v>28</v>
      </c>
    </row>
    <row r="35" spans="1:2" ht="5.0999999999999996" customHeight="1">
      <c r="A35" s="77" t="s">
        <v>66</v>
      </c>
      <c r="B35" s="77">
        <v>28</v>
      </c>
    </row>
    <row r="36" spans="1:2" ht="5.0999999999999996" customHeight="1">
      <c r="A36" s="77" t="s">
        <v>185</v>
      </c>
      <c r="B36" s="77">
        <v>25</v>
      </c>
    </row>
    <row r="37" spans="1:2" ht="5.0999999999999996" customHeight="1">
      <c r="A37" s="77" t="s">
        <v>64</v>
      </c>
      <c r="B37" s="77">
        <v>23</v>
      </c>
    </row>
    <row r="38" spans="1:2" ht="5.0999999999999996" customHeight="1">
      <c r="A38" s="77" t="s">
        <v>78</v>
      </c>
      <c r="B38" s="77">
        <v>23</v>
      </c>
    </row>
    <row r="39" spans="1:2" ht="5.0999999999999996" customHeight="1">
      <c r="A39" s="77" t="s">
        <v>60</v>
      </c>
      <c r="B39" s="77">
        <v>19</v>
      </c>
    </row>
    <row r="40" spans="1:2" ht="5.0999999999999996" customHeight="1">
      <c r="A40" s="77" t="s">
        <v>79</v>
      </c>
      <c r="B40" s="77">
        <v>19</v>
      </c>
    </row>
    <row r="41" spans="1:2" ht="5.0999999999999996" customHeight="1">
      <c r="A41" s="77" t="s">
        <v>85</v>
      </c>
      <c r="B41" s="77">
        <v>17</v>
      </c>
    </row>
    <row r="42" spans="1:2" ht="5.0999999999999996" customHeight="1">
      <c r="A42" s="77" t="s">
        <v>74</v>
      </c>
      <c r="B42" s="77">
        <v>17</v>
      </c>
    </row>
    <row r="43" spans="1:2" ht="5.0999999999999996" customHeight="1">
      <c r="A43" s="77" t="s">
        <v>71</v>
      </c>
      <c r="B43" s="77">
        <v>14</v>
      </c>
    </row>
    <row r="44" spans="1:2" ht="5.0999999999999996" customHeight="1">
      <c r="A44" s="77" t="s">
        <v>58</v>
      </c>
      <c r="B44" s="77">
        <v>13</v>
      </c>
    </row>
    <row r="45" spans="1:2" ht="5.0999999999999996" customHeight="1">
      <c r="A45" s="77" t="s">
        <v>367</v>
      </c>
      <c r="B45" s="77">
        <v>12</v>
      </c>
    </row>
    <row r="46" spans="1:2" ht="5.0999999999999996" customHeight="1">
      <c r="A46" s="77" t="s">
        <v>72</v>
      </c>
      <c r="B46" s="77">
        <v>11</v>
      </c>
    </row>
    <row r="47" spans="1:2" ht="5.0999999999999996" customHeight="1">
      <c r="A47" s="77" t="s">
        <v>57</v>
      </c>
      <c r="B47" s="77">
        <v>9</v>
      </c>
    </row>
    <row r="48" spans="1:2" ht="5.0999999999999996" customHeight="1">
      <c r="A48" s="77" t="s">
        <v>83</v>
      </c>
      <c r="B48" s="77">
        <v>7</v>
      </c>
    </row>
    <row r="49" spans="1:2" ht="5.0999999999999996" customHeight="1">
      <c r="A49" s="77" t="s">
        <v>192</v>
      </c>
      <c r="B49" s="77">
        <v>4</v>
      </c>
    </row>
    <row r="50" spans="1:2" ht="5.0999999999999996" customHeight="1">
      <c r="A50" s="77" t="s">
        <v>187</v>
      </c>
      <c r="B50" s="77">
        <v>4</v>
      </c>
    </row>
    <row r="51" spans="1:2" ht="5.0999999999999996" customHeight="1">
      <c r="A51" s="77" t="s">
        <v>186</v>
      </c>
      <c r="B51" s="77">
        <v>3</v>
      </c>
    </row>
    <row r="52" spans="1:2" ht="5.0999999999999996" customHeight="1">
      <c r="A52" s="77" t="s">
        <v>276</v>
      </c>
      <c r="B52" s="77"/>
    </row>
    <row r="53" spans="1:2" ht="5.0999999999999996" customHeight="1">
      <c r="A53" s="77" t="s">
        <v>90</v>
      </c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1" t="s">
        <v>278</v>
      </c>
    </row>
    <row r="96" spans="1:1" ht="8.1" customHeight="1">
      <c r="A96" s="101" t="s">
        <v>267</v>
      </c>
    </row>
    <row r="97" spans="1:1" ht="8.1" customHeight="1">
      <c r="A97" s="101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DF006-B72E-4BD2-8DB5-7C48ED420F1D}">
  <dimension ref="A1:BM69"/>
  <sheetViews>
    <sheetView view="pageBreakPreview" topLeftCell="A6" zoomScale="40" zoomScaleNormal="70" zoomScaleSheetLayoutView="40" workbookViewId="0">
      <selection activeCell="A44" sqref="A44"/>
    </sheetView>
  </sheetViews>
  <sheetFormatPr baseColWidth="10" defaultRowHeight="15"/>
  <cols>
    <col min="1" max="1" width="63.85546875" style="54" customWidth="1"/>
    <col min="2" max="2" width="1.7109375" style="54" customWidth="1"/>
    <col min="3" max="34" width="7.28515625" style="54" customWidth="1"/>
    <col min="35" max="35" width="9.28515625" style="54" customWidth="1"/>
    <col min="36" max="62" width="7.28515625" style="54" customWidth="1"/>
    <col min="63" max="63" width="1.7109375" style="54" customWidth="1"/>
    <col min="64" max="64" width="11" style="54" customWidth="1"/>
    <col min="65" max="16384" width="11.42578125" style="54"/>
  </cols>
  <sheetData>
    <row r="1" spans="1:65">
      <c r="A1" s="53" t="s">
        <v>53</v>
      </c>
    </row>
    <row r="2" spans="1:65" ht="38.1" customHeight="1">
      <c r="A2" s="482" t="s">
        <v>193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</row>
    <row r="3" spans="1:65" ht="38.1" customHeight="1">
      <c r="A3" s="482" t="str">
        <f>UPPER(CONCATENATE("Junio 2023"))</f>
        <v>JUNIO 2023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</row>
    <row r="4" spans="1:65">
      <c r="A4" s="55"/>
    </row>
    <row r="5" spans="1:65" ht="24.95" customHeight="1">
      <c r="A5" s="481" t="s">
        <v>201</v>
      </c>
      <c r="B5" s="56"/>
      <c r="C5" s="481" t="s">
        <v>89</v>
      </c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1"/>
      <c r="R5" s="481"/>
      <c r="S5" s="481"/>
      <c r="T5" s="481"/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55"/>
      <c r="BL5" s="481" t="s">
        <v>90</v>
      </c>
    </row>
    <row r="6" spans="1:65" ht="230.1" customHeight="1">
      <c r="A6" s="481"/>
      <c r="B6" s="56"/>
      <c r="C6" s="231" t="s">
        <v>91</v>
      </c>
      <c r="D6" s="231" t="s">
        <v>92</v>
      </c>
      <c r="E6" s="231" t="s">
        <v>93</v>
      </c>
      <c r="F6" s="231" t="s">
        <v>94</v>
      </c>
      <c r="G6" s="231" t="s">
        <v>95</v>
      </c>
      <c r="H6" s="231" t="s">
        <v>96</v>
      </c>
      <c r="I6" s="231" t="s">
        <v>97</v>
      </c>
      <c r="J6" s="231" t="s">
        <v>92</v>
      </c>
      <c r="K6" s="231" t="s">
        <v>98</v>
      </c>
      <c r="L6" s="231" t="s">
        <v>99</v>
      </c>
      <c r="M6" s="231" t="s">
        <v>100</v>
      </c>
      <c r="N6" s="231" t="s">
        <v>93</v>
      </c>
      <c r="O6" s="231" t="s">
        <v>101</v>
      </c>
      <c r="P6" s="231" t="s">
        <v>102</v>
      </c>
      <c r="Q6" s="231" t="s">
        <v>93</v>
      </c>
      <c r="R6" s="231" t="s">
        <v>103</v>
      </c>
      <c r="S6" s="231" t="s">
        <v>93</v>
      </c>
      <c r="T6" s="231" t="s">
        <v>92</v>
      </c>
      <c r="U6" s="231" t="s">
        <v>104</v>
      </c>
      <c r="V6" s="231" t="s">
        <v>105</v>
      </c>
      <c r="W6" s="231" t="s">
        <v>98</v>
      </c>
      <c r="X6" s="231" t="s">
        <v>98</v>
      </c>
      <c r="Y6" s="231" t="s">
        <v>92</v>
      </c>
      <c r="Z6" s="231" t="s">
        <v>106</v>
      </c>
      <c r="AA6" s="231" t="s">
        <v>202</v>
      </c>
      <c r="AB6" s="231" t="s">
        <v>107</v>
      </c>
      <c r="AC6" s="231" t="s">
        <v>108</v>
      </c>
      <c r="AD6" s="231" t="s">
        <v>203</v>
      </c>
      <c r="AE6" s="231" t="s">
        <v>93</v>
      </c>
      <c r="AF6" s="231" t="s">
        <v>93</v>
      </c>
      <c r="AG6" s="231" t="s">
        <v>109</v>
      </c>
      <c r="AH6" s="231" t="s">
        <v>92</v>
      </c>
      <c r="AI6" s="231" t="s">
        <v>565</v>
      </c>
      <c r="AJ6" s="231" t="s">
        <v>202</v>
      </c>
      <c r="AK6" s="231" t="s">
        <v>204</v>
      </c>
      <c r="AL6" s="231" t="s">
        <v>98</v>
      </c>
      <c r="AM6" s="231" t="s">
        <v>110</v>
      </c>
      <c r="AN6" s="231" t="s">
        <v>111</v>
      </c>
      <c r="AO6" s="231" t="s">
        <v>101</v>
      </c>
      <c r="AP6" s="231" t="s">
        <v>112</v>
      </c>
      <c r="AQ6" s="231" t="s">
        <v>113</v>
      </c>
      <c r="AR6" s="231" t="s">
        <v>114</v>
      </c>
      <c r="AS6" s="231" t="s">
        <v>115</v>
      </c>
      <c r="AT6" s="231" t="s">
        <v>111</v>
      </c>
      <c r="AU6" s="231" t="s">
        <v>93</v>
      </c>
      <c r="AV6" s="231" t="s">
        <v>116</v>
      </c>
      <c r="AW6" s="231" t="s">
        <v>93</v>
      </c>
      <c r="AX6" s="231" t="s">
        <v>113</v>
      </c>
      <c r="AY6" s="231" t="s">
        <v>117</v>
      </c>
      <c r="AZ6" s="231" t="s">
        <v>118</v>
      </c>
      <c r="BA6" s="231" t="s">
        <v>92</v>
      </c>
      <c r="BB6" s="231" t="s">
        <v>119</v>
      </c>
      <c r="BC6" s="231" t="s">
        <v>93</v>
      </c>
      <c r="BD6" s="231" t="s">
        <v>120</v>
      </c>
      <c r="BE6" s="231" t="s">
        <v>92</v>
      </c>
      <c r="BF6" s="231" t="s">
        <v>111</v>
      </c>
      <c r="BG6" s="231" t="s">
        <v>95</v>
      </c>
      <c r="BH6" s="231" t="s">
        <v>121</v>
      </c>
      <c r="BI6" s="483" t="s">
        <v>179</v>
      </c>
      <c r="BJ6" s="483" t="s">
        <v>205</v>
      </c>
      <c r="BK6" s="55"/>
      <c r="BL6" s="481"/>
    </row>
    <row r="7" spans="1:65" ht="212.1" customHeight="1">
      <c r="A7" s="481"/>
      <c r="B7" s="56"/>
      <c r="C7" s="232" t="s">
        <v>122</v>
      </c>
      <c r="D7" s="232" t="s">
        <v>123</v>
      </c>
      <c r="E7" s="232" t="s">
        <v>124</v>
      </c>
      <c r="F7" s="232" t="s">
        <v>125</v>
      </c>
      <c r="G7" s="232" t="s">
        <v>126</v>
      </c>
      <c r="H7" s="232" t="s">
        <v>127</v>
      </c>
      <c r="I7" s="232" t="s">
        <v>128</v>
      </c>
      <c r="J7" s="232" t="s">
        <v>129</v>
      </c>
      <c r="K7" s="232" t="s">
        <v>130</v>
      </c>
      <c r="L7" s="232" t="s">
        <v>131</v>
      </c>
      <c r="M7" s="232" t="s">
        <v>132</v>
      </c>
      <c r="N7" s="232" t="s">
        <v>133</v>
      </c>
      <c r="O7" s="232" t="s">
        <v>134</v>
      </c>
      <c r="P7" s="232" t="s">
        <v>135</v>
      </c>
      <c r="Q7" s="232" t="s">
        <v>136</v>
      </c>
      <c r="R7" s="232" t="s">
        <v>137</v>
      </c>
      <c r="S7" s="232" t="s">
        <v>138</v>
      </c>
      <c r="T7" s="232" t="s">
        <v>139</v>
      </c>
      <c r="U7" s="232" t="s">
        <v>140</v>
      </c>
      <c r="V7" s="232" t="s">
        <v>141</v>
      </c>
      <c r="W7" s="232" t="s">
        <v>142</v>
      </c>
      <c r="X7" s="232" t="s">
        <v>143</v>
      </c>
      <c r="Y7" s="232" t="s">
        <v>144</v>
      </c>
      <c r="Z7" s="232" t="s">
        <v>145</v>
      </c>
      <c r="AA7" s="232" t="s">
        <v>146</v>
      </c>
      <c r="AB7" s="232" t="s">
        <v>147</v>
      </c>
      <c r="AC7" s="232" t="s">
        <v>54</v>
      </c>
      <c r="AD7" s="232" t="s">
        <v>148</v>
      </c>
      <c r="AE7" s="232" t="s">
        <v>149</v>
      </c>
      <c r="AF7" s="232" t="s">
        <v>150</v>
      </c>
      <c r="AG7" s="232" t="s">
        <v>151</v>
      </c>
      <c r="AH7" s="232" t="s">
        <v>152</v>
      </c>
      <c r="AI7" s="232" t="s">
        <v>153</v>
      </c>
      <c r="AJ7" s="232" t="s">
        <v>154</v>
      </c>
      <c r="AK7" s="232" t="s">
        <v>155</v>
      </c>
      <c r="AL7" s="232" t="s">
        <v>156</v>
      </c>
      <c r="AM7" s="232" t="s">
        <v>157</v>
      </c>
      <c r="AN7" s="232" t="s">
        <v>158</v>
      </c>
      <c r="AO7" s="232" t="s">
        <v>159</v>
      </c>
      <c r="AP7" s="232" t="s">
        <v>160</v>
      </c>
      <c r="AQ7" s="232" t="s">
        <v>161</v>
      </c>
      <c r="AR7" s="232" t="s">
        <v>162</v>
      </c>
      <c r="AS7" s="232" t="s">
        <v>163</v>
      </c>
      <c r="AT7" s="232" t="s">
        <v>164</v>
      </c>
      <c r="AU7" s="232" t="s">
        <v>165</v>
      </c>
      <c r="AV7" s="232" t="s">
        <v>166</v>
      </c>
      <c r="AW7" s="232" t="s">
        <v>167</v>
      </c>
      <c r="AX7" s="232" t="s">
        <v>168</v>
      </c>
      <c r="AY7" s="232" t="s">
        <v>169</v>
      </c>
      <c r="AZ7" s="232" t="s">
        <v>170</v>
      </c>
      <c r="BA7" s="232" t="s">
        <v>171</v>
      </c>
      <c r="BB7" s="232" t="s">
        <v>172</v>
      </c>
      <c r="BC7" s="232" t="s">
        <v>173</v>
      </c>
      <c r="BD7" s="232" t="s">
        <v>174</v>
      </c>
      <c r="BE7" s="232" t="s">
        <v>175</v>
      </c>
      <c r="BF7" s="232" t="s">
        <v>176</v>
      </c>
      <c r="BG7" s="232" t="s">
        <v>177</v>
      </c>
      <c r="BH7" s="232" t="s">
        <v>178</v>
      </c>
      <c r="BI7" s="484"/>
      <c r="BJ7" s="484"/>
      <c r="BK7" s="55"/>
      <c r="BL7" s="481"/>
    </row>
    <row r="8" spans="1:65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ht="24.95" customHeight="1">
      <c r="A9" s="148" t="s">
        <v>55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>
        <v>1</v>
      </c>
      <c r="AE9" s="58"/>
      <c r="AF9" s="58">
        <v>1</v>
      </c>
      <c r="AG9" s="58">
        <v>2</v>
      </c>
      <c r="AH9" s="58"/>
      <c r="AI9" s="58">
        <v>1</v>
      </c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>
        <v>1</v>
      </c>
      <c r="AZ9" s="58"/>
      <c r="BA9" s="58"/>
      <c r="BB9" s="58"/>
      <c r="BC9" s="58"/>
      <c r="BD9" s="58"/>
      <c r="BE9" s="58">
        <v>2</v>
      </c>
      <c r="BF9" s="58"/>
      <c r="BG9" s="58"/>
      <c r="BH9" s="58"/>
      <c r="BI9" s="58"/>
      <c r="BJ9" s="58"/>
      <c r="BK9" s="55"/>
      <c r="BL9" s="59">
        <v>8</v>
      </c>
    </row>
    <row r="10" spans="1:65" ht="24.95" customHeight="1">
      <c r="A10" s="148" t="s">
        <v>56</v>
      </c>
      <c r="B10" s="56"/>
      <c r="C10" s="58">
        <v>4</v>
      </c>
      <c r="D10" s="58">
        <v>6</v>
      </c>
      <c r="E10" s="58">
        <v>6</v>
      </c>
      <c r="F10" s="58"/>
      <c r="G10" s="58">
        <v>4</v>
      </c>
      <c r="H10" s="58">
        <v>1</v>
      </c>
      <c r="I10" s="58">
        <v>1</v>
      </c>
      <c r="J10" s="58"/>
      <c r="K10" s="58"/>
      <c r="L10" s="58">
        <v>1</v>
      </c>
      <c r="M10" s="58">
        <v>2</v>
      </c>
      <c r="N10" s="58"/>
      <c r="O10" s="58"/>
      <c r="P10" s="58"/>
      <c r="Q10" s="58"/>
      <c r="R10" s="58">
        <v>1</v>
      </c>
      <c r="S10" s="58">
        <v>4</v>
      </c>
      <c r="T10" s="58"/>
      <c r="U10" s="58"/>
      <c r="V10" s="58"/>
      <c r="W10" s="58">
        <v>1</v>
      </c>
      <c r="X10" s="58">
        <v>1</v>
      </c>
      <c r="Y10" s="58"/>
      <c r="Z10" s="58">
        <v>2</v>
      </c>
      <c r="AA10" s="58"/>
      <c r="AB10" s="58">
        <v>4</v>
      </c>
      <c r="AC10" s="58"/>
      <c r="AD10" s="58"/>
      <c r="AE10" s="58"/>
      <c r="AF10" s="58">
        <v>3</v>
      </c>
      <c r="AG10" s="58">
        <v>51</v>
      </c>
      <c r="AH10" s="58"/>
      <c r="AI10" s="58">
        <v>11</v>
      </c>
      <c r="AJ10" s="58"/>
      <c r="AK10" s="58"/>
      <c r="AL10" s="58">
        <v>1</v>
      </c>
      <c r="AM10" s="58"/>
      <c r="AN10" s="58"/>
      <c r="AO10" s="58"/>
      <c r="AP10" s="58"/>
      <c r="AQ10" s="58"/>
      <c r="AR10" s="58">
        <v>1</v>
      </c>
      <c r="AS10" s="58"/>
      <c r="AT10" s="58">
        <v>11</v>
      </c>
      <c r="AU10" s="58"/>
      <c r="AV10" s="58">
        <v>2</v>
      </c>
      <c r="AW10" s="58">
        <v>2</v>
      </c>
      <c r="AX10" s="58"/>
      <c r="AY10" s="58"/>
      <c r="AZ10" s="58">
        <v>2</v>
      </c>
      <c r="BA10" s="58"/>
      <c r="BB10" s="58"/>
      <c r="BC10" s="58">
        <v>6</v>
      </c>
      <c r="BD10" s="58">
        <v>4</v>
      </c>
      <c r="BE10" s="58">
        <v>2</v>
      </c>
      <c r="BF10" s="58">
        <v>2</v>
      </c>
      <c r="BG10" s="58">
        <v>8</v>
      </c>
      <c r="BH10" s="58">
        <v>2</v>
      </c>
      <c r="BI10" s="58"/>
      <c r="BJ10" s="58"/>
      <c r="BK10" s="55"/>
      <c r="BL10" s="59">
        <v>146</v>
      </c>
    </row>
    <row r="11" spans="1:65" ht="24.95" customHeight="1">
      <c r="A11" s="148" t="s">
        <v>57</v>
      </c>
      <c r="B11" s="56"/>
      <c r="C11" s="58">
        <v>2</v>
      </c>
      <c r="D11" s="58"/>
      <c r="E11" s="58"/>
      <c r="F11" s="58"/>
      <c r="G11" s="58"/>
      <c r="H11" s="58"/>
      <c r="I11" s="58"/>
      <c r="J11" s="58"/>
      <c r="K11" s="58"/>
      <c r="L11" s="58">
        <v>1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>
        <v>1</v>
      </c>
      <c r="AD11" s="58"/>
      <c r="AE11" s="58">
        <v>2</v>
      </c>
      <c r="AF11" s="58">
        <v>2</v>
      </c>
      <c r="AG11" s="58">
        <v>2</v>
      </c>
      <c r="AH11" s="58"/>
      <c r="AI11" s="58">
        <v>8</v>
      </c>
      <c r="AJ11" s="58"/>
      <c r="AK11" s="58"/>
      <c r="AL11" s="58"/>
      <c r="AM11" s="58"/>
      <c r="AN11" s="58"/>
      <c r="AO11" s="58"/>
      <c r="AP11" s="58">
        <v>6</v>
      </c>
      <c r="AQ11" s="58">
        <v>1</v>
      </c>
      <c r="AR11" s="58"/>
      <c r="AS11" s="58"/>
      <c r="AT11" s="58"/>
      <c r="AU11" s="58"/>
      <c r="AV11" s="58">
        <v>1</v>
      </c>
      <c r="AW11" s="58"/>
      <c r="AX11" s="58"/>
      <c r="AY11" s="58"/>
      <c r="AZ11" s="58">
        <v>1</v>
      </c>
      <c r="BA11" s="58"/>
      <c r="BB11" s="58"/>
      <c r="BC11" s="58"/>
      <c r="BD11" s="58">
        <v>3</v>
      </c>
      <c r="BE11" s="58">
        <v>3</v>
      </c>
      <c r="BF11" s="58">
        <v>2</v>
      </c>
      <c r="BG11" s="58">
        <v>3</v>
      </c>
      <c r="BH11" s="58"/>
      <c r="BI11" s="58"/>
      <c r="BJ11" s="58"/>
      <c r="BK11" s="55"/>
      <c r="BL11" s="59">
        <v>38</v>
      </c>
    </row>
    <row r="12" spans="1:65" ht="24.95" customHeight="1">
      <c r="A12" s="148" t="s">
        <v>58</v>
      </c>
      <c r="B12" s="56"/>
      <c r="C12" s="58"/>
      <c r="D12" s="58"/>
      <c r="E12" s="58"/>
      <c r="F12" s="58"/>
      <c r="G12" s="58"/>
      <c r="H12" s="58">
        <v>14</v>
      </c>
      <c r="I12" s="58">
        <v>1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>
        <v>32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>
        <v>1</v>
      </c>
      <c r="BC12" s="58"/>
      <c r="BD12" s="58">
        <v>3</v>
      </c>
      <c r="BE12" s="58">
        <v>3</v>
      </c>
      <c r="BF12" s="58"/>
      <c r="BG12" s="58">
        <v>1</v>
      </c>
      <c r="BH12" s="58"/>
      <c r="BI12" s="58"/>
      <c r="BJ12" s="58"/>
      <c r="BK12" s="55"/>
      <c r="BL12" s="59">
        <v>55</v>
      </c>
    </row>
    <row r="13" spans="1:65" ht="24.95" customHeight="1">
      <c r="A13" s="148" t="s">
        <v>61</v>
      </c>
      <c r="B13" s="56"/>
      <c r="C13" s="58"/>
      <c r="D13" s="58"/>
      <c r="E13" s="58"/>
      <c r="F13" s="58"/>
      <c r="G13" s="58"/>
      <c r="H13" s="58">
        <v>163</v>
      </c>
      <c r="I13" s="58"/>
      <c r="J13" s="58">
        <v>1</v>
      </c>
      <c r="K13" s="58"/>
      <c r="L13" s="58"/>
      <c r="M13" s="58"/>
      <c r="N13" s="58"/>
      <c r="O13" s="58"/>
      <c r="P13" s="58"/>
      <c r="Q13" s="58"/>
      <c r="R13" s="58"/>
      <c r="S13" s="58"/>
      <c r="T13" s="58">
        <v>1</v>
      </c>
      <c r="U13" s="58">
        <v>6</v>
      </c>
      <c r="V13" s="58"/>
      <c r="W13" s="58"/>
      <c r="X13" s="58"/>
      <c r="Y13" s="58"/>
      <c r="Z13" s="58">
        <v>4</v>
      </c>
      <c r="AA13" s="58"/>
      <c r="AB13" s="58">
        <v>1</v>
      </c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>
        <v>2</v>
      </c>
      <c r="AT13" s="58"/>
      <c r="AU13" s="58"/>
      <c r="AV13" s="58"/>
      <c r="AW13" s="58"/>
      <c r="AX13" s="58"/>
      <c r="AY13" s="58"/>
      <c r="AZ13" s="58"/>
      <c r="BA13" s="58">
        <v>18</v>
      </c>
      <c r="BB13" s="58"/>
      <c r="BC13" s="58"/>
      <c r="BD13" s="58">
        <v>391</v>
      </c>
      <c r="BE13" s="58">
        <v>342</v>
      </c>
      <c r="BF13" s="58"/>
      <c r="BG13" s="58">
        <v>4</v>
      </c>
      <c r="BH13" s="58">
        <v>46</v>
      </c>
      <c r="BI13" s="58">
        <v>1</v>
      </c>
      <c r="BJ13" s="58"/>
      <c r="BK13" s="55"/>
      <c r="BL13" s="59">
        <v>980</v>
      </c>
    </row>
    <row r="14" spans="1:65" ht="24.95" customHeight="1">
      <c r="A14" s="148" t="s">
        <v>62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>
        <v>1</v>
      </c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>
        <v>2</v>
      </c>
      <c r="AH14" s="58"/>
      <c r="AI14" s="58">
        <v>2</v>
      </c>
      <c r="AJ14" s="58"/>
      <c r="AK14" s="58"/>
      <c r="AL14" s="58"/>
      <c r="AM14" s="58"/>
      <c r="AN14" s="58"/>
      <c r="AO14" s="58">
        <v>2</v>
      </c>
      <c r="AP14" s="58"/>
      <c r="AQ14" s="58">
        <v>2</v>
      </c>
      <c r="AR14" s="58">
        <v>1</v>
      </c>
      <c r="AS14" s="58"/>
      <c r="AT14" s="58"/>
      <c r="AU14" s="58"/>
      <c r="AV14" s="58">
        <v>437</v>
      </c>
      <c r="AW14" s="58"/>
      <c r="AX14" s="58"/>
      <c r="AY14" s="58">
        <v>33</v>
      </c>
      <c r="AZ14" s="58">
        <v>1</v>
      </c>
      <c r="BA14" s="58">
        <v>1</v>
      </c>
      <c r="BB14" s="58"/>
      <c r="BC14" s="58"/>
      <c r="BD14" s="58">
        <v>4</v>
      </c>
      <c r="BE14" s="58"/>
      <c r="BF14" s="58"/>
      <c r="BG14" s="58">
        <v>3</v>
      </c>
      <c r="BH14" s="58"/>
      <c r="BI14" s="58"/>
      <c r="BJ14" s="58"/>
      <c r="BK14" s="55"/>
      <c r="BL14" s="59">
        <v>489</v>
      </c>
    </row>
    <row r="15" spans="1:65" ht="24.95" customHeight="1">
      <c r="A15" s="148" t="s">
        <v>63</v>
      </c>
      <c r="B15" s="56"/>
      <c r="C15" s="58">
        <v>1</v>
      </c>
      <c r="D15" s="58"/>
      <c r="E15" s="58"/>
      <c r="F15" s="58"/>
      <c r="G15" s="58">
        <v>10</v>
      </c>
      <c r="H15" s="58"/>
      <c r="I15" s="58">
        <v>2</v>
      </c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>
        <v>1</v>
      </c>
      <c r="AA15" s="58"/>
      <c r="AB15" s="58">
        <v>17</v>
      </c>
      <c r="AC15" s="58"/>
      <c r="AD15" s="58">
        <v>13</v>
      </c>
      <c r="AE15" s="58">
        <v>52</v>
      </c>
      <c r="AF15" s="58">
        <v>4</v>
      </c>
      <c r="AG15" s="58">
        <v>19</v>
      </c>
      <c r="AH15" s="58"/>
      <c r="AI15" s="58">
        <v>85</v>
      </c>
      <c r="AJ15" s="58"/>
      <c r="AK15" s="58">
        <v>27</v>
      </c>
      <c r="AL15" s="58"/>
      <c r="AM15" s="58"/>
      <c r="AN15" s="58"/>
      <c r="AO15" s="58"/>
      <c r="AP15" s="58">
        <v>1</v>
      </c>
      <c r="AQ15" s="58"/>
      <c r="AR15" s="58">
        <v>5</v>
      </c>
      <c r="AS15" s="58"/>
      <c r="AT15" s="58"/>
      <c r="AU15" s="58"/>
      <c r="AV15" s="58"/>
      <c r="AW15" s="58"/>
      <c r="AX15" s="58"/>
      <c r="AY15" s="58"/>
      <c r="AZ15" s="58"/>
      <c r="BA15" s="58"/>
      <c r="BB15" s="58">
        <v>9</v>
      </c>
      <c r="BC15" s="58"/>
      <c r="BD15" s="58">
        <v>6</v>
      </c>
      <c r="BE15" s="58">
        <v>7</v>
      </c>
      <c r="BF15" s="58"/>
      <c r="BG15" s="58">
        <v>14</v>
      </c>
      <c r="BH15" s="58">
        <v>1</v>
      </c>
      <c r="BI15" s="58">
        <v>42</v>
      </c>
      <c r="BJ15" s="58">
        <v>42</v>
      </c>
      <c r="BK15" s="55"/>
      <c r="BL15" s="59">
        <v>358</v>
      </c>
    </row>
    <row r="16" spans="1:65" ht="24.95" customHeight="1">
      <c r="A16" s="148" t="s">
        <v>59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>
        <v>2</v>
      </c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>
        <v>1</v>
      </c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5"/>
      <c r="BL16" s="59">
        <v>3</v>
      </c>
    </row>
    <row r="17" spans="1:64" ht="24.95" customHeight="1">
      <c r="A17" s="148" t="s">
        <v>60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>
        <v>1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>
        <v>1</v>
      </c>
      <c r="AG17" s="58"/>
      <c r="AH17" s="58"/>
      <c r="AI17" s="58">
        <v>7</v>
      </c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>
        <v>1</v>
      </c>
      <c r="BF17" s="58"/>
      <c r="BG17" s="58"/>
      <c r="BH17" s="58"/>
      <c r="BI17" s="58"/>
      <c r="BJ17" s="58"/>
      <c r="BK17" s="55"/>
      <c r="BL17" s="59">
        <v>10</v>
      </c>
    </row>
    <row r="18" spans="1:64" ht="24.95" customHeight="1">
      <c r="A18" s="148" t="s">
        <v>64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>
        <v>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>
        <v>2</v>
      </c>
      <c r="AH18" s="58"/>
      <c r="AI18" s="58">
        <v>3</v>
      </c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>
        <v>2</v>
      </c>
      <c r="AW18" s="58"/>
      <c r="AX18" s="58"/>
      <c r="AY18" s="58">
        <v>80</v>
      </c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5"/>
      <c r="BL18" s="59">
        <v>96</v>
      </c>
    </row>
    <row r="19" spans="1:64" ht="24.95" customHeight="1">
      <c r="A19" s="148" t="s">
        <v>69</v>
      </c>
      <c r="B19" s="56"/>
      <c r="C19" s="58">
        <v>6</v>
      </c>
      <c r="D19" s="58"/>
      <c r="E19" s="58"/>
      <c r="F19" s="58">
        <v>4</v>
      </c>
      <c r="G19" s="58">
        <v>10</v>
      </c>
      <c r="H19" s="58"/>
      <c r="I19" s="58"/>
      <c r="J19" s="58"/>
      <c r="K19" s="58">
        <v>1</v>
      </c>
      <c r="L19" s="58"/>
      <c r="M19" s="58"/>
      <c r="N19" s="58">
        <v>2</v>
      </c>
      <c r="O19" s="58"/>
      <c r="P19" s="58">
        <v>2</v>
      </c>
      <c r="Q19" s="58">
        <v>5</v>
      </c>
      <c r="R19" s="58"/>
      <c r="S19" s="58"/>
      <c r="T19" s="58"/>
      <c r="U19" s="58"/>
      <c r="V19" s="58"/>
      <c r="W19" s="58"/>
      <c r="X19" s="58"/>
      <c r="Y19" s="58"/>
      <c r="Z19" s="58"/>
      <c r="AA19" s="58">
        <v>1</v>
      </c>
      <c r="AB19" s="58">
        <v>2</v>
      </c>
      <c r="AC19" s="58">
        <v>1</v>
      </c>
      <c r="AD19" s="58">
        <v>107</v>
      </c>
      <c r="AE19" s="58">
        <v>23</v>
      </c>
      <c r="AF19" s="58">
        <v>12</v>
      </c>
      <c r="AG19" s="58">
        <v>33</v>
      </c>
      <c r="AH19" s="58">
        <v>1</v>
      </c>
      <c r="AI19" s="58">
        <v>80</v>
      </c>
      <c r="AJ19" s="58">
        <v>1</v>
      </c>
      <c r="AK19" s="58">
        <v>142</v>
      </c>
      <c r="AL19" s="58"/>
      <c r="AM19" s="58"/>
      <c r="AN19" s="58"/>
      <c r="AO19" s="58"/>
      <c r="AP19" s="58">
        <v>1</v>
      </c>
      <c r="AQ19" s="58"/>
      <c r="AR19" s="58">
        <v>2</v>
      </c>
      <c r="AS19" s="58">
        <v>1</v>
      </c>
      <c r="AT19" s="58"/>
      <c r="AU19" s="58"/>
      <c r="AV19" s="58">
        <v>2</v>
      </c>
      <c r="AW19" s="58"/>
      <c r="AX19" s="58">
        <v>1</v>
      </c>
      <c r="AY19" s="58">
        <v>2</v>
      </c>
      <c r="AZ19" s="58">
        <v>7</v>
      </c>
      <c r="BA19" s="58"/>
      <c r="BB19" s="58">
        <v>16</v>
      </c>
      <c r="BC19" s="58"/>
      <c r="BD19" s="58">
        <v>3</v>
      </c>
      <c r="BE19" s="58">
        <v>5</v>
      </c>
      <c r="BF19" s="58">
        <v>1</v>
      </c>
      <c r="BG19" s="58">
        <v>24</v>
      </c>
      <c r="BH19" s="58">
        <v>2</v>
      </c>
      <c r="BI19" s="58"/>
      <c r="BJ19" s="58"/>
      <c r="BK19" s="55"/>
      <c r="BL19" s="59">
        <v>500</v>
      </c>
    </row>
    <row r="20" spans="1:64" ht="24.95" customHeight="1">
      <c r="A20" s="148" t="s">
        <v>65</v>
      </c>
      <c r="B20" s="56"/>
      <c r="C20" s="58"/>
      <c r="D20" s="58"/>
      <c r="E20" s="58"/>
      <c r="F20" s="58">
        <v>3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>
        <v>2</v>
      </c>
      <c r="AJ20" s="58"/>
      <c r="AK20" s="58"/>
      <c r="AL20" s="58"/>
      <c r="AM20" s="58"/>
      <c r="AN20" s="58"/>
      <c r="AO20" s="58"/>
      <c r="AP20" s="58"/>
      <c r="AQ20" s="58">
        <v>1</v>
      </c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>
        <v>1</v>
      </c>
      <c r="BC20" s="58"/>
      <c r="BD20" s="58"/>
      <c r="BE20" s="58"/>
      <c r="BF20" s="58"/>
      <c r="BG20" s="58">
        <v>1</v>
      </c>
      <c r="BH20" s="58"/>
      <c r="BI20" s="58"/>
      <c r="BJ20" s="58"/>
      <c r="BK20" s="55"/>
      <c r="BL20" s="59">
        <v>8</v>
      </c>
    </row>
    <row r="21" spans="1:64" ht="24.95" customHeight="1">
      <c r="A21" s="148" t="s">
        <v>66</v>
      </c>
      <c r="B21" s="56"/>
      <c r="C21" s="58">
        <v>57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>
        <v>2</v>
      </c>
      <c r="AE21" s="58"/>
      <c r="AF21" s="58"/>
      <c r="AG21" s="58">
        <v>118</v>
      </c>
      <c r="AH21" s="58"/>
      <c r="AI21" s="58">
        <v>136</v>
      </c>
      <c r="AJ21" s="58"/>
      <c r="AK21" s="58"/>
      <c r="AL21" s="58"/>
      <c r="AM21" s="58"/>
      <c r="AN21" s="58"/>
      <c r="AO21" s="58"/>
      <c r="AP21" s="58"/>
      <c r="AQ21" s="58"/>
      <c r="AR21" s="58">
        <v>1</v>
      </c>
      <c r="AS21" s="58"/>
      <c r="AT21" s="58"/>
      <c r="AU21" s="58"/>
      <c r="AV21" s="58"/>
      <c r="AW21" s="58"/>
      <c r="AX21" s="58"/>
      <c r="AY21" s="58"/>
      <c r="AZ21" s="58">
        <v>122</v>
      </c>
      <c r="BA21" s="58"/>
      <c r="BB21" s="58">
        <v>1</v>
      </c>
      <c r="BC21" s="58"/>
      <c r="BD21" s="58">
        <v>1</v>
      </c>
      <c r="BE21" s="58"/>
      <c r="BF21" s="58"/>
      <c r="BG21" s="58">
        <v>1</v>
      </c>
      <c r="BH21" s="58"/>
      <c r="BI21" s="58">
        <v>2</v>
      </c>
      <c r="BJ21" s="58">
        <v>40</v>
      </c>
      <c r="BK21" s="55"/>
      <c r="BL21" s="59">
        <v>481</v>
      </c>
    </row>
    <row r="22" spans="1:64" ht="24.95" customHeight="1">
      <c r="A22" s="148" t="s">
        <v>67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>
        <v>2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>
        <v>1</v>
      </c>
      <c r="AF22" s="58">
        <v>1</v>
      </c>
      <c r="AG22" s="58">
        <v>1</v>
      </c>
      <c r="AH22" s="58"/>
      <c r="AI22" s="58">
        <v>176</v>
      </c>
      <c r="AJ22" s="58"/>
      <c r="AK22" s="58">
        <v>148</v>
      </c>
      <c r="AL22" s="58"/>
      <c r="AM22" s="58"/>
      <c r="AN22" s="58"/>
      <c r="AO22" s="58"/>
      <c r="AP22" s="58"/>
      <c r="AQ22" s="58">
        <v>1</v>
      </c>
      <c r="AR22" s="58"/>
      <c r="AS22" s="58"/>
      <c r="AT22" s="58"/>
      <c r="AU22" s="58"/>
      <c r="AV22" s="58"/>
      <c r="AW22" s="58"/>
      <c r="AX22" s="58">
        <v>2</v>
      </c>
      <c r="AY22" s="58"/>
      <c r="AZ22" s="58"/>
      <c r="BA22" s="58"/>
      <c r="BB22" s="58">
        <v>1</v>
      </c>
      <c r="BC22" s="58"/>
      <c r="BD22" s="58"/>
      <c r="BE22" s="58"/>
      <c r="BF22" s="58"/>
      <c r="BG22" s="58">
        <v>2</v>
      </c>
      <c r="BH22" s="58"/>
      <c r="BI22" s="58"/>
      <c r="BJ22" s="58"/>
      <c r="BK22" s="55"/>
      <c r="BL22" s="59">
        <v>335</v>
      </c>
    </row>
    <row r="23" spans="1:64" ht="24.95" customHeight="1">
      <c r="A23" s="148" t="s">
        <v>68</v>
      </c>
      <c r="B23" s="56"/>
      <c r="C23" s="58"/>
      <c r="D23" s="58"/>
      <c r="E23" s="58"/>
      <c r="F23" s="58"/>
      <c r="G23" s="58"/>
      <c r="H23" s="58"/>
      <c r="I23" s="58"/>
      <c r="J23" s="58"/>
      <c r="K23" s="58"/>
      <c r="L23" s="58">
        <v>1</v>
      </c>
      <c r="M23" s="58"/>
      <c r="N23" s="58"/>
      <c r="O23" s="58"/>
      <c r="P23" s="58">
        <v>1</v>
      </c>
      <c r="Q23" s="58"/>
      <c r="R23" s="58">
        <v>42</v>
      </c>
      <c r="S23" s="58"/>
      <c r="T23" s="58"/>
      <c r="U23" s="58"/>
      <c r="V23" s="58"/>
      <c r="W23" s="58"/>
      <c r="X23" s="58"/>
      <c r="Y23" s="58"/>
      <c r="Z23" s="58"/>
      <c r="AA23" s="58"/>
      <c r="AB23" s="58">
        <v>2</v>
      </c>
      <c r="AC23" s="58"/>
      <c r="AD23" s="58">
        <v>1</v>
      </c>
      <c r="AE23" s="58"/>
      <c r="AF23" s="58"/>
      <c r="AG23" s="58">
        <v>1</v>
      </c>
      <c r="AH23" s="58"/>
      <c r="AI23" s="58">
        <v>13</v>
      </c>
      <c r="AJ23" s="58"/>
      <c r="AK23" s="58">
        <v>2</v>
      </c>
      <c r="AL23" s="58"/>
      <c r="AM23" s="58"/>
      <c r="AN23" s="58"/>
      <c r="AO23" s="58"/>
      <c r="AP23" s="58"/>
      <c r="AQ23" s="58"/>
      <c r="AR23" s="58">
        <v>2</v>
      </c>
      <c r="AS23" s="58"/>
      <c r="AT23" s="58"/>
      <c r="AU23" s="58"/>
      <c r="AV23" s="58"/>
      <c r="AW23" s="58"/>
      <c r="AX23" s="58"/>
      <c r="AY23" s="58">
        <v>2</v>
      </c>
      <c r="AZ23" s="58"/>
      <c r="BA23" s="58"/>
      <c r="BB23" s="58">
        <v>1</v>
      </c>
      <c r="BC23" s="58"/>
      <c r="BD23" s="58">
        <v>3</v>
      </c>
      <c r="BE23" s="58">
        <v>1</v>
      </c>
      <c r="BF23" s="58"/>
      <c r="BG23" s="58"/>
      <c r="BH23" s="58">
        <v>1</v>
      </c>
      <c r="BI23" s="58"/>
      <c r="BJ23" s="58"/>
      <c r="BK23" s="55"/>
      <c r="BL23" s="59">
        <v>73</v>
      </c>
    </row>
    <row r="24" spans="1:64" ht="24.95" customHeight="1">
      <c r="A24" s="148" t="s">
        <v>70</v>
      </c>
      <c r="B24" s="56"/>
      <c r="C24" s="58">
        <v>1</v>
      </c>
      <c r="D24" s="58"/>
      <c r="E24" s="58"/>
      <c r="F24" s="58"/>
      <c r="G24" s="58"/>
      <c r="H24" s="58">
        <v>1</v>
      </c>
      <c r="I24" s="58"/>
      <c r="J24" s="58"/>
      <c r="K24" s="58"/>
      <c r="L24" s="58"/>
      <c r="M24" s="58"/>
      <c r="N24" s="58"/>
      <c r="O24" s="58"/>
      <c r="P24" s="58"/>
      <c r="Q24" s="58"/>
      <c r="R24" s="58">
        <v>2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>
        <v>34</v>
      </c>
      <c r="AE24" s="58"/>
      <c r="AF24" s="58"/>
      <c r="AG24" s="58">
        <v>6</v>
      </c>
      <c r="AH24" s="58"/>
      <c r="AI24" s="58">
        <v>16</v>
      </c>
      <c r="AJ24" s="58"/>
      <c r="AK24" s="58">
        <v>13</v>
      </c>
      <c r="AL24" s="58"/>
      <c r="AM24" s="58"/>
      <c r="AN24" s="58"/>
      <c r="AO24" s="58"/>
      <c r="AP24" s="58"/>
      <c r="AQ24" s="58"/>
      <c r="AR24" s="58">
        <v>70</v>
      </c>
      <c r="AS24" s="58"/>
      <c r="AT24" s="58"/>
      <c r="AU24" s="58"/>
      <c r="AV24" s="58"/>
      <c r="AW24" s="58"/>
      <c r="AX24" s="58">
        <v>1</v>
      </c>
      <c r="AY24" s="58"/>
      <c r="AZ24" s="58"/>
      <c r="BA24" s="58"/>
      <c r="BB24" s="58"/>
      <c r="BC24" s="58"/>
      <c r="BD24" s="58"/>
      <c r="BE24" s="58">
        <v>1</v>
      </c>
      <c r="BF24" s="58"/>
      <c r="BG24" s="58"/>
      <c r="BH24" s="58"/>
      <c r="BI24" s="58">
        <v>3</v>
      </c>
      <c r="BJ24" s="58"/>
      <c r="BK24" s="55"/>
      <c r="BL24" s="59">
        <v>148</v>
      </c>
    </row>
    <row r="25" spans="1:64" ht="24.95" customHeight="1">
      <c r="A25" s="148" t="s">
        <v>71</v>
      </c>
      <c r="B25" s="56"/>
      <c r="C25" s="58">
        <v>1</v>
      </c>
      <c r="D25" s="58"/>
      <c r="E25" s="58"/>
      <c r="F25" s="58"/>
      <c r="G25" s="58"/>
      <c r="H25" s="58">
        <v>1</v>
      </c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>
        <v>1</v>
      </c>
      <c r="AC25" s="58"/>
      <c r="AD25" s="58"/>
      <c r="AE25" s="58">
        <v>5</v>
      </c>
      <c r="AF25" s="58">
        <v>3</v>
      </c>
      <c r="AG25" s="58">
        <v>8</v>
      </c>
      <c r="AH25" s="58"/>
      <c r="AI25" s="58">
        <v>83</v>
      </c>
      <c r="AJ25" s="58"/>
      <c r="AK25" s="58">
        <v>3</v>
      </c>
      <c r="AL25" s="58"/>
      <c r="AM25" s="58"/>
      <c r="AN25" s="58"/>
      <c r="AO25" s="58"/>
      <c r="AP25" s="58">
        <v>1</v>
      </c>
      <c r="AQ25" s="58"/>
      <c r="AR25" s="58">
        <v>1</v>
      </c>
      <c r="AS25" s="58"/>
      <c r="AT25" s="58"/>
      <c r="AU25" s="58"/>
      <c r="AV25" s="58"/>
      <c r="AW25" s="58"/>
      <c r="AX25" s="58"/>
      <c r="AY25" s="58"/>
      <c r="AZ25" s="58">
        <v>11</v>
      </c>
      <c r="BA25" s="58">
        <v>1</v>
      </c>
      <c r="BB25" s="58"/>
      <c r="BC25" s="58"/>
      <c r="BD25" s="58"/>
      <c r="BE25" s="58"/>
      <c r="BF25" s="58"/>
      <c r="BG25" s="58">
        <v>2</v>
      </c>
      <c r="BH25" s="58"/>
      <c r="BI25" s="58"/>
      <c r="BJ25" s="58"/>
      <c r="BK25" s="55"/>
      <c r="BL25" s="59">
        <v>121</v>
      </c>
    </row>
    <row r="26" spans="1:64" ht="24.95" customHeight="1">
      <c r="A26" s="148" t="s">
        <v>72</v>
      </c>
      <c r="B26" s="56"/>
      <c r="C26" s="58"/>
      <c r="D26" s="58"/>
      <c r="E26" s="58"/>
      <c r="F26" s="58"/>
      <c r="G26" s="58"/>
      <c r="H26" s="58"/>
      <c r="I26" s="58"/>
      <c r="J26" s="58"/>
      <c r="K26" s="58"/>
      <c r="L26" s="58">
        <v>147</v>
      </c>
      <c r="M26" s="58"/>
      <c r="N26" s="58"/>
      <c r="O26" s="58"/>
      <c r="P26" s="58"/>
      <c r="Q26" s="58"/>
      <c r="R26" s="58">
        <v>84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>
        <v>1</v>
      </c>
      <c r="AH26" s="58"/>
      <c r="AI26" s="58">
        <v>4</v>
      </c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>
        <v>17</v>
      </c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5"/>
      <c r="BL26" s="59">
        <v>253</v>
      </c>
    </row>
    <row r="27" spans="1:64" ht="24.95" customHeight="1">
      <c r="A27" s="148" t="s">
        <v>73</v>
      </c>
      <c r="B27" s="56"/>
      <c r="C27" s="58"/>
      <c r="D27" s="58"/>
      <c r="E27" s="58"/>
      <c r="F27" s="58"/>
      <c r="G27" s="58">
        <v>1</v>
      </c>
      <c r="H27" s="58"/>
      <c r="I27" s="58"/>
      <c r="J27" s="58"/>
      <c r="K27" s="58"/>
      <c r="L27" s="58"/>
      <c r="M27" s="58"/>
      <c r="N27" s="58"/>
      <c r="O27" s="58"/>
      <c r="P27" s="58">
        <v>10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>
        <v>4</v>
      </c>
      <c r="AC27" s="58"/>
      <c r="AD27" s="58"/>
      <c r="AE27" s="58">
        <v>1</v>
      </c>
      <c r="AF27" s="58">
        <v>2</v>
      </c>
      <c r="AG27" s="58"/>
      <c r="AH27" s="58"/>
      <c r="AI27" s="58">
        <v>22</v>
      </c>
      <c r="AJ27" s="58"/>
      <c r="AK27" s="58">
        <v>1</v>
      </c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>
        <v>1</v>
      </c>
      <c r="BC27" s="58"/>
      <c r="BD27" s="58"/>
      <c r="BE27" s="58">
        <v>3</v>
      </c>
      <c r="BF27" s="58"/>
      <c r="BG27" s="58">
        <v>1</v>
      </c>
      <c r="BH27" s="58"/>
      <c r="BI27" s="58"/>
      <c r="BJ27" s="58"/>
      <c r="BK27" s="55"/>
      <c r="BL27" s="59">
        <v>46</v>
      </c>
    </row>
    <row r="28" spans="1:64" ht="24.95" customHeight="1">
      <c r="A28" s="148" t="s">
        <v>74</v>
      </c>
      <c r="B28" s="56"/>
      <c r="C28" s="58">
        <v>4</v>
      </c>
      <c r="D28" s="58"/>
      <c r="E28" s="58">
        <v>33</v>
      </c>
      <c r="F28" s="58"/>
      <c r="G28" s="58">
        <v>148</v>
      </c>
      <c r="H28" s="58"/>
      <c r="I28" s="58">
        <v>10</v>
      </c>
      <c r="J28" s="58"/>
      <c r="K28" s="58"/>
      <c r="L28" s="58"/>
      <c r="M28" s="58"/>
      <c r="N28" s="58">
        <v>7</v>
      </c>
      <c r="O28" s="58"/>
      <c r="P28" s="58"/>
      <c r="Q28" s="58">
        <v>14</v>
      </c>
      <c r="R28" s="58"/>
      <c r="S28" s="58"/>
      <c r="T28" s="58"/>
      <c r="U28" s="58"/>
      <c r="V28" s="58"/>
      <c r="W28" s="58"/>
      <c r="X28" s="58"/>
      <c r="Y28" s="58"/>
      <c r="Z28" s="58">
        <v>1</v>
      </c>
      <c r="AA28" s="58"/>
      <c r="AB28" s="58">
        <v>1</v>
      </c>
      <c r="AC28" s="58"/>
      <c r="AD28" s="58"/>
      <c r="AE28" s="58">
        <v>189</v>
      </c>
      <c r="AF28" s="58">
        <v>119</v>
      </c>
      <c r="AG28" s="58">
        <v>145</v>
      </c>
      <c r="AH28" s="58"/>
      <c r="AI28" s="58">
        <v>22</v>
      </c>
      <c r="AJ28" s="58"/>
      <c r="AK28" s="58">
        <v>2</v>
      </c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>
        <v>1</v>
      </c>
      <c r="AW28" s="58"/>
      <c r="AX28" s="58"/>
      <c r="AY28" s="58">
        <v>1</v>
      </c>
      <c r="AZ28" s="58"/>
      <c r="BA28" s="58"/>
      <c r="BB28" s="58"/>
      <c r="BC28" s="58">
        <v>13</v>
      </c>
      <c r="BD28" s="58">
        <v>1</v>
      </c>
      <c r="BE28" s="58">
        <v>4</v>
      </c>
      <c r="BF28" s="58">
        <v>1</v>
      </c>
      <c r="BG28" s="58">
        <v>430</v>
      </c>
      <c r="BH28" s="58">
        <v>8</v>
      </c>
      <c r="BI28" s="58">
        <v>6</v>
      </c>
      <c r="BJ28" s="58"/>
      <c r="BK28" s="55"/>
      <c r="BL28" s="60">
        <v>1160</v>
      </c>
    </row>
    <row r="29" spans="1:64" ht="24.95" customHeight="1">
      <c r="A29" s="148" t="s">
        <v>75</v>
      </c>
      <c r="B29" s="56"/>
      <c r="C29" s="58"/>
      <c r="D29" s="58"/>
      <c r="E29" s="58">
        <v>1</v>
      </c>
      <c r="F29" s="58"/>
      <c r="G29" s="58">
        <v>1</v>
      </c>
      <c r="H29" s="58">
        <v>2</v>
      </c>
      <c r="I29" s="58"/>
      <c r="J29" s="58"/>
      <c r="K29" s="58"/>
      <c r="L29" s="58"/>
      <c r="M29" s="58"/>
      <c r="N29" s="58">
        <v>1</v>
      </c>
      <c r="O29" s="58"/>
      <c r="P29" s="58"/>
      <c r="Q29" s="58"/>
      <c r="R29" s="58"/>
      <c r="S29" s="58"/>
      <c r="T29" s="58">
        <v>1</v>
      </c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>
        <v>43</v>
      </c>
      <c r="AF29" s="58">
        <v>9</v>
      </c>
      <c r="AG29" s="58">
        <v>11</v>
      </c>
      <c r="AH29" s="58"/>
      <c r="AI29" s="58">
        <v>486</v>
      </c>
      <c r="AJ29" s="58"/>
      <c r="AK29" s="58">
        <v>16</v>
      </c>
      <c r="AL29" s="58"/>
      <c r="AM29" s="58"/>
      <c r="AN29" s="58"/>
      <c r="AO29" s="58"/>
      <c r="AP29" s="58">
        <v>9</v>
      </c>
      <c r="AQ29" s="58"/>
      <c r="AR29" s="58"/>
      <c r="AS29" s="58"/>
      <c r="AT29" s="58"/>
      <c r="AU29" s="58"/>
      <c r="AV29" s="58"/>
      <c r="AW29" s="58"/>
      <c r="AX29" s="58">
        <v>1</v>
      </c>
      <c r="AY29" s="58">
        <v>2</v>
      </c>
      <c r="AZ29" s="58"/>
      <c r="BA29" s="58"/>
      <c r="BB29" s="58">
        <v>95</v>
      </c>
      <c r="BC29" s="58"/>
      <c r="BD29" s="58">
        <v>2</v>
      </c>
      <c r="BE29" s="58">
        <v>2</v>
      </c>
      <c r="BF29" s="58"/>
      <c r="BG29" s="58">
        <v>4</v>
      </c>
      <c r="BH29" s="58"/>
      <c r="BI29" s="58"/>
      <c r="BJ29" s="58"/>
      <c r="BK29" s="55"/>
      <c r="BL29" s="59">
        <v>686</v>
      </c>
    </row>
    <row r="30" spans="1:64" ht="24.95" customHeight="1">
      <c r="A30" s="148" t="s">
        <v>76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>
        <v>1</v>
      </c>
      <c r="AE30" s="58">
        <v>1</v>
      </c>
      <c r="AF30" s="58">
        <v>1</v>
      </c>
      <c r="AG30" s="58">
        <v>3</v>
      </c>
      <c r="AH30" s="58"/>
      <c r="AI30" s="58">
        <v>1</v>
      </c>
      <c r="AJ30" s="58"/>
      <c r="AK30" s="58">
        <v>23</v>
      </c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>
        <v>1</v>
      </c>
      <c r="BA30" s="58"/>
      <c r="BB30" s="58">
        <v>1</v>
      </c>
      <c r="BC30" s="58">
        <v>1</v>
      </c>
      <c r="BD30" s="58"/>
      <c r="BE30" s="58">
        <v>1</v>
      </c>
      <c r="BF30" s="58"/>
      <c r="BG30" s="58"/>
      <c r="BH30" s="58"/>
      <c r="BI30" s="58"/>
      <c r="BJ30" s="58"/>
      <c r="BK30" s="55"/>
      <c r="BL30" s="59">
        <v>34</v>
      </c>
    </row>
    <row r="31" spans="1:64" ht="24.95" customHeight="1">
      <c r="A31" s="148" t="s">
        <v>77</v>
      </c>
      <c r="B31" s="56"/>
      <c r="C31" s="58"/>
      <c r="D31" s="58"/>
      <c r="E31" s="58"/>
      <c r="F31" s="58"/>
      <c r="G31" s="58"/>
      <c r="H31" s="58">
        <v>7</v>
      </c>
      <c r="I31" s="58">
        <v>1</v>
      </c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>
        <v>1</v>
      </c>
      <c r="U31" s="58"/>
      <c r="V31" s="58"/>
      <c r="W31" s="58"/>
      <c r="X31" s="58"/>
      <c r="Y31" s="58"/>
      <c r="Z31" s="58"/>
      <c r="AA31" s="58"/>
      <c r="AB31" s="58">
        <v>95</v>
      </c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>
        <v>10</v>
      </c>
      <c r="BE31" s="58">
        <v>3</v>
      </c>
      <c r="BF31" s="58"/>
      <c r="BG31" s="58">
        <v>1</v>
      </c>
      <c r="BH31" s="58">
        <v>2</v>
      </c>
      <c r="BI31" s="58"/>
      <c r="BJ31" s="58"/>
      <c r="BK31" s="55"/>
      <c r="BL31" s="59">
        <v>120</v>
      </c>
    </row>
    <row r="32" spans="1:64" ht="24.95" customHeight="1">
      <c r="A32" s="148" t="s">
        <v>78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>
        <v>53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>
        <v>73</v>
      </c>
      <c r="AJ32" s="58"/>
      <c r="AK32" s="58">
        <v>1</v>
      </c>
      <c r="AL32" s="58"/>
      <c r="AM32" s="58">
        <v>8</v>
      </c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>
        <v>1</v>
      </c>
      <c r="AZ32" s="58"/>
      <c r="BA32" s="58"/>
      <c r="BB32" s="58"/>
      <c r="BC32" s="58"/>
      <c r="BD32" s="58">
        <v>1</v>
      </c>
      <c r="BE32" s="58"/>
      <c r="BF32" s="58"/>
      <c r="BG32" s="58"/>
      <c r="BH32" s="58"/>
      <c r="BI32" s="58"/>
      <c r="BJ32" s="58"/>
      <c r="BK32" s="55"/>
      <c r="BL32" s="59">
        <v>137</v>
      </c>
    </row>
    <row r="33" spans="1:64" ht="24.95" customHeight="1">
      <c r="A33" s="148" t="s">
        <v>79</v>
      </c>
      <c r="B33" s="56"/>
      <c r="C33" s="58">
        <v>1</v>
      </c>
      <c r="D33" s="58"/>
      <c r="E33" s="58"/>
      <c r="F33" s="58"/>
      <c r="G33" s="58"/>
      <c r="H33" s="58"/>
      <c r="I33" s="58"/>
      <c r="J33" s="58"/>
      <c r="K33" s="58"/>
      <c r="L33" s="58">
        <v>1</v>
      </c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>
        <v>35</v>
      </c>
      <c r="AD33" s="58"/>
      <c r="AE33" s="58"/>
      <c r="AF33" s="58">
        <v>1</v>
      </c>
      <c r="AG33" s="58">
        <v>2</v>
      </c>
      <c r="AH33" s="58"/>
      <c r="AI33" s="58">
        <v>6</v>
      </c>
      <c r="AJ33" s="58"/>
      <c r="AK33" s="58">
        <v>2</v>
      </c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>
        <v>26</v>
      </c>
      <c r="AW33" s="58"/>
      <c r="AX33" s="58"/>
      <c r="AY33" s="58">
        <v>3</v>
      </c>
      <c r="AZ33" s="58"/>
      <c r="BA33" s="58"/>
      <c r="BB33" s="58"/>
      <c r="BC33" s="58"/>
      <c r="BD33" s="58"/>
      <c r="BE33" s="58"/>
      <c r="BF33" s="58">
        <v>1</v>
      </c>
      <c r="BG33" s="58">
        <v>1</v>
      </c>
      <c r="BH33" s="58"/>
      <c r="BI33" s="58"/>
      <c r="BJ33" s="58"/>
      <c r="BK33" s="55"/>
      <c r="BL33" s="59">
        <v>79</v>
      </c>
    </row>
    <row r="34" spans="1:64" ht="24.95" customHeight="1">
      <c r="A34" s="148" t="s">
        <v>80</v>
      </c>
      <c r="B34" s="56"/>
      <c r="C34" s="58"/>
      <c r="D34" s="58"/>
      <c r="E34" s="58">
        <v>1</v>
      </c>
      <c r="F34" s="58"/>
      <c r="G34" s="58"/>
      <c r="H34" s="58">
        <v>2</v>
      </c>
      <c r="I34" s="58"/>
      <c r="J34" s="58"/>
      <c r="K34" s="58"/>
      <c r="L34" s="58"/>
      <c r="M34" s="58"/>
      <c r="N34" s="58"/>
      <c r="O34" s="58">
        <v>4</v>
      </c>
      <c r="P34" s="58"/>
      <c r="Q34" s="58"/>
      <c r="R34" s="58">
        <v>1</v>
      </c>
      <c r="S34" s="58"/>
      <c r="T34" s="58"/>
      <c r="U34" s="58"/>
      <c r="V34" s="58"/>
      <c r="W34" s="58"/>
      <c r="X34" s="58"/>
      <c r="Y34" s="58"/>
      <c r="Z34" s="58">
        <v>1</v>
      </c>
      <c r="AA34" s="58"/>
      <c r="AB34" s="58"/>
      <c r="AC34" s="58">
        <v>50</v>
      </c>
      <c r="AD34" s="58"/>
      <c r="AE34" s="58"/>
      <c r="AF34" s="58">
        <v>1</v>
      </c>
      <c r="AG34" s="58">
        <v>7</v>
      </c>
      <c r="AH34" s="58"/>
      <c r="AI34" s="58">
        <v>12</v>
      </c>
      <c r="AJ34" s="58"/>
      <c r="AK34" s="58"/>
      <c r="AL34" s="58"/>
      <c r="AM34" s="58"/>
      <c r="AN34" s="58">
        <v>6</v>
      </c>
      <c r="AO34" s="58"/>
      <c r="AP34" s="58"/>
      <c r="AQ34" s="58"/>
      <c r="AR34" s="58"/>
      <c r="AS34" s="58"/>
      <c r="AT34" s="58"/>
      <c r="AU34" s="58"/>
      <c r="AV34" s="58">
        <v>8</v>
      </c>
      <c r="AW34" s="58"/>
      <c r="AX34" s="58"/>
      <c r="AY34" s="58"/>
      <c r="AZ34" s="58"/>
      <c r="BA34" s="58"/>
      <c r="BB34" s="58"/>
      <c r="BC34" s="58">
        <v>2</v>
      </c>
      <c r="BD34" s="58">
        <v>10</v>
      </c>
      <c r="BE34" s="58">
        <v>10</v>
      </c>
      <c r="BF34" s="58">
        <v>40</v>
      </c>
      <c r="BG34" s="58">
        <v>7</v>
      </c>
      <c r="BH34" s="58"/>
      <c r="BI34" s="58">
        <v>2</v>
      </c>
      <c r="BJ34" s="58"/>
      <c r="BK34" s="55"/>
      <c r="BL34" s="59">
        <v>164</v>
      </c>
    </row>
    <row r="35" spans="1:64" ht="24.95" customHeight="1">
      <c r="A35" s="148" t="s">
        <v>81</v>
      </c>
      <c r="B35" s="56"/>
      <c r="C35" s="58"/>
      <c r="D35" s="58">
        <v>1</v>
      </c>
      <c r="E35" s="58"/>
      <c r="F35" s="58"/>
      <c r="G35" s="58">
        <v>1</v>
      </c>
      <c r="H35" s="58">
        <v>24</v>
      </c>
      <c r="I35" s="58">
        <v>17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>
        <v>2</v>
      </c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>
        <v>9</v>
      </c>
      <c r="BE35" s="58">
        <v>4</v>
      </c>
      <c r="BF35" s="58"/>
      <c r="BG35" s="58">
        <v>1</v>
      </c>
      <c r="BH35" s="58">
        <v>2</v>
      </c>
      <c r="BI35" s="58"/>
      <c r="BJ35" s="58"/>
      <c r="BK35" s="55"/>
      <c r="BL35" s="59">
        <v>61</v>
      </c>
    </row>
    <row r="36" spans="1:64" ht="24.95" customHeight="1">
      <c r="A36" s="148" t="s">
        <v>82</v>
      </c>
      <c r="B36" s="56"/>
      <c r="C36" s="58"/>
      <c r="D36" s="58"/>
      <c r="E36" s="58"/>
      <c r="F36" s="58"/>
      <c r="G36" s="58">
        <v>1</v>
      </c>
      <c r="H36" s="58"/>
      <c r="I36" s="58"/>
      <c r="J36" s="58"/>
      <c r="K36" s="58"/>
      <c r="L36" s="58"/>
      <c r="M36" s="58"/>
      <c r="N36" s="58"/>
      <c r="O36" s="58"/>
      <c r="P36" s="58">
        <v>6</v>
      </c>
      <c r="Q36" s="58">
        <v>1</v>
      </c>
      <c r="R36" s="58"/>
      <c r="S36" s="58"/>
      <c r="T36" s="58"/>
      <c r="U36" s="58">
        <v>1</v>
      </c>
      <c r="V36" s="58"/>
      <c r="W36" s="58"/>
      <c r="X36" s="58"/>
      <c r="Y36" s="58"/>
      <c r="Z36" s="58"/>
      <c r="AA36" s="58"/>
      <c r="AB36" s="58">
        <v>4</v>
      </c>
      <c r="AC36" s="58"/>
      <c r="AD36" s="58"/>
      <c r="AE36" s="58"/>
      <c r="AF36" s="58">
        <v>1</v>
      </c>
      <c r="AG36" s="58">
        <v>1</v>
      </c>
      <c r="AH36" s="58"/>
      <c r="AI36" s="58">
        <v>3</v>
      </c>
      <c r="AJ36" s="58"/>
      <c r="AK36" s="58"/>
      <c r="AL36" s="58"/>
      <c r="AM36" s="58"/>
      <c r="AN36" s="58"/>
      <c r="AO36" s="58"/>
      <c r="AP36" s="58"/>
      <c r="AQ36" s="58"/>
      <c r="AR36" s="58">
        <v>2</v>
      </c>
      <c r="AS36" s="58">
        <v>1</v>
      </c>
      <c r="AT36" s="58"/>
      <c r="AU36" s="58"/>
      <c r="AV36" s="58"/>
      <c r="AW36" s="58"/>
      <c r="AX36" s="58"/>
      <c r="AY36" s="58"/>
      <c r="AZ36" s="58"/>
      <c r="BA36" s="58"/>
      <c r="BB36" s="58">
        <v>3</v>
      </c>
      <c r="BC36" s="58"/>
      <c r="BD36" s="58"/>
      <c r="BE36" s="58"/>
      <c r="BF36" s="58"/>
      <c r="BG36" s="58">
        <v>3</v>
      </c>
      <c r="BH36" s="58"/>
      <c r="BI36" s="58"/>
      <c r="BJ36" s="58"/>
      <c r="BK36" s="55"/>
      <c r="BL36" s="59">
        <v>27</v>
      </c>
    </row>
    <row r="37" spans="1:64" ht="24.95" customHeight="1">
      <c r="A37" s="148" t="s">
        <v>83</v>
      </c>
      <c r="B37" s="56"/>
      <c r="C37" s="58">
        <v>1</v>
      </c>
      <c r="D37" s="58"/>
      <c r="E37" s="58"/>
      <c r="F37" s="58"/>
      <c r="G37" s="58"/>
      <c r="H37" s="58">
        <v>1</v>
      </c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>
        <v>1</v>
      </c>
      <c r="AC37" s="58"/>
      <c r="AD37" s="58"/>
      <c r="AE37" s="58">
        <v>1</v>
      </c>
      <c r="AF37" s="58"/>
      <c r="AG37" s="58"/>
      <c r="AH37" s="58"/>
      <c r="AI37" s="58">
        <v>15</v>
      </c>
      <c r="AJ37" s="58"/>
      <c r="AK37" s="58">
        <v>1</v>
      </c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>
        <v>1</v>
      </c>
      <c r="BC37" s="58"/>
      <c r="BD37" s="58"/>
      <c r="BE37" s="58"/>
      <c r="BF37" s="58"/>
      <c r="BG37" s="58"/>
      <c r="BH37" s="58"/>
      <c r="BI37" s="58"/>
      <c r="BJ37" s="58"/>
      <c r="BK37" s="55"/>
      <c r="BL37" s="59">
        <v>21</v>
      </c>
    </row>
    <row r="38" spans="1:64" ht="24.95" customHeight="1">
      <c r="A38" s="148" t="s">
        <v>84</v>
      </c>
      <c r="B38" s="56"/>
      <c r="C38" s="58"/>
      <c r="D38" s="58"/>
      <c r="E38" s="58"/>
      <c r="F38" s="58"/>
      <c r="G38" s="58">
        <v>4</v>
      </c>
      <c r="H38" s="58"/>
      <c r="I38" s="58"/>
      <c r="J38" s="58"/>
      <c r="K38" s="58"/>
      <c r="L38" s="58"/>
      <c r="M38" s="58"/>
      <c r="N38" s="58"/>
      <c r="O38" s="58"/>
      <c r="P38" s="58">
        <v>42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>
        <v>1</v>
      </c>
      <c r="AC38" s="58"/>
      <c r="AD38" s="58"/>
      <c r="AE38" s="58">
        <v>22</v>
      </c>
      <c r="AF38" s="58">
        <v>2</v>
      </c>
      <c r="AG38" s="58">
        <v>1</v>
      </c>
      <c r="AH38" s="58"/>
      <c r="AI38" s="58">
        <v>252</v>
      </c>
      <c r="AJ38" s="58">
        <v>1</v>
      </c>
      <c r="AK38" s="58">
        <v>24</v>
      </c>
      <c r="AL38" s="58"/>
      <c r="AM38" s="58"/>
      <c r="AN38" s="58"/>
      <c r="AO38" s="58"/>
      <c r="AP38" s="58">
        <v>29</v>
      </c>
      <c r="AQ38" s="58">
        <v>14</v>
      </c>
      <c r="AR38" s="58"/>
      <c r="AS38" s="58"/>
      <c r="AT38" s="58"/>
      <c r="AU38" s="58"/>
      <c r="AV38" s="58"/>
      <c r="AW38" s="58"/>
      <c r="AX38" s="58">
        <v>2</v>
      </c>
      <c r="AY38" s="58"/>
      <c r="AZ38" s="58"/>
      <c r="BA38" s="58"/>
      <c r="BB38" s="58">
        <v>127</v>
      </c>
      <c r="BC38" s="58"/>
      <c r="BD38" s="58">
        <v>1</v>
      </c>
      <c r="BE38" s="58">
        <v>5</v>
      </c>
      <c r="BF38" s="58"/>
      <c r="BG38" s="58">
        <v>15</v>
      </c>
      <c r="BH38" s="58"/>
      <c r="BI38" s="58"/>
      <c r="BJ38" s="58"/>
      <c r="BK38" s="55"/>
      <c r="BL38" s="59">
        <v>542</v>
      </c>
    </row>
    <row r="39" spans="1:64" ht="24.95" customHeight="1">
      <c r="A39" s="148" t="s">
        <v>85</v>
      </c>
      <c r="B39" s="56"/>
      <c r="C39" s="58"/>
      <c r="D39" s="58"/>
      <c r="E39" s="58"/>
      <c r="F39" s="58"/>
      <c r="G39" s="58"/>
      <c r="H39" s="58"/>
      <c r="I39" s="58">
        <v>1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>
        <v>264</v>
      </c>
      <c r="AC39" s="58"/>
      <c r="AD39" s="58"/>
      <c r="AE39" s="58"/>
      <c r="AF39" s="58">
        <v>4</v>
      </c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>
        <v>1</v>
      </c>
      <c r="BE39" s="58">
        <v>1</v>
      </c>
      <c r="BF39" s="58"/>
      <c r="BG39" s="58">
        <v>1</v>
      </c>
      <c r="BH39" s="58"/>
      <c r="BI39" s="58"/>
      <c r="BJ39" s="58"/>
      <c r="BK39" s="55"/>
      <c r="BL39" s="59">
        <v>272</v>
      </c>
    </row>
    <row r="40" spans="1:64" ht="24.95" customHeight="1">
      <c r="A40" s="148" t="s">
        <v>86</v>
      </c>
      <c r="B40" s="56"/>
      <c r="C40" s="58"/>
      <c r="D40" s="58"/>
      <c r="E40" s="58"/>
      <c r="F40" s="58"/>
      <c r="G40" s="58"/>
      <c r="H40" s="58"/>
      <c r="I40" s="58"/>
      <c r="J40" s="58"/>
      <c r="K40" s="58"/>
      <c r="L40" s="58">
        <v>3</v>
      </c>
      <c r="M40" s="58"/>
      <c r="N40" s="58"/>
      <c r="O40" s="58"/>
      <c r="P40" s="58">
        <v>1</v>
      </c>
      <c r="Q40" s="58"/>
      <c r="R40" s="58">
        <v>5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>
        <v>1</v>
      </c>
      <c r="AJ40" s="58"/>
      <c r="AK40" s="58"/>
      <c r="AL40" s="58"/>
      <c r="AM40" s="58"/>
      <c r="AN40" s="58"/>
      <c r="AO40" s="58"/>
      <c r="AP40" s="58"/>
      <c r="AQ40" s="58">
        <v>1</v>
      </c>
      <c r="AR40" s="58"/>
      <c r="AS40" s="58"/>
      <c r="AT40" s="58"/>
      <c r="AU40" s="58"/>
      <c r="AV40" s="58"/>
      <c r="AW40" s="58"/>
      <c r="AX40" s="58">
        <v>2</v>
      </c>
      <c r="AY40" s="58">
        <v>19</v>
      </c>
      <c r="AZ40" s="58"/>
      <c r="BA40" s="58"/>
      <c r="BB40" s="58"/>
      <c r="BC40" s="58"/>
      <c r="BD40" s="58"/>
      <c r="BE40" s="58"/>
      <c r="BF40" s="58"/>
      <c r="BG40" s="58">
        <v>1</v>
      </c>
      <c r="BH40" s="58"/>
      <c r="BI40" s="58"/>
      <c r="BJ40" s="58"/>
      <c r="BK40" s="55"/>
      <c r="BL40" s="59">
        <v>33</v>
      </c>
    </row>
    <row r="41" spans="1:64" ht="8.1" customHeight="1">
      <c r="A41" s="65"/>
      <c r="B41" s="5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55"/>
      <c r="BL41" s="67"/>
    </row>
    <row r="42" spans="1:64" s="70" customFormat="1" ht="24.95" customHeight="1">
      <c r="A42" s="63" t="s">
        <v>194</v>
      </c>
      <c r="B42" s="68"/>
      <c r="C42" s="233">
        <v>78</v>
      </c>
      <c r="D42" s="233">
        <v>7</v>
      </c>
      <c r="E42" s="233">
        <v>41</v>
      </c>
      <c r="F42" s="233">
        <v>7</v>
      </c>
      <c r="G42" s="233">
        <v>180</v>
      </c>
      <c r="H42" s="233">
        <v>216</v>
      </c>
      <c r="I42" s="233">
        <v>33</v>
      </c>
      <c r="J42" s="233">
        <v>1</v>
      </c>
      <c r="K42" s="233">
        <v>1</v>
      </c>
      <c r="L42" s="233">
        <v>154</v>
      </c>
      <c r="M42" s="233">
        <v>2</v>
      </c>
      <c r="N42" s="233">
        <v>10</v>
      </c>
      <c r="O42" s="233">
        <v>4</v>
      </c>
      <c r="P42" s="233">
        <v>118</v>
      </c>
      <c r="Q42" s="233">
        <v>21</v>
      </c>
      <c r="R42" s="233">
        <v>144</v>
      </c>
      <c r="S42" s="233">
        <v>4</v>
      </c>
      <c r="T42" s="233">
        <v>3</v>
      </c>
      <c r="U42" s="233">
        <v>7</v>
      </c>
      <c r="V42" s="233">
        <v>2</v>
      </c>
      <c r="W42" s="233">
        <v>1</v>
      </c>
      <c r="X42" s="233">
        <v>1</v>
      </c>
      <c r="Y42" s="233">
        <v>0</v>
      </c>
      <c r="Z42" s="233">
        <v>9</v>
      </c>
      <c r="AA42" s="233">
        <v>1</v>
      </c>
      <c r="AB42" s="233">
        <v>429</v>
      </c>
      <c r="AC42" s="233">
        <v>87</v>
      </c>
      <c r="AD42" s="233">
        <v>159</v>
      </c>
      <c r="AE42" s="233">
        <v>340</v>
      </c>
      <c r="AF42" s="233">
        <v>169</v>
      </c>
      <c r="AG42" s="233">
        <v>416</v>
      </c>
      <c r="AH42" s="233">
        <v>1</v>
      </c>
      <c r="AI42" s="233">
        <v>1521</v>
      </c>
      <c r="AJ42" s="233">
        <v>2</v>
      </c>
      <c r="AK42" s="233">
        <v>405</v>
      </c>
      <c r="AL42" s="233">
        <v>1</v>
      </c>
      <c r="AM42" s="233">
        <v>8</v>
      </c>
      <c r="AN42" s="233">
        <v>6</v>
      </c>
      <c r="AO42" s="233">
        <v>2</v>
      </c>
      <c r="AP42" s="233">
        <v>47</v>
      </c>
      <c r="AQ42" s="233">
        <v>20</v>
      </c>
      <c r="AR42" s="233">
        <v>85</v>
      </c>
      <c r="AS42" s="233">
        <v>4</v>
      </c>
      <c r="AT42" s="233">
        <v>11</v>
      </c>
      <c r="AU42" s="233">
        <v>0</v>
      </c>
      <c r="AV42" s="233">
        <v>479</v>
      </c>
      <c r="AW42" s="233">
        <v>2</v>
      </c>
      <c r="AX42" s="233">
        <v>9</v>
      </c>
      <c r="AY42" s="233">
        <v>161</v>
      </c>
      <c r="AZ42" s="233">
        <v>145</v>
      </c>
      <c r="BA42" s="233">
        <v>20</v>
      </c>
      <c r="BB42" s="233">
        <v>258</v>
      </c>
      <c r="BC42" s="233">
        <v>22</v>
      </c>
      <c r="BD42" s="233">
        <v>453</v>
      </c>
      <c r="BE42" s="233">
        <v>400</v>
      </c>
      <c r="BF42" s="233">
        <v>47</v>
      </c>
      <c r="BG42" s="233">
        <v>528</v>
      </c>
      <c r="BH42" s="233">
        <v>64</v>
      </c>
      <c r="BI42" s="233">
        <v>56</v>
      </c>
      <c r="BJ42" s="233">
        <v>82</v>
      </c>
      <c r="BK42" s="69"/>
      <c r="BL42" s="233">
        <v>7484</v>
      </c>
    </row>
    <row r="43" spans="1:64" ht="8.1" customHeight="1">
      <c r="A43" s="57"/>
      <c r="B43" s="57"/>
      <c r="C43" s="57"/>
      <c r="D43" s="57"/>
      <c r="E43" s="55"/>
      <c r="F43" s="57"/>
    </row>
    <row r="44" spans="1:64" ht="24.95" customHeight="1">
      <c r="A44" s="148" t="s">
        <v>367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5"/>
      <c r="BL44" s="59">
        <v>0</v>
      </c>
    </row>
    <row r="45" spans="1:64" ht="24.95" customHeight="1">
      <c r="A45" s="148" t="s">
        <v>184</v>
      </c>
      <c r="B45" s="56"/>
      <c r="C45" s="58"/>
      <c r="D45" s="58"/>
      <c r="E45" s="58"/>
      <c r="F45" s="58"/>
      <c r="G45" s="58"/>
      <c r="H45" s="58"/>
      <c r="I45" s="58"/>
      <c r="J45" s="58"/>
      <c r="K45" s="58"/>
      <c r="L45" s="58">
        <v>14</v>
      </c>
      <c r="M45" s="58"/>
      <c r="N45" s="58"/>
      <c r="O45" s="58"/>
      <c r="P45" s="58"/>
      <c r="Q45" s="58"/>
      <c r="R45" s="58">
        <v>3</v>
      </c>
      <c r="S45" s="58"/>
      <c r="T45" s="58"/>
      <c r="U45" s="58"/>
      <c r="V45" s="58"/>
      <c r="W45" s="58"/>
      <c r="X45" s="58"/>
      <c r="Y45" s="58"/>
      <c r="Z45" s="58"/>
      <c r="AA45" s="58"/>
      <c r="AB45" s="58">
        <v>7</v>
      </c>
      <c r="AC45" s="58"/>
      <c r="AD45" s="58"/>
      <c r="AE45" s="58"/>
      <c r="AF45" s="58"/>
      <c r="AG45" s="58">
        <v>1</v>
      </c>
      <c r="AH45" s="58"/>
      <c r="AI45" s="58">
        <v>5</v>
      </c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>
        <v>1</v>
      </c>
      <c r="AW45" s="58"/>
      <c r="AX45" s="58"/>
      <c r="AY45" s="58">
        <v>2</v>
      </c>
      <c r="AZ45" s="58"/>
      <c r="BA45" s="58"/>
      <c r="BB45" s="58"/>
      <c r="BC45" s="58"/>
      <c r="BD45" s="58"/>
      <c r="BE45" s="58"/>
      <c r="BF45" s="58"/>
      <c r="BG45" s="58">
        <v>1</v>
      </c>
      <c r="BH45" s="58"/>
      <c r="BI45" s="58"/>
      <c r="BJ45" s="58"/>
      <c r="BK45" s="55"/>
      <c r="BL45" s="59">
        <v>34</v>
      </c>
    </row>
    <row r="46" spans="1:64" ht="24.95" customHeight="1">
      <c r="A46" s="148" t="s">
        <v>185</v>
      </c>
      <c r="B46" s="56"/>
      <c r="C46" s="58"/>
      <c r="D46" s="58"/>
      <c r="E46" s="58"/>
      <c r="F46" s="58"/>
      <c r="G46" s="58">
        <v>1</v>
      </c>
      <c r="H46" s="58">
        <v>1</v>
      </c>
      <c r="I46" s="58"/>
      <c r="J46" s="58"/>
      <c r="K46" s="58"/>
      <c r="L46" s="58"/>
      <c r="M46" s="58"/>
      <c r="N46" s="58"/>
      <c r="O46" s="58"/>
      <c r="P46" s="58"/>
      <c r="Q46" s="58"/>
      <c r="R46" s="58">
        <v>1</v>
      </c>
      <c r="S46" s="58"/>
      <c r="T46" s="58"/>
      <c r="U46" s="58"/>
      <c r="V46" s="58"/>
      <c r="W46" s="58"/>
      <c r="X46" s="58"/>
      <c r="Y46" s="58"/>
      <c r="Z46" s="58"/>
      <c r="AA46" s="58"/>
      <c r="AB46" s="58">
        <v>3</v>
      </c>
      <c r="AC46" s="58"/>
      <c r="AD46" s="58">
        <v>2</v>
      </c>
      <c r="AE46" s="58">
        <v>1</v>
      </c>
      <c r="AF46" s="58"/>
      <c r="AG46" s="58">
        <v>1</v>
      </c>
      <c r="AH46" s="58"/>
      <c r="AI46" s="58">
        <v>6</v>
      </c>
      <c r="AJ46" s="58"/>
      <c r="AK46" s="58">
        <v>6</v>
      </c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>
        <v>1</v>
      </c>
      <c r="AZ46" s="58"/>
      <c r="BA46" s="58"/>
      <c r="BB46" s="58">
        <v>1</v>
      </c>
      <c r="BC46" s="58"/>
      <c r="BD46" s="58"/>
      <c r="BE46" s="58">
        <v>1</v>
      </c>
      <c r="BF46" s="58"/>
      <c r="BG46" s="58">
        <v>2</v>
      </c>
      <c r="BH46" s="58"/>
      <c r="BI46" s="58"/>
      <c r="BJ46" s="58"/>
      <c r="BK46" s="55"/>
      <c r="BL46" s="59">
        <v>27</v>
      </c>
    </row>
    <row r="47" spans="1:64" ht="24.95" customHeight="1">
      <c r="A47" s="148" t="s">
        <v>186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>
        <v>1</v>
      </c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>
        <v>1</v>
      </c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5"/>
      <c r="BL47" s="59">
        <v>2</v>
      </c>
    </row>
    <row r="48" spans="1:64" ht="24.95" customHeight="1">
      <c r="A48" s="148" t="s">
        <v>187</v>
      </c>
      <c r="B48" s="56"/>
      <c r="C48" s="58"/>
      <c r="D48" s="58"/>
      <c r="E48" s="58"/>
      <c r="F48" s="58"/>
      <c r="G48" s="58"/>
      <c r="H48" s="58">
        <v>1</v>
      </c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>
        <v>1</v>
      </c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5"/>
      <c r="BL48" s="59">
        <v>2</v>
      </c>
    </row>
    <row r="49" spans="1:64" ht="24.95" customHeight="1">
      <c r="A49" s="148" t="s">
        <v>188</v>
      </c>
      <c r="B49" s="56"/>
      <c r="C49" s="58"/>
      <c r="D49" s="58"/>
      <c r="E49" s="58"/>
      <c r="F49" s="58"/>
      <c r="G49" s="58"/>
      <c r="H49" s="58">
        <v>2</v>
      </c>
      <c r="I49" s="58"/>
      <c r="J49" s="58"/>
      <c r="K49" s="58"/>
      <c r="L49" s="58"/>
      <c r="M49" s="58"/>
      <c r="N49" s="58"/>
      <c r="O49" s="58">
        <v>1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>
        <v>2</v>
      </c>
      <c r="AC49" s="58">
        <v>3</v>
      </c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>
        <v>1</v>
      </c>
      <c r="AZ49" s="58"/>
      <c r="BA49" s="58"/>
      <c r="BB49" s="58"/>
      <c r="BC49" s="58"/>
      <c r="BD49" s="58"/>
      <c r="BE49" s="58"/>
      <c r="BF49" s="58">
        <v>11</v>
      </c>
      <c r="BG49" s="58">
        <v>1</v>
      </c>
      <c r="BH49" s="58"/>
      <c r="BI49" s="58">
        <v>2</v>
      </c>
      <c r="BJ49" s="58"/>
      <c r="BK49" s="55"/>
      <c r="BL49" s="59">
        <v>23</v>
      </c>
    </row>
    <row r="50" spans="1:64" ht="24.95" customHeight="1">
      <c r="A50" s="148" t="s">
        <v>189</v>
      </c>
      <c r="B50" s="56"/>
      <c r="C50" s="58"/>
      <c r="D50" s="58">
        <v>1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>
        <v>1</v>
      </c>
      <c r="S50" s="58"/>
      <c r="T50" s="58"/>
      <c r="U50" s="58"/>
      <c r="V50" s="58"/>
      <c r="W50" s="58"/>
      <c r="X50" s="58"/>
      <c r="Y50" s="58"/>
      <c r="Z50" s="58"/>
      <c r="AA50" s="58"/>
      <c r="AB50" s="58">
        <v>3</v>
      </c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>
        <v>2</v>
      </c>
      <c r="AS50" s="58">
        <v>1</v>
      </c>
      <c r="AT50" s="58"/>
      <c r="AU50" s="58"/>
      <c r="AV50" s="58">
        <v>1</v>
      </c>
      <c r="AW50" s="58"/>
      <c r="AX50" s="58"/>
      <c r="AY50" s="58"/>
      <c r="AZ50" s="58"/>
      <c r="BA50" s="58"/>
      <c r="BB50" s="58">
        <v>1</v>
      </c>
      <c r="BC50" s="58"/>
      <c r="BD50" s="58">
        <v>1</v>
      </c>
      <c r="BE50" s="58">
        <v>2</v>
      </c>
      <c r="BF50" s="58"/>
      <c r="BG50" s="58"/>
      <c r="BH50" s="58"/>
      <c r="BI50" s="58"/>
      <c r="BJ50" s="58"/>
      <c r="BK50" s="55"/>
      <c r="BL50" s="59">
        <v>13</v>
      </c>
    </row>
    <row r="51" spans="1:64" ht="24.95" customHeight="1">
      <c r="A51" s="148" t="s">
        <v>190</v>
      </c>
      <c r="B51" s="56"/>
      <c r="C51" s="58"/>
      <c r="D51" s="58"/>
      <c r="E51" s="58">
        <v>2</v>
      </c>
      <c r="F51" s="58"/>
      <c r="G51" s="58">
        <v>1</v>
      </c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>
        <v>1</v>
      </c>
      <c r="S51" s="58"/>
      <c r="T51" s="58"/>
      <c r="U51" s="58"/>
      <c r="V51" s="58"/>
      <c r="W51" s="58"/>
      <c r="X51" s="58"/>
      <c r="Y51" s="58">
        <v>1</v>
      </c>
      <c r="Z51" s="58"/>
      <c r="AA51" s="58"/>
      <c r="AB51" s="58">
        <v>12</v>
      </c>
      <c r="AC51" s="58"/>
      <c r="AD51" s="58"/>
      <c r="AE51" s="58">
        <v>3</v>
      </c>
      <c r="AF51" s="58">
        <v>5</v>
      </c>
      <c r="AG51" s="58">
        <v>5</v>
      </c>
      <c r="AH51" s="58"/>
      <c r="AI51" s="58">
        <v>4</v>
      </c>
      <c r="AJ51" s="58"/>
      <c r="AK51" s="58">
        <v>1</v>
      </c>
      <c r="AL51" s="58"/>
      <c r="AM51" s="58"/>
      <c r="AN51" s="58"/>
      <c r="AO51" s="58"/>
      <c r="AP51" s="58"/>
      <c r="AQ51" s="58"/>
      <c r="AR51" s="58"/>
      <c r="AS51" s="58"/>
      <c r="AT51" s="58"/>
      <c r="AU51" s="58">
        <v>1</v>
      </c>
      <c r="AV51" s="58"/>
      <c r="AW51" s="58"/>
      <c r="AX51" s="58"/>
      <c r="AY51" s="58">
        <v>1</v>
      </c>
      <c r="AZ51" s="58"/>
      <c r="BA51" s="58"/>
      <c r="BB51" s="58">
        <v>2</v>
      </c>
      <c r="BC51" s="58">
        <v>2</v>
      </c>
      <c r="BD51" s="58">
        <v>2</v>
      </c>
      <c r="BE51" s="58">
        <v>9</v>
      </c>
      <c r="BF51" s="58"/>
      <c r="BG51" s="58">
        <v>44</v>
      </c>
      <c r="BH51" s="58">
        <v>2</v>
      </c>
      <c r="BI51" s="58">
        <v>3</v>
      </c>
      <c r="BJ51" s="58"/>
      <c r="BK51" s="55"/>
      <c r="BL51" s="59">
        <v>101</v>
      </c>
    </row>
    <row r="52" spans="1:64" ht="24.95" customHeight="1">
      <c r="A52" s="148" t="s">
        <v>191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>
        <v>1</v>
      </c>
      <c r="AC52" s="58"/>
      <c r="AD52" s="58">
        <v>2</v>
      </c>
      <c r="AE52" s="58"/>
      <c r="AF52" s="58"/>
      <c r="AG52" s="58">
        <v>3</v>
      </c>
      <c r="AH52" s="58"/>
      <c r="AI52" s="58">
        <v>7</v>
      </c>
      <c r="AJ52" s="58"/>
      <c r="AK52" s="58">
        <v>1</v>
      </c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>
        <v>1</v>
      </c>
      <c r="BA52" s="58"/>
      <c r="BB52" s="58">
        <v>1</v>
      </c>
      <c r="BC52" s="58"/>
      <c r="BD52" s="58"/>
      <c r="BE52" s="58"/>
      <c r="BF52" s="58"/>
      <c r="BG52" s="58">
        <v>1</v>
      </c>
      <c r="BH52" s="58"/>
      <c r="BI52" s="58">
        <v>1</v>
      </c>
      <c r="BJ52" s="58"/>
      <c r="BK52" s="55"/>
      <c r="BL52" s="59">
        <v>18</v>
      </c>
    </row>
    <row r="53" spans="1:64" ht="24.95" customHeight="1">
      <c r="A53" s="148" t="s">
        <v>180</v>
      </c>
      <c r="B53" s="56"/>
      <c r="C53" s="58"/>
      <c r="D53" s="58"/>
      <c r="E53" s="58"/>
      <c r="F53" s="58"/>
      <c r="G53" s="58"/>
      <c r="H53" s="58">
        <v>1</v>
      </c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>
        <v>1</v>
      </c>
      <c r="AH53" s="58"/>
      <c r="AI53" s="58">
        <v>3</v>
      </c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>
        <v>2</v>
      </c>
      <c r="AZ53" s="58"/>
      <c r="BA53" s="58"/>
      <c r="BB53" s="58">
        <v>1</v>
      </c>
      <c r="BC53" s="58"/>
      <c r="BD53" s="58">
        <v>2</v>
      </c>
      <c r="BE53" s="58">
        <v>3</v>
      </c>
      <c r="BF53" s="58"/>
      <c r="BG53" s="58">
        <v>1</v>
      </c>
      <c r="BH53" s="58">
        <v>1</v>
      </c>
      <c r="BI53" s="58">
        <v>1</v>
      </c>
      <c r="BJ53" s="58"/>
      <c r="BK53" s="55"/>
      <c r="BL53" s="59">
        <v>16</v>
      </c>
    </row>
    <row r="54" spans="1:64" ht="24.95" customHeight="1">
      <c r="A54" s="148" t="s">
        <v>181</v>
      </c>
      <c r="B54" s="56"/>
      <c r="C54" s="58">
        <v>1</v>
      </c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>
        <v>1</v>
      </c>
      <c r="AH54" s="58"/>
      <c r="AI54" s="58">
        <v>8</v>
      </c>
      <c r="AJ54" s="58"/>
      <c r="AK54" s="58">
        <v>2</v>
      </c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>
        <v>1</v>
      </c>
      <c r="BC54" s="58"/>
      <c r="BD54" s="58">
        <v>2</v>
      </c>
      <c r="BE54" s="58"/>
      <c r="BF54" s="58"/>
      <c r="BG54" s="58">
        <v>1</v>
      </c>
      <c r="BH54" s="58"/>
      <c r="BI54" s="58"/>
      <c r="BJ54" s="58"/>
      <c r="BK54" s="55"/>
      <c r="BL54" s="59">
        <v>16</v>
      </c>
    </row>
    <row r="55" spans="1:64" ht="24.95" customHeight="1">
      <c r="A55" s="148" t="s">
        <v>183</v>
      </c>
      <c r="B55" s="56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>
        <v>4</v>
      </c>
      <c r="AC55" s="58">
        <v>1</v>
      </c>
      <c r="AD55" s="58"/>
      <c r="AE55" s="58"/>
      <c r="AF55" s="58"/>
      <c r="AG55" s="58"/>
      <c r="AH55" s="58"/>
      <c r="AI55" s="58"/>
      <c r="AJ55" s="58"/>
      <c r="AK55" s="58">
        <v>1</v>
      </c>
      <c r="AL55" s="58"/>
      <c r="AM55" s="58"/>
      <c r="AN55" s="58"/>
      <c r="AO55" s="58"/>
      <c r="AP55" s="58"/>
      <c r="AQ55" s="58"/>
      <c r="AR55" s="58">
        <v>2</v>
      </c>
      <c r="AS55" s="58"/>
      <c r="AT55" s="58"/>
      <c r="AU55" s="58"/>
      <c r="AV55" s="58">
        <v>2</v>
      </c>
      <c r="AW55" s="58"/>
      <c r="AX55" s="58"/>
      <c r="AY55" s="58"/>
      <c r="AZ55" s="58"/>
      <c r="BA55" s="58"/>
      <c r="BB55" s="58">
        <v>1</v>
      </c>
      <c r="BC55" s="58"/>
      <c r="BD55" s="58"/>
      <c r="BE55" s="58"/>
      <c r="BF55" s="58"/>
      <c r="BG55" s="58">
        <v>1</v>
      </c>
      <c r="BH55" s="58"/>
      <c r="BI55" s="58"/>
      <c r="BJ55" s="58"/>
      <c r="BK55" s="55"/>
      <c r="BL55" s="59">
        <v>12</v>
      </c>
    </row>
    <row r="56" spans="1:64" ht="24.95" customHeight="1">
      <c r="A56" s="148" t="s">
        <v>182</v>
      </c>
      <c r="B56" s="56"/>
      <c r="C56" s="58"/>
      <c r="D56" s="58"/>
      <c r="E56" s="58"/>
      <c r="F56" s="58"/>
      <c r="G56" s="58"/>
      <c r="H56" s="58"/>
      <c r="I56" s="58"/>
      <c r="J56" s="58"/>
      <c r="K56" s="58"/>
      <c r="L56" s="58">
        <v>1</v>
      </c>
      <c r="M56" s="58"/>
      <c r="N56" s="58"/>
      <c r="O56" s="58"/>
      <c r="P56" s="58">
        <v>1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>
        <v>3</v>
      </c>
      <c r="AJ56" s="58"/>
      <c r="AK56" s="58"/>
      <c r="AL56" s="58"/>
      <c r="AM56" s="58"/>
      <c r="AN56" s="58"/>
      <c r="AO56" s="58"/>
      <c r="AP56" s="58"/>
      <c r="AQ56" s="58"/>
      <c r="AR56" s="58">
        <v>1</v>
      </c>
      <c r="AS56" s="58"/>
      <c r="AT56" s="58"/>
      <c r="AU56" s="58"/>
      <c r="AV56" s="58"/>
      <c r="AW56" s="58"/>
      <c r="AX56" s="58"/>
      <c r="AY56" s="58">
        <v>2</v>
      </c>
      <c r="AZ56" s="58"/>
      <c r="BA56" s="58"/>
      <c r="BB56" s="58"/>
      <c r="BC56" s="58"/>
      <c r="BD56" s="58"/>
      <c r="BE56" s="58"/>
      <c r="BF56" s="58"/>
      <c r="BG56" s="58">
        <v>2</v>
      </c>
      <c r="BH56" s="58"/>
      <c r="BI56" s="58"/>
      <c r="BJ56" s="58"/>
      <c r="BK56" s="55"/>
      <c r="BL56" s="59">
        <v>10</v>
      </c>
    </row>
    <row r="57" spans="1:64" ht="24.95" customHeight="1">
      <c r="A57" s="148" t="s">
        <v>192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>
        <v>1</v>
      </c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>
        <v>1</v>
      </c>
      <c r="AZ57" s="58"/>
      <c r="BA57" s="58"/>
      <c r="BB57" s="58"/>
      <c r="BC57" s="58"/>
      <c r="BD57" s="58"/>
      <c r="BE57" s="58">
        <v>2</v>
      </c>
      <c r="BF57" s="58"/>
      <c r="BG57" s="58"/>
      <c r="BH57" s="58"/>
      <c r="BI57" s="58">
        <v>1</v>
      </c>
      <c r="BJ57" s="58"/>
      <c r="BK57" s="55"/>
      <c r="BL57" s="59">
        <v>5</v>
      </c>
    </row>
    <row r="58" spans="1:64" ht="8.1" customHeight="1">
      <c r="A58" s="65"/>
      <c r="B58" s="5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55"/>
      <c r="BL58" s="67"/>
    </row>
    <row r="59" spans="1:64" s="70" customFormat="1" ht="24.95" customHeight="1">
      <c r="A59" s="63" t="s">
        <v>194</v>
      </c>
      <c r="B59" s="68"/>
      <c r="C59" s="233">
        <v>1</v>
      </c>
      <c r="D59" s="233">
        <v>1</v>
      </c>
      <c r="E59" s="233">
        <v>2</v>
      </c>
      <c r="F59" s="233">
        <v>0</v>
      </c>
      <c r="G59" s="233">
        <v>2</v>
      </c>
      <c r="H59" s="233">
        <v>5</v>
      </c>
      <c r="I59" s="233">
        <v>0</v>
      </c>
      <c r="J59" s="233">
        <v>0</v>
      </c>
      <c r="K59" s="233">
        <v>0</v>
      </c>
      <c r="L59" s="233">
        <v>15</v>
      </c>
      <c r="M59" s="233">
        <v>0</v>
      </c>
      <c r="N59" s="233">
        <v>0</v>
      </c>
      <c r="O59" s="233">
        <v>1</v>
      </c>
      <c r="P59" s="233">
        <v>1</v>
      </c>
      <c r="Q59" s="233">
        <v>0</v>
      </c>
      <c r="R59" s="233">
        <v>6</v>
      </c>
      <c r="S59" s="233">
        <v>0</v>
      </c>
      <c r="T59" s="233">
        <v>0</v>
      </c>
      <c r="U59" s="233">
        <v>0</v>
      </c>
      <c r="V59" s="233">
        <v>0</v>
      </c>
      <c r="W59" s="233">
        <v>0</v>
      </c>
      <c r="X59" s="233">
        <v>0</v>
      </c>
      <c r="Y59" s="233">
        <v>1</v>
      </c>
      <c r="Z59" s="233">
        <v>0</v>
      </c>
      <c r="AA59" s="233">
        <v>0</v>
      </c>
      <c r="AB59" s="233">
        <v>32</v>
      </c>
      <c r="AC59" s="233">
        <v>4</v>
      </c>
      <c r="AD59" s="233">
        <v>5</v>
      </c>
      <c r="AE59" s="233">
        <v>4</v>
      </c>
      <c r="AF59" s="233">
        <v>5</v>
      </c>
      <c r="AG59" s="233">
        <v>13</v>
      </c>
      <c r="AH59" s="233">
        <v>0</v>
      </c>
      <c r="AI59" s="233">
        <v>37</v>
      </c>
      <c r="AJ59" s="233">
        <v>0</v>
      </c>
      <c r="AK59" s="233">
        <v>11</v>
      </c>
      <c r="AL59" s="233">
        <v>0</v>
      </c>
      <c r="AM59" s="233">
        <v>0</v>
      </c>
      <c r="AN59" s="233">
        <v>0</v>
      </c>
      <c r="AO59" s="233">
        <v>0</v>
      </c>
      <c r="AP59" s="233">
        <v>0</v>
      </c>
      <c r="AQ59" s="233">
        <v>0</v>
      </c>
      <c r="AR59" s="233">
        <v>5</v>
      </c>
      <c r="AS59" s="233">
        <v>1</v>
      </c>
      <c r="AT59" s="233">
        <v>0</v>
      </c>
      <c r="AU59" s="233">
        <v>1</v>
      </c>
      <c r="AV59" s="233">
        <v>4</v>
      </c>
      <c r="AW59" s="233">
        <v>0</v>
      </c>
      <c r="AX59" s="233">
        <v>0</v>
      </c>
      <c r="AY59" s="233">
        <v>11</v>
      </c>
      <c r="AZ59" s="233">
        <v>1</v>
      </c>
      <c r="BA59" s="233">
        <v>0</v>
      </c>
      <c r="BB59" s="233">
        <v>8</v>
      </c>
      <c r="BC59" s="233">
        <v>2</v>
      </c>
      <c r="BD59" s="233">
        <v>7</v>
      </c>
      <c r="BE59" s="233">
        <v>17</v>
      </c>
      <c r="BF59" s="233">
        <v>11</v>
      </c>
      <c r="BG59" s="233">
        <v>54</v>
      </c>
      <c r="BH59" s="233">
        <v>3</v>
      </c>
      <c r="BI59" s="233">
        <v>8</v>
      </c>
      <c r="BJ59" s="233">
        <v>0</v>
      </c>
      <c r="BK59" s="69"/>
      <c r="BL59" s="233">
        <v>279</v>
      </c>
    </row>
    <row r="60" spans="1:64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6"/>
      <c r="BL60" s="57"/>
    </row>
    <row r="61" spans="1:64" ht="24.95" customHeight="1">
      <c r="A61" s="63" t="s">
        <v>90</v>
      </c>
      <c r="B61" s="68"/>
      <c r="C61" s="233">
        <v>79</v>
      </c>
      <c r="D61" s="233">
        <v>8</v>
      </c>
      <c r="E61" s="233">
        <v>43</v>
      </c>
      <c r="F61" s="233">
        <v>7</v>
      </c>
      <c r="G61" s="233">
        <v>182</v>
      </c>
      <c r="H61" s="233">
        <v>221</v>
      </c>
      <c r="I61" s="233">
        <v>33</v>
      </c>
      <c r="J61" s="233">
        <v>1</v>
      </c>
      <c r="K61" s="233">
        <v>1</v>
      </c>
      <c r="L61" s="233">
        <v>169</v>
      </c>
      <c r="M61" s="233">
        <v>2</v>
      </c>
      <c r="N61" s="233">
        <v>10</v>
      </c>
      <c r="O61" s="233">
        <v>5</v>
      </c>
      <c r="P61" s="233">
        <v>119</v>
      </c>
      <c r="Q61" s="233">
        <v>21</v>
      </c>
      <c r="R61" s="233">
        <v>150</v>
      </c>
      <c r="S61" s="233">
        <v>4</v>
      </c>
      <c r="T61" s="233">
        <v>3</v>
      </c>
      <c r="U61" s="233">
        <v>7</v>
      </c>
      <c r="V61" s="233">
        <v>2</v>
      </c>
      <c r="W61" s="233">
        <v>1</v>
      </c>
      <c r="X61" s="233">
        <v>1</v>
      </c>
      <c r="Y61" s="233">
        <v>1</v>
      </c>
      <c r="Z61" s="233">
        <v>9</v>
      </c>
      <c r="AA61" s="233">
        <v>1</v>
      </c>
      <c r="AB61" s="233">
        <v>461</v>
      </c>
      <c r="AC61" s="233">
        <v>91</v>
      </c>
      <c r="AD61" s="233">
        <v>164</v>
      </c>
      <c r="AE61" s="233">
        <v>344</v>
      </c>
      <c r="AF61" s="233">
        <v>174</v>
      </c>
      <c r="AG61" s="233">
        <v>429</v>
      </c>
      <c r="AH61" s="233">
        <v>1</v>
      </c>
      <c r="AI61" s="233">
        <v>1558</v>
      </c>
      <c r="AJ61" s="233">
        <v>2</v>
      </c>
      <c r="AK61" s="233">
        <v>416</v>
      </c>
      <c r="AL61" s="233">
        <v>1</v>
      </c>
      <c r="AM61" s="233">
        <v>8</v>
      </c>
      <c r="AN61" s="233">
        <v>6</v>
      </c>
      <c r="AO61" s="233">
        <v>2</v>
      </c>
      <c r="AP61" s="233">
        <v>47</v>
      </c>
      <c r="AQ61" s="233">
        <v>20</v>
      </c>
      <c r="AR61" s="233">
        <v>90</v>
      </c>
      <c r="AS61" s="233">
        <v>5</v>
      </c>
      <c r="AT61" s="233">
        <v>11</v>
      </c>
      <c r="AU61" s="233">
        <v>1</v>
      </c>
      <c r="AV61" s="233">
        <v>483</v>
      </c>
      <c r="AW61" s="233">
        <v>2</v>
      </c>
      <c r="AX61" s="233">
        <v>9</v>
      </c>
      <c r="AY61" s="233">
        <v>172</v>
      </c>
      <c r="AZ61" s="233">
        <v>146</v>
      </c>
      <c r="BA61" s="233">
        <v>20</v>
      </c>
      <c r="BB61" s="233">
        <v>266</v>
      </c>
      <c r="BC61" s="233">
        <v>24</v>
      </c>
      <c r="BD61" s="233">
        <v>460</v>
      </c>
      <c r="BE61" s="233">
        <v>417</v>
      </c>
      <c r="BF61" s="233">
        <v>58</v>
      </c>
      <c r="BG61" s="233">
        <v>582</v>
      </c>
      <c r="BH61" s="233">
        <v>67</v>
      </c>
      <c r="BI61" s="233">
        <v>64</v>
      </c>
      <c r="BJ61" s="233">
        <v>82</v>
      </c>
      <c r="BK61" s="69"/>
      <c r="BL61" s="233">
        <v>7763</v>
      </c>
    </row>
    <row r="62" spans="1:64">
      <c r="A62" s="55"/>
    </row>
    <row r="63" spans="1:64" ht="20.100000000000001" customHeight="1">
      <c r="A63" s="76" t="s">
        <v>195</v>
      </c>
    </row>
    <row r="64" spans="1:64" ht="20.100000000000001" customHeight="1">
      <c r="A64" s="76" t="s">
        <v>196</v>
      </c>
    </row>
    <row r="65" spans="1:1" ht="20.100000000000001" customHeight="1">
      <c r="A65" s="76" t="s">
        <v>197</v>
      </c>
    </row>
    <row r="66" spans="1:1" ht="20.100000000000001" customHeight="1">
      <c r="A66" s="76" t="s">
        <v>198</v>
      </c>
    </row>
    <row r="67" spans="1:1" ht="20.100000000000001" customHeight="1">
      <c r="A67" s="76" t="s">
        <v>199</v>
      </c>
    </row>
    <row r="68" spans="1:1" ht="20.100000000000001" customHeight="1">
      <c r="A68" s="76" t="s">
        <v>200</v>
      </c>
    </row>
    <row r="69" spans="1:1" ht="20.100000000000001" customHeight="1">
      <c r="A69" s="76"/>
    </row>
  </sheetData>
  <mergeCells count="7">
    <mergeCell ref="C5:BJ5"/>
    <mergeCell ref="A5:A7"/>
    <mergeCell ref="BL5:BL7"/>
    <mergeCell ref="A3:BL3"/>
    <mergeCell ref="A2:BL2"/>
    <mergeCell ref="BI6:BI7"/>
    <mergeCell ref="BJ6:BJ7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6900F-BB32-4EAF-9EF4-BBC5BA60C6E4}">
  <dimension ref="A1:Q73"/>
  <sheetViews>
    <sheetView view="pageBreakPreview" zoomScale="60" zoomScaleNormal="100" workbookViewId="0">
      <selection activeCell="AC24" sqref="AC24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53</v>
      </c>
    </row>
    <row r="2" spans="1:17" ht="38.25" customHeight="1">
      <c r="A2" s="595" t="s">
        <v>520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</row>
    <row r="3" spans="1:17" ht="23.25" customHeight="1">
      <c r="A3" s="595" t="str">
        <f>UPPER(CONCATENATE("Junio 2023"))</f>
        <v>JUNIO 2023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</row>
    <row r="4" spans="1:17">
      <c r="A4" s="55"/>
    </row>
    <row r="5" spans="1:17" ht="22.5" customHeight="1">
      <c r="A5" s="504" t="s">
        <v>519</v>
      </c>
      <c r="B5" s="505"/>
      <c r="C5" s="504" t="s">
        <v>271</v>
      </c>
      <c r="D5" s="504"/>
      <c r="E5" s="504"/>
      <c r="F5" s="504"/>
      <c r="G5" s="504"/>
      <c r="H5" s="504"/>
      <c r="I5" s="69"/>
      <c r="J5" s="504" t="s">
        <v>272</v>
      </c>
      <c r="K5" s="504"/>
      <c r="L5" s="504"/>
      <c r="M5" s="504"/>
      <c r="N5" s="504"/>
      <c r="O5" s="504"/>
      <c r="P5" s="505"/>
      <c r="Q5" s="504" t="s">
        <v>90</v>
      </c>
    </row>
    <row r="6" spans="1:17" ht="20.25" customHeight="1">
      <c r="A6" s="504"/>
      <c r="B6" s="505"/>
      <c r="C6" s="504" t="s">
        <v>280</v>
      </c>
      <c r="D6" s="504"/>
      <c r="E6" s="504" t="s">
        <v>281</v>
      </c>
      <c r="F6" s="504"/>
      <c r="G6" s="504" t="s">
        <v>194</v>
      </c>
      <c r="H6" s="504" t="s">
        <v>273</v>
      </c>
      <c r="I6" s="69"/>
      <c r="J6" s="504" t="s">
        <v>280</v>
      </c>
      <c r="K6" s="504"/>
      <c r="L6" s="504" t="s">
        <v>281</v>
      </c>
      <c r="M6" s="504"/>
      <c r="N6" s="504" t="s">
        <v>194</v>
      </c>
      <c r="O6" s="504" t="s">
        <v>273</v>
      </c>
      <c r="P6" s="505"/>
      <c r="Q6" s="504"/>
    </row>
    <row r="7" spans="1:17" ht="22.5" customHeight="1">
      <c r="A7" s="504"/>
      <c r="B7" s="505"/>
      <c r="C7" s="64" t="s">
        <v>274</v>
      </c>
      <c r="D7" s="64" t="s">
        <v>275</v>
      </c>
      <c r="E7" s="64" t="s">
        <v>274</v>
      </c>
      <c r="F7" s="64" t="s">
        <v>275</v>
      </c>
      <c r="G7" s="504"/>
      <c r="H7" s="504"/>
      <c r="I7" s="69"/>
      <c r="J7" s="64" t="s">
        <v>274</v>
      </c>
      <c r="K7" s="64" t="s">
        <v>275</v>
      </c>
      <c r="L7" s="64" t="s">
        <v>274</v>
      </c>
      <c r="M7" s="64" t="s">
        <v>275</v>
      </c>
      <c r="N7" s="504"/>
      <c r="O7" s="504"/>
      <c r="P7" s="505"/>
      <c r="Q7" s="50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3" t="s">
        <v>456</v>
      </c>
      <c r="B9" s="55"/>
      <c r="C9" s="58">
        <v>1</v>
      </c>
      <c r="D9" s="58"/>
      <c r="E9" s="58"/>
      <c r="F9" s="58"/>
      <c r="G9" s="59">
        <v>1</v>
      </c>
      <c r="H9" s="59">
        <v>100</v>
      </c>
      <c r="I9" s="133"/>
      <c r="J9" s="58"/>
      <c r="K9" s="58"/>
      <c r="L9" s="58"/>
      <c r="M9" s="58"/>
      <c r="N9" s="59">
        <v>0</v>
      </c>
      <c r="O9" s="59">
        <v>0</v>
      </c>
      <c r="P9" s="133"/>
      <c r="Q9" s="59">
        <v>1</v>
      </c>
    </row>
    <row r="10" spans="1:17" ht="16.5">
      <c r="A10" s="103" t="s">
        <v>457</v>
      </c>
      <c r="B10" s="55"/>
      <c r="C10" s="58">
        <v>7</v>
      </c>
      <c r="D10" s="58"/>
      <c r="E10" s="58">
        <v>4</v>
      </c>
      <c r="F10" s="58">
        <v>1</v>
      </c>
      <c r="G10" s="59">
        <v>12</v>
      </c>
      <c r="H10" s="59">
        <v>75</v>
      </c>
      <c r="I10" s="133"/>
      <c r="J10" s="58">
        <v>4</v>
      </c>
      <c r="K10" s="58"/>
      <c r="L10" s="58"/>
      <c r="M10" s="58"/>
      <c r="N10" s="59">
        <v>4</v>
      </c>
      <c r="O10" s="59">
        <v>25</v>
      </c>
      <c r="P10" s="133"/>
      <c r="Q10" s="59">
        <v>16</v>
      </c>
    </row>
    <row r="11" spans="1:17" ht="16.5">
      <c r="A11" s="103" t="s">
        <v>458</v>
      </c>
      <c r="B11" s="55"/>
      <c r="C11" s="58"/>
      <c r="D11" s="58"/>
      <c r="E11" s="58">
        <v>1</v>
      </c>
      <c r="F11" s="58"/>
      <c r="G11" s="59">
        <v>1</v>
      </c>
      <c r="H11" s="59">
        <v>100</v>
      </c>
      <c r="I11" s="133"/>
      <c r="J11" s="58"/>
      <c r="K11" s="58"/>
      <c r="L11" s="58"/>
      <c r="M11" s="58"/>
      <c r="N11" s="59">
        <v>0</v>
      </c>
      <c r="O11" s="59">
        <v>0</v>
      </c>
      <c r="P11" s="133"/>
      <c r="Q11" s="59">
        <v>1</v>
      </c>
    </row>
    <row r="12" spans="1:17" ht="16.5">
      <c r="A12" s="103" t="s">
        <v>459</v>
      </c>
      <c r="B12" s="55"/>
      <c r="C12" s="58"/>
      <c r="D12" s="58"/>
      <c r="E12" s="58"/>
      <c r="F12" s="58"/>
      <c r="G12" s="59">
        <v>0</v>
      </c>
      <c r="H12" s="59">
        <v>0</v>
      </c>
      <c r="I12" s="133"/>
      <c r="J12" s="58"/>
      <c r="K12" s="58"/>
      <c r="L12" s="58">
        <v>1</v>
      </c>
      <c r="M12" s="58"/>
      <c r="N12" s="59">
        <v>1</v>
      </c>
      <c r="O12" s="59">
        <v>100</v>
      </c>
      <c r="P12" s="133"/>
      <c r="Q12" s="59">
        <v>1</v>
      </c>
    </row>
    <row r="13" spans="1:17" ht="16.5">
      <c r="A13" s="103" t="s">
        <v>460</v>
      </c>
      <c r="B13" s="55"/>
      <c r="C13" s="58">
        <v>3</v>
      </c>
      <c r="D13" s="58"/>
      <c r="E13" s="58">
        <v>6</v>
      </c>
      <c r="F13" s="58"/>
      <c r="G13" s="59">
        <v>9</v>
      </c>
      <c r="H13" s="59">
        <v>82</v>
      </c>
      <c r="I13" s="133"/>
      <c r="J13" s="58"/>
      <c r="K13" s="58"/>
      <c r="L13" s="58">
        <v>2</v>
      </c>
      <c r="M13" s="58"/>
      <c r="N13" s="59">
        <v>2</v>
      </c>
      <c r="O13" s="59">
        <v>18</v>
      </c>
      <c r="P13" s="133"/>
      <c r="Q13" s="59">
        <v>11</v>
      </c>
    </row>
    <row r="14" spans="1:17" ht="16.5">
      <c r="A14" s="103" t="s">
        <v>461</v>
      </c>
      <c r="B14" s="55"/>
      <c r="C14" s="58"/>
      <c r="D14" s="58"/>
      <c r="E14" s="58"/>
      <c r="F14" s="58"/>
      <c r="G14" s="59">
        <v>0</v>
      </c>
      <c r="H14" s="59">
        <v>0</v>
      </c>
      <c r="I14" s="133"/>
      <c r="J14" s="58"/>
      <c r="K14" s="58"/>
      <c r="L14" s="58">
        <v>2</v>
      </c>
      <c r="M14" s="58"/>
      <c r="N14" s="59">
        <v>2</v>
      </c>
      <c r="O14" s="59">
        <v>100</v>
      </c>
      <c r="P14" s="133"/>
      <c r="Q14" s="59">
        <v>2</v>
      </c>
    </row>
    <row r="15" spans="1:17" ht="16.5">
      <c r="A15" s="103" t="s">
        <v>462</v>
      </c>
      <c r="B15" s="55"/>
      <c r="C15" s="58">
        <v>2</v>
      </c>
      <c r="D15" s="58"/>
      <c r="E15" s="58">
        <v>3</v>
      </c>
      <c r="F15" s="58"/>
      <c r="G15" s="59">
        <v>5</v>
      </c>
      <c r="H15" s="59">
        <v>83</v>
      </c>
      <c r="I15" s="133"/>
      <c r="J15" s="58">
        <v>1</v>
      </c>
      <c r="K15" s="58"/>
      <c r="L15" s="58"/>
      <c r="M15" s="58"/>
      <c r="N15" s="59">
        <v>1</v>
      </c>
      <c r="O15" s="59">
        <v>17</v>
      </c>
      <c r="P15" s="133"/>
      <c r="Q15" s="59">
        <v>6</v>
      </c>
    </row>
    <row r="16" spans="1:17" ht="16.5">
      <c r="A16" s="103" t="s">
        <v>463</v>
      </c>
      <c r="B16" s="55"/>
      <c r="C16" s="58"/>
      <c r="D16" s="58"/>
      <c r="E16" s="58"/>
      <c r="F16" s="58"/>
      <c r="G16" s="59">
        <v>0</v>
      </c>
      <c r="H16" s="59">
        <v>0</v>
      </c>
      <c r="I16" s="133"/>
      <c r="J16" s="58"/>
      <c r="K16" s="58"/>
      <c r="L16" s="58">
        <v>1</v>
      </c>
      <c r="M16" s="58"/>
      <c r="N16" s="59">
        <v>1</v>
      </c>
      <c r="O16" s="59">
        <v>100</v>
      </c>
      <c r="P16" s="133"/>
      <c r="Q16" s="59">
        <v>1</v>
      </c>
    </row>
    <row r="17" spans="1:17" ht="16.5">
      <c r="A17" s="103" t="s">
        <v>464</v>
      </c>
      <c r="B17" s="55"/>
      <c r="C17" s="58"/>
      <c r="D17" s="58"/>
      <c r="E17" s="58">
        <v>1</v>
      </c>
      <c r="F17" s="58"/>
      <c r="G17" s="59">
        <v>1</v>
      </c>
      <c r="H17" s="59">
        <v>100</v>
      </c>
      <c r="I17" s="133"/>
      <c r="J17" s="58"/>
      <c r="K17" s="58"/>
      <c r="L17" s="58"/>
      <c r="M17" s="58"/>
      <c r="N17" s="59">
        <v>0</v>
      </c>
      <c r="O17" s="59">
        <v>0</v>
      </c>
      <c r="P17" s="133"/>
      <c r="Q17" s="59">
        <v>1</v>
      </c>
    </row>
    <row r="18" spans="1:17" ht="16.5">
      <c r="A18" s="103" t="s">
        <v>465</v>
      </c>
      <c r="B18" s="55"/>
      <c r="C18" s="58">
        <v>3</v>
      </c>
      <c r="D18" s="58">
        <v>1</v>
      </c>
      <c r="E18" s="58">
        <v>2</v>
      </c>
      <c r="F18" s="58"/>
      <c r="G18" s="59">
        <v>6</v>
      </c>
      <c r="H18" s="59">
        <v>100</v>
      </c>
      <c r="I18" s="133"/>
      <c r="J18" s="58"/>
      <c r="K18" s="58"/>
      <c r="L18" s="58"/>
      <c r="M18" s="58"/>
      <c r="N18" s="59">
        <v>0</v>
      </c>
      <c r="O18" s="59">
        <v>0</v>
      </c>
      <c r="P18" s="133"/>
      <c r="Q18" s="59">
        <v>6</v>
      </c>
    </row>
    <row r="19" spans="1:17" ht="16.5">
      <c r="A19" s="103" t="s">
        <v>466</v>
      </c>
      <c r="B19" s="55"/>
      <c r="C19" s="58">
        <v>4</v>
      </c>
      <c r="D19" s="58"/>
      <c r="E19" s="58">
        <v>2</v>
      </c>
      <c r="F19" s="58"/>
      <c r="G19" s="59">
        <v>6</v>
      </c>
      <c r="H19" s="59">
        <v>86</v>
      </c>
      <c r="I19" s="133"/>
      <c r="J19" s="58"/>
      <c r="K19" s="58"/>
      <c r="L19" s="58"/>
      <c r="M19" s="58">
        <v>1</v>
      </c>
      <c r="N19" s="59">
        <v>1</v>
      </c>
      <c r="O19" s="59">
        <v>14</v>
      </c>
      <c r="P19" s="133"/>
      <c r="Q19" s="59">
        <v>7</v>
      </c>
    </row>
    <row r="20" spans="1:17" ht="16.5">
      <c r="A20" s="103" t="s">
        <v>467</v>
      </c>
      <c r="B20" s="55"/>
      <c r="C20" s="58">
        <v>2</v>
      </c>
      <c r="D20" s="58"/>
      <c r="E20" s="58"/>
      <c r="F20" s="58"/>
      <c r="G20" s="59">
        <v>2</v>
      </c>
      <c r="H20" s="59">
        <v>25</v>
      </c>
      <c r="I20" s="133"/>
      <c r="J20" s="58">
        <v>2</v>
      </c>
      <c r="K20" s="58">
        <v>1</v>
      </c>
      <c r="L20" s="58">
        <v>3</v>
      </c>
      <c r="M20" s="58"/>
      <c r="N20" s="59">
        <v>6</v>
      </c>
      <c r="O20" s="59">
        <v>75</v>
      </c>
      <c r="P20" s="133"/>
      <c r="Q20" s="59">
        <v>8</v>
      </c>
    </row>
    <row r="21" spans="1:17" ht="16.5">
      <c r="A21" s="103" t="s">
        <v>468</v>
      </c>
      <c r="B21" s="55"/>
      <c r="C21" s="58">
        <v>116</v>
      </c>
      <c r="D21" s="58">
        <v>9</v>
      </c>
      <c r="E21" s="58">
        <v>84</v>
      </c>
      <c r="F21" s="58">
        <v>11</v>
      </c>
      <c r="G21" s="59">
        <v>220</v>
      </c>
      <c r="H21" s="59">
        <v>73</v>
      </c>
      <c r="I21" s="133"/>
      <c r="J21" s="58">
        <v>23</v>
      </c>
      <c r="K21" s="58">
        <v>9</v>
      </c>
      <c r="L21" s="58">
        <v>44</v>
      </c>
      <c r="M21" s="58">
        <v>6</v>
      </c>
      <c r="N21" s="59">
        <v>82</v>
      </c>
      <c r="O21" s="59">
        <v>27</v>
      </c>
      <c r="P21" s="133"/>
      <c r="Q21" s="59">
        <v>302</v>
      </c>
    </row>
    <row r="22" spans="1:17" ht="16.5">
      <c r="A22" s="103" t="s">
        <v>469</v>
      </c>
      <c r="B22" s="55"/>
      <c r="C22" s="58">
        <v>1</v>
      </c>
      <c r="D22" s="58"/>
      <c r="E22" s="58"/>
      <c r="F22" s="58"/>
      <c r="G22" s="59">
        <v>1</v>
      </c>
      <c r="H22" s="59">
        <v>100</v>
      </c>
      <c r="I22" s="133"/>
      <c r="J22" s="58"/>
      <c r="K22" s="58"/>
      <c r="L22" s="58"/>
      <c r="M22" s="58"/>
      <c r="N22" s="59">
        <v>0</v>
      </c>
      <c r="O22" s="59">
        <v>0</v>
      </c>
      <c r="P22" s="133"/>
      <c r="Q22" s="59">
        <v>1</v>
      </c>
    </row>
    <row r="23" spans="1:17" ht="16.5">
      <c r="A23" s="103" t="s">
        <v>470</v>
      </c>
      <c r="B23" s="55"/>
      <c r="C23" s="58">
        <v>4</v>
      </c>
      <c r="D23" s="58"/>
      <c r="E23" s="58">
        <v>2</v>
      </c>
      <c r="F23" s="58"/>
      <c r="G23" s="59">
        <v>6</v>
      </c>
      <c r="H23" s="59">
        <v>100</v>
      </c>
      <c r="I23" s="133"/>
      <c r="J23" s="58"/>
      <c r="K23" s="58"/>
      <c r="L23" s="58"/>
      <c r="M23" s="58"/>
      <c r="N23" s="59">
        <v>0</v>
      </c>
      <c r="O23" s="59">
        <v>0</v>
      </c>
      <c r="P23" s="133"/>
      <c r="Q23" s="59">
        <v>6</v>
      </c>
    </row>
    <row r="24" spans="1:17" ht="16.5">
      <c r="A24" s="103" t="s">
        <v>471</v>
      </c>
      <c r="B24" s="55"/>
      <c r="C24" s="58">
        <v>31</v>
      </c>
      <c r="D24" s="58">
        <v>2</v>
      </c>
      <c r="E24" s="58">
        <v>20</v>
      </c>
      <c r="F24" s="58"/>
      <c r="G24" s="59">
        <v>53</v>
      </c>
      <c r="H24" s="59">
        <v>76</v>
      </c>
      <c r="I24" s="133"/>
      <c r="J24" s="58">
        <v>8</v>
      </c>
      <c r="K24" s="58">
        <v>2</v>
      </c>
      <c r="L24" s="58">
        <v>6</v>
      </c>
      <c r="M24" s="58">
        <v>1</v>
      </c>
      <c r="N24" s="59">
        <v>17</v>
      </c>
      <c r="O24" s="59">
        <v>24</v>
      </c>
      <c r="P24" s="133"/>
      <c r="Q24" s="59">
        <v>70</v>
      </c>
    </row>
    <row r="25" spans="1:17" ht="16.5">
      <c r="A25" s="103" t="s">
        <v>472</v>
      </c>
      <c r="B25" s="55"/>
      <c r="C25" s="58"/>
      <c r="D25" s="58"/>
      <c r="E25" s="58">
        <v>1</v>
      </c>
      <c r="F25" s="58"/>
      <c r="G25" s="59">
        <v>1</v>
      </c>
      <c r="H25" s="59">
        <v>100</v>
      </c>
      <c r="I25" s="133"/>
      <c r="J25" s="58"/>
      <c r="K25" s="58"/>
      <c r="L25" s="58"/>
      <c r="M25" s="58"/>
      <c r="N25" s="59">
        <v>0</v>
      </c>
      <c r="O25" s="59">
        <v>0</v>
      </c>
      <c r="P25" s="133"/>
      <c r="Q25" s="59">
        <v>1</v>
      </c>
    </row>
    <row r="26" spans="1:17" ht="16.5">
      <c r="A26" s="103" t="s">
        <v>473</v>
      </c>
      <c r="B26" s="55"/>
      <c r="C26" s="58">
        <v>2</v>
      </c>
      <c r="D26" s="58"/>
      <c r="E26" s="58">
        <v>2</v>
      </c>
      <c r="F26" s="58"/>
      <c r="G26" s="59">
        <v>4</v>
      </c>
      <c r="H26" s="59">
        <v>7</v>
      </c>
      <c r="I26" s="133"/>
      <c r="J26" s="58">
        <v>28</v>
      </c>
      <c r="K26" s="58"/>
      <c r="L26" s="58">
        <v>24</v>
      </c>
      <c r="M26" s="58">
        <v>1</v>
      </c>
      <c r="N26" s="59">
        <v>53</v>
      </c>
      <c r="O26" s="59">
        <v>93</v>
      </c>
      <c r="P26" s="133"/>
      <c r="Q26" s="59">
        <v>57</v>
      </c>
    </row>
    <row r="27" spans="1:17" ht="16.5">
      <c r="A27" s="103" t="s">
        <v>474</v>
      </c>
      <c r="B27" s="55"/>
      <c r="C27" s="58">
        <v>88</v>
      </c>
      <c r="D27" s="58">
        <v>7</v>
      </c>
      <c r="E27" s="58">
        <v>102</v>
      </c>
      <c r="F27" s="58">
        <v>2</v>
      </c>
      <c r="G27" s="59">
        <v>199</v>
      </c>
      <c r="H27" s="59">
        <v>85</v>
      </c>
      <c r="I27" s="133"/>
      <c r="J27" s="58">
        <v>17</v>
      </c>
      <c r="K27" s="58">
        <v>1</v>
      </c>
      <c r="L27" s="58">
        <v>17</v>
      </c>
      <c r="M27" s="58"/>
      <c r="N27" s="59">
        <v>35</v>
      </c>
      <c r="O27" s="59">
        <v>15</v>
      </c>
      <c r="P27" s="133"/>
      <c r="Q27" s="59">
        <v>234</v>
      </c>
    </row>
    <row r="28" spans="1:17" ht="16.5">
      <c r="A28" s="103" t="s">
        <v>87</v>
      </c>
      <c r="B28" s="55"/>
      <c r="C28" s="58">
        <v>3</v>
      </c>
      <c r="D28" s="58">
        <v>1</v>
      </c>
      <c r="E28" s="58">
        <v>8</v>
      </c>
      <c r="F28" s="58">
        <v>1</v>
      </c>
      <c r="G28" s="59">
        <v>13</v>
      </c>
      <c r="H28" s="59">
        <v>26</v>
      </c>
      <c r="I28" s="133"/>
      <c r="J28" s="58">
        <v>16</v>
      </c>
      <c r="K28" s="58"/>
      <c r="L28" s="58">
        <v>21</v>
      </c>
      <c r="M28" s="58"/>
      <c r="N28" s="59">
        <v>37</v>
      </c>
      <c r="O28" s="59">
        <v>74</v>
      </c>
      <c r="P28" s="133"/>
      <c r="Q28" s="59">
        <v>50</v>
      </c>
    </row>
    <row r="29" spans="1:17" ht="16.5">
      <c r="A29" s="103" t="s">
        <v>475</v>
      </c>
      <c r="B29" s="55"/>
      <c r="C29" s="58">
        <v>303</v>
      </c>
      <c r="D29" s="58">
        <v>41</v>
      </c>
      <c r="E29" s="58">
        <v>340</v>
      </c>
      <c r="F29" s="58">
        <v>27</v>
      </c>
      <c r="G29" s="59">
        <v>711</v>
      </c>
      <c r="H29" s="59">
        <v>70</v>
      </c>
      <c r="I29" s="133"/>
      <c r="J29" s="58">
        <v>113</v>
      </c>
      <c r="K29" s="58">
        <v>32</v>
      </c>
      <c r="L29" s="58">
        <v>139</v>
      </c>
      <c r="M29" s="58">
        <v>20</v>
      </c>
      <c r="N29" s="59">
        <v>304</v>
      </c>
      <c r="O29" s="59">
        <v>30</v>
      </c>
      <c r="P29" s="133"/>
      <c r="Q29" s="60">
        <v>1015</v>
      </c>
    </row>
    <row r="30" spans="1:17" ht="16.5">
      <c r="A30" s="103" t="s">
        <v>476</v>
      </c>
      <c r="B30" s="55"/>
      <c r="C30" s="58">
        <v>1</v>
      </c>
      <c r="D30" s="58"/>
      <c r="E30" s="58"/>
      <c r="F30" s="58"/>
      <c r="G30" s="59">
        <v>1</v>
      </c>
      <c r="H30" s="59">
        <v>100</v>
      </c>
      <c r="I30" s="133"/>
      <c r="J30" s="58"/>
      <c r="K30" s="58"/>
      <c r="L30" s="58"/>
      <c r="M30" s="58"/>
      <c r="N30" s="59">
        <v>0</v>
      </c>
      <c r="O30" s="59">
        <v>0</v>
      </c>
      <c r="P30" s="133"/>
      <c r="Q30" s="59">
        <v>1</v>
      </c>
    </row>
    <row r="31" spans="1:17" ht="16.5">
      <c r="A31" s="103" t="s">
        <v>477</v>
      </c>
      <c r="B31" s="55"/>
      <c r="C31" s="58">
        <v>118</v>
      </c>
      <c r="D31" s="58">
        <v>8</v>
      </c>
      <c r="E31" s="58">
        <v>172</v>
      </c>
      <c r="F31" s="58">
        <v>4</v>
      </c>
      <c r="G31" s="59">
        <v>302</v>
      </c>
      <c r="H31" s="59">
        <v>66</v>
      </c>
      <c r="I31" s="133"/>
      <c r="J31" s="58">
        <v>70</v>
      </c>
      <c r="K31" s="58">
        <v>2</v>
      </c>
      <c r="L31" s="58">
        <v>81</v>
      </c>
      <c r="M31" s="58">
        <v>3</v>
      </c>
      <c r="N31" s="59">
        <v>156</v>
      </c>
      <c r="O31" s="59">
        <v>34</v>
      </c>
      <c r="P31" s="133"/>
      <c r="Q31" s="59">
        <v>458</v>
      </c>
    </row>
    <row r="32" spans="1:17" ht="16.5">
      <c r="A32" s="103" t="s">
        <v>478</v>
      </c>
      <c r="B32" s="55"/>
      <c r="C32" s="58"/>
      <c r="D32" s="58"/>
      <c r="E32" s="58">
        <v>1</v>
      </c>
      <c r="F32" s="58"/>
      <c r="G32" s="59">
        <v>1</v>
      </c>
      <c r="H32" s="59">
        <v>100</v>
      </c>
      <c r="I32" s="133"/>
      <c r="J32" s="58"/>
      <c r="K32" s="58"/>
      <c r="L32" s="58"/>
      <c r="M32" s="58"/>
      <c r="N32" s="59">
        <v>0</v>
      </c>
      <c r="O32" s="59">
        <v>0</v>
      </c>
      <c r="P32" s="133"/>
      <c r="Q32" s="59">
        <v>1</v>
      </c>
    </row>
    <row r="33" spans="1:17" ht="16.5">
      <c r="A33" s="103" t="s">
        <v>479</v>
      </c>
      <c r="B33" s="55"/>
      <c r="C33" s="58">
        <v>7</v>
      </c>
      <c r="D33" s="58"/>
      <c r="E33" s="58">
        <v>4</v>
      </c>
      <c r="F33" s="58">
        <v>3</v>
      </c>
      <c r="G33" s="59">
        <v>14</v>
      </c>
      <c r="H33" s="59">
        <v>88</v>
      </c>
      <c r="I33" s="133"/>
      <c r="J33" s="58">
        <v>1</v>
      </c>
      <c r="K33" s="58"/>
      <c r="L33" s="58">
        <v>1</v>
      </c>
      <c r="M33" s="58"/>
      <c r="N33" s="59">
        <v>2</v>
      </c>
      <c r="O33" s="59">
        <v>13</v>
      </c>
      <c r="P33" s="133"/>
      <c r="Q33" s="59">
        <v>16</v>
      </c>
    </row>
    <row r="34" spans="1:17" ht="16.5">
      <c r="A34" s="103" t="s">
        <v>480</v>
      </c>
      <c r="B34" s="55"/>
      <c r="C34" s="58"/>
      <c r="D34" s="58"/>
      <c r="E34" s="58"/>
      <c r="F34" s="58"/>
      <c r="G34" s="59">
        <v>0</v>
      </c>
      <c r="H34" s="59">
        <v>0</v>
      </c>
      <c r="I34" s="133"/>
      <c r="J34" s="58">
        <v>1</v>
      </c>
      <c r="K34" s="58"/>
      <c r="L34" s="58"/>
      <c r="M34" s="58"/>
      <c r="N34" s="59">
        <v>1</v>
      </c>
      <c r="O34" s="59">
        <v>100</v>
      </c>
      <c r="P34" s="133"/>
      <c r="Q34" s="59">
        <v>1</v>
      </c>
    </row>
    <row r="35" spans="1:17" ht="16.5">
      <c r="A35" s="103" t="s">
        <v>481</v>
      </c>
      <c r="B35" s="55"/>
      <c r="C35" s="58">
        <v>252</v>
      </c>
      <c r="D35" s="58">
        <v>15</v>
      </c>
      <c r="E35" s="58">
        <v>312</v>
      </c>
      <c r="F35" s="58">
        <v>5</v>
      </c>
      <c r="G35" s="59">
        <v>584</v>
      </c>
      <c r="H35" s="59">
        <v>87</v>
      </c>
      <c r="I35" s="133"/>
      <c r="J35" s="58">
        <v>36</v>
      </c>
      <c r="K35" s="58">
        <v>2</v>
      </c>
      <c r="L35" s="58">
        <v>46</v>
      </c>
      <c r="M35" s="58"/>
      <c r="N35" s="59">
        <v>84</v>
      </c>
      <c r="O35" s="59">
        <v>13</v>
      </c>
      <c r="P35" s="133"/>
      <c r="Q35" s="59">
        <v>668</v>
      </c>
    </row>
    <row r="36" spans="1:17" ht="16.5">
      <c r="A36" s="103" t="s">
        <v>482</v>
      </c>
      <c r="B36" s="55"/>
      <c r="C36" s="58"/>
      <c r="D36" s="58"/>
      <c r="E36" s="58"/>
      <c r="F36" s="58"/>
      <c r="G36" s="59">
        <v>0</v>
      </c>
      <c r="H36" s="59">
        <v>0</v>
      </c>
      <c r="I36" s="133"/>
      <c r="J36" s="58"/>
      <c r="K36" s="58"/>
      <c r="L36" s="58">
        <v>1</v>
      </c>
      <c r="M36" s="58">
        <v>1</v>
      </c>
      <c r="N36" s="59">
        <v>2</v>
      </c>
      <c r="O36" s="59">
        <v>100</v>
      </c>
      <c r="P36" s="133"/>
      <c r="Q36" s="59">
        <v>2</v>
      </c>
    </row>
    <row r="37" spans="1:17" ht="16.5">
      <c r="A37" s="103" t="s">
        <v>483</v>
      </c>
      <c r="B37" s="55"/>
      <c r="C37" s="58"/>
      <c r="D37" s="58"/>
      <c r="E37" s="58">
        <v>1</v>
      </c>
      <c r="F37" s="58"/>
      <c r="G37" s="59">
        <v>1</v>
      </c>
      <c r="H37" s="59">
        <v>100</v>
      </c>
      <c r="I37" s="133"/>
      <c r="J37" s="58"/>
      <c r="K37" s="58"/>
      <c r="L37" s="58"/>
      <c r="M37" s="58"/>
      <c r="N37" s="59">
        <v>0</v>
      </c>
      <c r="O37" s="59">
        <v>0</v>
      </c>
      <c r="P37" s="133"/>
      <c r="Q37" s="59">
        <v>1</v>
      </c>
    </row>
    <row r="38" spans="1:17" ht="16.5">
      <c r="A38" s="103" t="s">
        <v>484</v>
      </c>
      <c r="B38" s="55"/>
      <c r="C38" s="58">
        <v>1</v>
      </c>
      <c r="D38" s="58"/>
      <c r="E38" s="58">
        <v>1</v>
      </c>
      <c r="F38" s="58"/>
      <c r="G38" s="59">
        <v>2</v>
      </c>
      <c r="H38" s="59">
        <v>67</v>
      </c>
      <c r="I38" s="133"/>
      <c r="J38" s="58"/>
      <c r="K38" s="58">
        <v>1</v>
      </c>
      <c r="L38" s="58"/>
      <c r="M38" s="58"/>
      <c r="N38" s="59">
        <v>1</v>
      </c>
      <c r="O38" s="59">
        <v>33</v>
      </c>
      <c r="P38" s="133"/>
      <c r="Q38" s="59">
        <v>3</v>
      </c>
    </row>
    <row r="39" spans="1:17" ht="16.5">
      <c r="A39" s="103" t="s">
        <v>485</v>
      </c>
      <c r="B39" s="55"/>
      <c r="C39" s="58">
        <v>2</v>
      </c>
      <c r="D39" s="58"/>
      <c r="E39" s="58"/>
      <c r="F39" s="58"/>
      <c r="G39" s="59">
        <v>2</v>
      </c>
      <c r="H39" s="59">
        <v>100</v>
      </c>
      <c r="I39" s="133"/>
      <c r="J39" s="58"/>
      <c r="K39" s="58"/>
      <c r="L39" s="58"/>
      <c r="M39" s="58"/>
      <c r="N39" s="59">
        <v>0</v>
      </c>
      <c r="O39" s="59">
        <v>0</v>
      </c>
      <c r="P39" s="133"/>
      <c r="Q39" s="59">
        <v>2</v>
      </c>
    </row>
    <row r="40" spans="1:17" ht="16.5">
      <c r="A40" s="103" t="s">
        <v>486</v>
      </c>
      <c r="B40" s="55"/>
      <c r="C40" s="58">
        <v>1</v>
      </c>
      <c r="D40" s="58"/>
      <c r="E40" s="58"/>
      <c r="F40" s="58"/>
      <c r="G40" s="59">
        <v>1</v>
      </c>
      <c r="H40" s="59">
        <v>100</v>
      </c>
      <c r="I40" s="133"/>
      <c r="J40" s="58"/>
      <c r="K40" s="58"/>
      <c r="L40" s="58"/>
      <c r="M40" s="58"/>
      <c r="N40" s="59">
        <v>0</v>
      </c>
      <c r="O40" s="59">
        <v>0</v>
      </c>
      <c r="P40" s="133"/>
      <c r="Q40" s="59">
        <v>1</v>
      </c>
    </row>
    <row r="41" spans="1:17" ht="16.5">
      <c r="A41" s="103" t="s">
        <v>487</v>
      </c>
      <c r="B41" s="55"/>
      <c r="C41" s="58"/>
      <c r="D41" s="58"/>
      <c r="E41" s="58">
        <v>1</v>
      </c>
      <c r="F41" s="58"/>
      <c r="G41" s="59">
        <v>1</v>
      </c>
      <c r="H41" s="59">
        <v>100</v>
      </c>
      <c r="I41" s="133"/>
      <c r="J41" s="58"/>
      <c r="K41" s="58"/>
      <c r="L41" s="58"/>
      <c r="M41" s="58"/>
      <c r="N41" s="59">
        <v>0</v>
      </c>
      <c r="O41" s="59">
        <v>0</v>
      </c>
      <c r="P41" s="133"/>
      <c r="Q41" s="59">
        <v>1</v>
      </c>
    </row>
    <row r="42" spans="1:17" ht="16.5">
      <c r="A42" s="103" t="s">
        <v>488</v>
      </c>
      <c r="B42" s="55"/>
      <c r="C42" s="58">
        <v>4</v>
      </c>
      <c r="D42" s="58"/>
      <c r="E42" s="58">
        <v>2</v>
      </c>
      <c r="F42" s="58"/>
      <c r="G42" s="59">
        <v>6</v>
      </c>
      <c r="H42" s="59">
        <v>100</v>
      </c>
      <c r="I42" s="133"/>
      <c r="J42" s="58"/>
      <c r="K42" s="58"/>
      <c r="L42" s="58"/>
      <c r="M42" s="58"/>
      <c r="N42" s="59">
        <v>0</v>
      </c>
      <c r="O42" s="59">
        <v>0</v>
      </c>
      <c r="P42" s="133"/>
      <c r="Q42" s="59">
        <v>6</v>
      </c>
    </row>
    <row r="43" spans="1:17" ht="16.5">
      <c r="A43" s="103" t="s">
        <v>489</v>
      </c>
      <c r="B43" s="55"/>
      <c r="C43" s="58"/>
      <c r="D43" s="58"/>
      <c r="E43" s="58">
        <v>1</v>
      </c>
      <c r="F43" s="58"/>
      <c r="G43" s="59">
        <v>1</v>
      </c>
      <c r="H43" s="59">
        <v>50</v>
      </c>
      <c r="I43" s="133"/>
      <c r="J43" s="58"/>
      <c r="K43" s="58"/>
      <c r="L43" s="58">
        <v>1</v>
      </c>
      <c r="M43" s="58"/>
      <c r="N43" s="59">
        <v>1</v>
      </c>
      <c r="O43" s="59">
        <v>50</v>
      </c>
      <c r="P43" s="133"/>
      <c r="Q43" s="59">
        <v>2</v>
      </c>
    </row>
    <row r="44" spans="1:17" ht="16.5">
      <c r="A44" s="103" t="s">
        <v>490</v>
      </c>
      <c r="B44" s="55"/>
      <c r="C44" s="58"/>
      <c r="D44" s="58"/>
      <c r="E44" s="58">
        <v>2</v>
      </c>
      <c r="F44" s="58"/>
      <c r="G44" s="59">
        <v>2</v>
      </c>
      <c r="H44" s="59">
        <v>100</v>
      </c>
      <c r="I44" s="133"/>
      <c r="J44" s="58"/>
      <c r="K44" s="58"/>
      <c r="L44" s="58"/>
      <c r="M44" s="58"/>
      <c r="N44" s="59">
        <v>0</v>
      </c>
      <c r="O44" s="59">
        <v>0</v>
      </c>
      <c r="P44" s="133"/>
      <c r="Q44" s="59">
        <v>2</v>
      </c>
    </row>
    <row r="45" spans="1:17" ht="16.5">
      <c r="A45" s="103" t="s">
        <v>491</v>
      </c>
      <c r="B45" s="55"/>
      <c r="C45" s="58"/>
      <c r="D45" s="58"/>
      <c r="E45" s="58"/>
      <c r="F45" s="58"/>
      <c r="G45" s="59">
        <v>0</v>
      </c>
      <c r="H45" s="59">
        <v>0</v>
      </c>
      <c r="I45" s="133"/>
      <c r="J45" s="58">
        <v>1</v>
      </c>
      <c r="K45" s="58"/>
      <c r="L45" s="58"/>
      <c r="M45" s="58"/>
      <c r="N45" s="59">
        <v>1</v>
      </c>
      <c r="O45" s="59">
        <v>100</v>
      </c>
      <c r="P45" s="133"/>
      <c r="Q45" s="59">
        <v>1</v>
      </c>
    </row>
    <row r="46" spans="1:17" ht="16.5">
      <c r="A46" s="103" t="s">
        <v>492</v>
      </c>
      <c r="B46" s="55"/>
      <c r="C46" s="58"/>
      <c r="D46" s="58"/>
      <c r="E46" s="58">
        <v>1</v>
      </c>
      <c r="F46" s="58"/>
      <c r="G46" s="59">
        <v>1</v>
      </c>
      <c r="H46" s="59">
        <v>100</v>
      </c>
      <c r="I46" s="133"/>
      <c r="J46" s="58"/>
      <c r="K46" s="58"/>
      <c r="L46" s="58"/>
      <c r="M46" s="58"/>
      <c r="N46" s="59">
        <v>0</v>
      </c>
      <c r="O46" s="59">
        <v>0</v>
      </c>
      <c r="P46" s="133"/>
      <c r="Q46" s="59">
        <v>1</v>
      </c>
    </row>
    <row r="47" spans="1:17" ht="16.5">
      <c r="A47" s="103" t="s">
        <v>493</v>
      </c>
      <c r="B47" s="55"/>
      <c r="C47" s="58">
        <v>17</v>
      </c>
      <c r="D47" s="58"/>
      <c r="E47" s="58">
        <v>18</v>
      </c>
      <c r="F47" s="58">
        <v>2</v>
      </c>
      <c r="G47" s="59">
        <v>37</v>
      </c>
      <c r="H47" s="59">
        <v>76</v>
      </c>
      <c r="I47" s="133"/>
      <c r="J47" s="58">
        <v>9</v>
      </c>
      <c r="K47" s="58"/>
      <c r="L47" s="58">
        <v>3</v>
      </c>
      <c r="M47" s="58"/>
      <c r="N47" s="59">
        <v>12</v>
      </c>
      <c r="O47" s="59">
        <v>24</v>
      </c>
      <c r="P47" s="133"/>
      <c r="Q47" s="59">
        <v>49</v>
      </c>
    </row>
    <row r="48" spans="1:17" ht="16.5">
      <c r="A48" s="103" t="s">
        <v>494</v>
      </c>
      <c r="B48" s="55"/>
      <c r="C48" s="58">
        <v>4</v>
      </c>
      <c r="D48" s="58"/>
      <c r="E48" s="58">
        <v>2</v>
      </c>
      <c r="F48" s="58"/>
      <c r="G48" s="59">
        <v>6</v>
      </c>
      <c r="H48" s="59">
        <v>86</v>
      </c>
      <c r="I48" s="133"/>
      <c r="J48" s="58">
        <v>1</v>
      </c>
      <c r="K48" s="58"/>
      <c r="L48" s="58"/>
      <c r="M48" s="58"/>
      <c r="N48" s="59">
        <v>1</v>
      </c>
      <c r="O48" s="59">
        <v>14</v>
      </c>
      <c r="P48" s="133"/>
      <c r="Q48" s="59">
        <v>7</v>
      </c>
    </row>
    <row r="49" spans="1:17" ht="16.5">
      <c r="A49" s="103" t="s">
        <v>495</v>
      </c>
      <c r="B49" s="55"/>
      <c r="C49" s="58">
        <v>1</v>
      </c>
      <c r="D49" s="58"/>
      <c r="E49" s="58">
        <v>2</v>
      </c>
      <c r="F49" s="58"/>
      <c r="G49" s="59">
        <v>3</v>
      </c>
      <c r="H49" s="59">
        <v>100</v>
      </c>
      <c r="I49" s="133"/>
      <c r="J49" s="58"/>
      <c r="K49" s="58"/>
      <c r="L49" s="58"/>
      <c r="M49" s="58"/>
      <c r="N49" s="59">
        <v>0</v>
      </c>
      <c r="O49" s="59">
        <v>0</v>
      </c>
      <c r="P49" s="133"/>
      <c r="Q49" s="59">
        <v>3</v>
      </c>
    </row>
    <row r="50" spans="1:17" ht="16.5">
      <c r="A50" s="103" t="s">
        <v>496</v>
      </c>
      <c r="B50" s="55"/>
      <c r="C50" s="58"/>
      <c r="D50" s="58"/>
      <c r="E50" s="58"/>
      <c r="F50" s="58"/>
      <c r="G50" s="59">
        <v>0</v>
      </c>
      <c r="H50" s="59">
        <v>0</v>
      </c>
      <c r="I50" s="133"/>
      <c r="J50" s="58"/>
      <c r="K50" s="58">
        <v>3</v>
      </c>
      <c r="L50" s="58"/>
      <c r="M50" s="58"/>
      <c r="N50" s="59">
        <v>3</v>
      </c>
      <c r="O50" s="59">
        <v>100</v>
      </c>
      <c r="P50" s="133"/>
      <c r="Q50" s="59">
        <v>3</v>
      </c>
    </row>
    <row r="51" spans="1:17" ht="16.5">
      <c r="A51" s="103" t="s">
        <v>497</v>
      </c>
      <c r="B51" s="55"/>
      <c r="C51" s="58">
        <v>9</v>
      </c>
      <c r="D51" s="58">
        <v>4</v>
      </c>
      <c r="E51" s="58">
        <v>11</v>
      </c>
      <c r="F51" s="58"/>
      <c r="G51" s="59">
        <v>24</v>
      </c>
      <c r="H51" s="59">
        <v>56</v>
      </c>
      <c r="I51" s="133"/>
      <c r="J51" s="58">
        <v>2</v>
      </c>
      <c r="K51" s="58"/>
      <c r="L51" s="58">
        <v>12</v>
      </c>
      <c r="M51" s="58">
        <v>5</v>
      </c>
      <c r="N51" s="59">
        <v>19</v>
      </c>
      <c r="O51" s="59">
        <v>44</v>
      </c>
      <c r="P51" s="133"/>
      <c r="Q51" s="59">
        <v>43</v>
      </c>
    </row>
    <row r="52" spans="1:17" ht="16.5">
      <c r="A52" s="103" t="s">
        <v>498</v>
      </c>
      <c r="B52" s="55"/>
      <c r="C52" s="58"/>
      <c r="D52" s="58"/>
      <c r="E52" s="58"/>
      <c r="F52" s="58"/>
      <c r="G52" s="59">
        <v>0</v>
      </c>
      <c r="H52" s="59">
        <v>0</v>
      </c>
      <c r="I52" s="133"/>
      <c r="J52" s="58">
        <v>1</v>
      </c>
      <c r="K52" s="58"/>
      <c r="L52" s="58"/>
      <c r="M52" s="58"/>
      <c r="N52" s="59">
        <v>1</v>
      </c>
      <c r="O52" s="59">
        <v>100</v>
      </c>
      <c r="P52" s="133"/>
      <c r="Q52" s="59">
        <v>1</v>
      </c>
    </row>
    <row r="53" spans="1:17" ht="16.5">
      <c r="A53" s="103" t="s">
        <v>499</v>
      </c>
      <c r="B53" s="55"/>
      <c r="C53" s="58"/>
      <c r="D53" s="58"/>
      <c r="E53" s="58">
        <v>1</v>
      </c>
      <c r="F53" s="58"/>
      <c r="G53" s="59">
        <v>1</v>
      </c>
      <c r="H53" s="59">
        <v>100</v>
      </c>
      <c r="I53" s="133"/>
      <c r="J53" s="58"/>
      <c r="K53" s="58"/>
      <c r="L53" s="58"/>
      <c r="M53" s="58"/>
      <c r="N53" s="59">
        <v>0</v>
      </c>
      <c r="O53" s="59">
        <v>0</v>
      </c>
      <c r="P53" s="133"/>
      <c r="Q53" s="59">
        <v>1</v>
      </c>
    </row>
    <row r="54" spans="1:17" ht="16.5">
      <c r="A54" s="103" t="s">
        <v>500</v>
      </c>
      <c r="B54" s="55"/>
      <c r="C54" s="58">
        <v>1</v>
      </c>
      <c r="D54" s="58"/>
      <c r="E54" s="58">
        <v>1</v>
      </c>
      <c r="F54" s="58"/>
      <c r="G54" s="59">
        <v>2</v>
      </c>
      <c r="H54" s="59">
        <v>100</v>
      </c>
      <c r="I54" s="133"/>
      <c r="J54" s="58"/>
      <c r="K54" s="58"/>
      <c r="L54" s="58"/>
      <c r="M54" s="58"/>
      <c r="N54" s="59">
        <v>0</v>
      </c>
      <c r="O54" s="59">
        <v>0</v>
      </c>
      <c r="P54" s="133"/>
      <c r="Q54" s="59">
        <v>2</v>
      </c>
    </row>
    <row r="55" spans="1:17" ht="16.5">
      <c r="A55" s="103" t="s">
        <v>501</v>
      </c>
      <c r="B55" s="55"/>
      <c r="C55" s="58">
        <v>5</v>
      </c>
      <c r="D55" s="58">
        <v>2</v>
      </c>
      <c r="E55" s="58">
        <v>6</v>
      </c>
      <c r="F55" s="58"/>
      <c r="G55" s="59">
        <v>13</v>
      </c>
      <c r="H55" s="59">
        <v>93</v>
      </c>
      <c r="I55" s="133"/>
      <c r="J55" s="58"/>
      <c r="K55" s="58"/>
      <c r="L55" s="58">
        <v>1</v>
      </c>
      <c r="M55" s="58"/>
      <c r="N55" s="59">
        <v>1</v>
      </c>
      <c r="O55" s="59">
        <v>7</v>
      </c>
      <c r="P55" s="133"/>
      <c r="Q55" s="59">
        <v>14</v>
      </c>
    </row>
    <row r="56" spans="1:17" ht="16.5">
      <c r="A56" s="103" t="s">
        <v>502</v>
      </c>
      <c r="B56" s="55"/>
      <c r="C56" s="58">
        <v>2</v>
      </c>
      <c r="D56" s="58">
        <v>1</v>
      </c>
      <c r="E56" s="58"/>
      <c r="F56" s="58"/>
      <c r="G56" s="59">
        <v>3</v>
      </c>
      <c r="H56" s="59">
        <v>38</v>
      </c>
      <c r="I56" s="133"/>
      <c r="J56" s="58">
        <v>5</v>
      </c>
      <c r="K56" s="58"/>
      <c r="L56" s="58"/>
      <c r="M56" s="58"/>
      <c r="N56" s="59">
        <v>5</v>
      </c>
      <c r="O56" s="59">
        <v>63</v>
      </c>
      <c r="P56" s="133"/>
      <c r="Q56" s="59">
        <v>8</v>
      </c>
    </row>
    <row r="57" spans="1:17" ht="16.5">
      <c r="A57" s="103" t="s">
        <v>503</v>
      </c>
      <c r="B57" s="55"/>
      <c r="C57" s="58">
        <v>1</v>
      </c>
      <c r="D57" s="58"/>
      <c r="E57" s="58">
        <v>2</v>
      </c>
      <c r="F57" s="58"/>
      <c r="G57" s="59">
        <v>3</v>
      </c>
      <c r="H57" s="59">
        <v>75</v>
      </c>
      <c r="I57" s="133"/>
      <c r="J57" s="58">
        <v>1</v>
      </c>
      <c r="K57" s="58"/>
      <c r="L57" s="58"/>
      <c r="M57" s="58"/>
      <c r="N57" s="59">
        <v>1</v>
      </c>
      <c r="O57" s="59">
        <v>25</v>
      </c>
      <c r="P57" s="133"/>
      <c r="Q57" s="59">
        <v>4</v>
      </c>
    </row>
    <row r="58" spans="1:17" ht="16.5">
      <c r="A58" s="103" t="s">
        <v>504</v>
      </c>
      <c r="B58" s="55"/>
      <c r="C58" s="58">
        <v>1</v>
      </c>
      <c r="D58" s="58"/>
      <c r="E58" s="58"/>
      <c r="F58" s="58"/>
      <c r="G58" s="59">
        <v>1</v>
      </c>
      <c r="H58" s="59">
        <v>100</v>
      </c>
      <c r="I58" s="133"/>
      <c r="J58" s="58"/>
      <c r="K58" s="58"/>
      <c r="L58" s="58"/>
      <c r="M58" s="58"/>
      <c r="N58" s="59">
        <v>0</v>
      </c>
      <c r="O58" s="59">
        <v>0</v>
      </c>
      <c r="P58" s="133"/>
      <c r="Q58" s="59">
        <v>1</v>
      </c>
    </row>
    <row r="59" spans="1:17" ht="16.5">
      <c r="A59" s="103" t="s">
        <v>505</v>
      </c>
      <c r="B59" s="55"/>
      <c r="C59" s="58"/>
      <c r="D59" s="58"/>
      <c r="E59" s="58">
        <v>1</v>
      </c>
      <c r="F59" s="58"/>
      <c r="G59" s="59">
        <v>1</v>
      </c>
      <c r="H59" s="59">
        <v>50</v>
      </c>
      <c r="I59" s="133"/>
      <c r="J59" s="58">
        <v>1</v>
      </c>
      <c r="K59" s="58"/>
      <c r="L59" s="58"/>
      <c r="M59" s="58"/>
      <c r="N59" s="59">
        <v>1</v>
      </c>
      <c r="O59" s="59">
        <v>50</v>
      </c>
      <c r="P59" s="133"/>
      <c r="Q59" s="59">
        <v>2</v>
      </c>
    </row>
    <row r="60" spans="1:17" ht="16.5">
      <c r="A60" s="103" t="s">
        <v>506</v>
      </c>
      <c r="B60" s="55"/>
      <c r="C60" s="58"/>
      <c r="D60" s="58"/>
      <c r="E60" s="58"/>
      <c r="F60" s="58"/>
      <c r="G60" s="59">
        <v>0</v>
      </c>
      <c r="H60" s="59">
        <v>0</v>
      </c>
      <c r="I60" s="133"/>
      <c r="J60" s="58">
        <v>1</v>
      </c>
      <c r="K60" s="58"/>
      <c r="L60" s="58"/>
      <c r="M60" s="58"/>
      <c r="N60" s="59">
        <v>1</v>
      </c>
      <c r="O60" s="59">
        <v>100</v>
      </c>
      <c r="P60" s="133"/>
      <c r="Q60" s="59">
        <v>1</v>
      </c>
    </row>
    <row r="61" spans="1:17" ht="16.5">
      <c r="A61" s="103" t="s">
        <v>507</v>
      </c>
      <c r="B61" s="55"/>
      <c r="C61" s="58">
        <v>1</v>
      </c>
      <c r="D61" s="58"/>
      <c r="E61" s="58"/>
      <c r="F61" s="58"/>
      <c r="G61" s="59">
        <v>1</v>
      </c>
      <c r="H61" s="59">
        <v>100</v>
      </c>
      <c r="I61" s="133"/>
      <c r="J61" s="58"/>
      <c r="K61" s="58"/>
      <c r="L61" s="58"/>
      <c r="M61" s="58"/>
      <c r="N61" s="59">
        <v>0</v>
      </c>
      <c r="O61" s="59">
        <v>0</v>
      </c>
      <c r="P61" s="133"/>
      <c r="Q61" s="59">
        <v>1</v>
      </c>
    </row>
    <row r="62" spans="1:17" ht="16.5">
      <c r="A62" s="103" t="s">
        <v>508</v>
      </c>
      <c r="B62" s="55"/>
      <c r="C62" s="58"/>
      <c r="D62" s="58"/>
      <c r="E62" s="58"/>
      <c r="F62" s="58"/>
      <c r="G62" s="59">
        <v>0</v>
      </c>
      <c r="H62" s="59">
        <v>0</v>
      </c>
      <c r="I62" s="133"/>
      <c r="J62" s="58">
        <v>1</v>
      </c>
      <c r="K62" s="58"/>
      <c r="L62" s="58"/>
      <c r="M62" s="58"/>
      <c r="N62" s="59">
        <v>1</v>
      </c>
      <c r="O62" s="59">
        <v>100</v>
      </c>
      <c r="P62" s="133"/>
      <c r="Q62" s="59">
        <v>1</v>
      </c>
    </row>
    <row r="63" spans="1:17" ht="16.5">
      <c r="A63" s="103" t="s">
        <v>509</v>
      </c>
      <c r="B63" s="55"/>
      <c r="C63" s="58"/>
      <c r="D63" s="58"/>
      <c r="E63" s="58">
        <v>1</v>
      </c>
      <c r="F63" s="58"/>
      <c r="G63" s="59">
        <v>1</v>
      </c>
      <c r="H63" s="59">
        <v>50</v>
      </c>
      <c r="I63" s="133"/>
      <c r="J63" s="58">
        <v>1</v>
      </c>
      <c r="K63" s="58"/>
      <c r="L63" s="58"/>
      <c r="M63" s="58"/>
      <c r="N63" s="59">
        <v>1</v>
      </c>
      <c r="O63" s="59">
        <v>50</v>
      </c>
      <c r="P63" s="133"/>
      <c r="Q63" s="59">
        <v>2</v>
      </c>
    </row>
    <row r="64" spans="1:17" ht="16.5">
      <c r="A64" s="103" t="s">
        <v>510</v>
      </c>
      <c r="B64" s="55"/>
      <c r="C64" s="58">
        <v>2</v>
      </c>
      <c r="D64" s="58"/>
      <c r="E64" s="58"/>
      <c r="F64" s="58"/>
      <c r="G64" s="59">
        <v>2</v>
      </c>
      <c r="H64" s="59">
        <v>67</v>
      </c>
      <c r="I64" s="133"/>
      <c r="J64" s="58">
        <v>1</v>
      </c>
      <c r="K64" s="58"/>
      <c r="L64" s="58"/>
      <c r="M64" s="58"/>
      <c r="N64" s="59">
        <v>1</v>
      </c>
      <c r="O64" s="59">
        <v>33</v>
      </c>
      <c r="P64" s="133"/>
      <c r="Q64" s="59">
        <v>3</v>
      </c>
    </row>
    <row r="65" spans="1:17" ht="16.5">
      <c r="A65" s="103" t="s">
        <v>511</v>
      </c>
      <c r="B65" s="55"/>
      <c r="C65" s="58">
        <v>38</v>
      </c>
      <c r="D65" s="58">
        <v>10</v>
      </c>
      <c r="E65" s="58">
        <v>33</v>
      </c>
      <c r="F65" s="58">
        <v>6</v>
      </c>
      <c r="G65" s="59">
        <v>87</v>
      </c>
      <c r="H65" s="59">
        <v>82</v>
      </c>
      <c r="I65" s="133"/>
      <c r="J65" s="58">
        <v>4</v>
      </c>
      <c r="K65" s="58">
        <v>4</v>
      </c>
      <c r="L65" s="58">
        <v>8</v>
      </c>
      <c r="M65" s="58">
        <v>3</v>
      </c>
      <c r="N65" s="59">
        <v>19</v>
      </c>
      <c r="O65" s="59">
        <v>18</v>
      </c>
      <c r="P65" s="133"/>
      <c r="Q65" s="59">
        <v>106</v>
      </c>
    </row>
    <row r="66" spans="1:17" ht="16.5">
      <c r="A66" s="103" t="s">
        <v>512</v>
      </c>
      <c r="B66" s="55"/>
      <c r="C66" s="58"/>
      <c r="D66" s="58"/>
      <c r="E66" s="58"/>
      <c r="F66" s="58"/>
      <c r="G66" s="59">
        <v>0</v>
      </c>
      <c r="H66" s="59">
        <v>0</v>
      </c>
      <c r="I66" s="133"/>
      <c r="J66" s="58">
        <v>1</v>
      </c>
      <c r="K66" s="58"/>
      <c r="L66" s="58"/>
      <c r="M66" s="58"/>
      <c r="N66" s="59">
        <v>1</v>
      </c>
      <c r="O66" s="59">
        <v>100</v>
      </c>
      <c r="P66" s="133"/>
      <c r="Q66" s="59">
        <v>1</v>
      </c>
    </row>
    <row r="67" spans="1:17" ht="8.1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 ht="26.25" customHeight="1">
      <c r="A68" s="185" t="s">
        <v>90</v>
      </c>
      <c r="B68" s="55"/>
      <c r="C68" s="183">
        <v>1038</v>
      </c>
      <c r="D68" s="184">
        <v>101</v>
      </c>
      <c r="E68" s="183">
        <v>1154</v>
      </c>
      <c r="F68" s="184">
        <v>62</v>
      </c>
      <c r="G68" s="183">
        <v>2355</v>
      </c>
      <c r="H68" s="184">
        <v>73</v>
      </c>
      <c r="I68" s="181"/>
      <c r="J68" s="184">
        <v>350</v>
      </c>
      <c r="K68" s="184">
        <v>57</v>
      </c>
      <c r="L68" s="184">
        <v>414</v>
      </c>
      <c r="M68" s="184">
        <v>41</v>
      </c>
      <c r="N68" s="184">
        <v>862</v>
      </c>
      <c r="O68" s="184">
        <v>27</v>
      </c>
      <c r="P68" s="181"/>
      <c r="Q68" s="183">
        <v>3217</v>
      </c>
    </row>
    <row r="69" spans="1:17">
      <c r="A69" s="55"/>
    </row>
    <row r="70" spans="1:17" ht="15" customHeight="1">
      <c r="A70" s="182" t="s">
        <v>278</v>
      </c>
    </row>
    <row r="71" spans="1:17" ht="15" customHeight="1">
      <c r="A71" s="182" t="s">
        <v>389</v>
      </c>
    </row>
    <row r="72" spans="1:17" ht="15" customHeight="1">
      <c r="A72" s="182" t="s">
        <v>267</v>
      </c>
    </row>
    <row r="73" spans="1:17" ht="15" customHeight="1">
      <c r="A73" s="182" t="s">
        <v>268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89" bottom="0.35433070866141736" header="0.19685039370078741" footer="0.31496062992125984"/>
  <pageSetup scale="44" firstPageNumber="28" orientation="landscape" useFirstPageNumber="1" r:id="rId1"/>
  <headerFooter scaleWithDoc="0">
    <oddHeader>&amp;L&amp;G&amp;C&amp;G&amp;R&amp;G</oddHeader>
    <oddFooter>&amp;R&amp;"Montserrat,Normal"&amp;8 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EEB37-7CA9-48C6-AFC0-E540A47750CD}">
  <dimension ref="A1:M38"/>
  <sheetViews>
    <sheetView view="pageBreakPreview" zoomScale="85" zoomScaleNormal="100" zoomScaleSheetLayoutView="85" workbookViewId="0">
      <selection activeCell="V15" sqref="V1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487" t="s">
        <v>521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249"/>
      <c r="B4" s="247"/>
    </row>
    <row r="5" spans="1:13">
      <c r="A5" s="246" t="s">
        <v>370</v>
      </c>
      <c r="B5" s="246" t="s">
        <v>90</v>
      </c>
      <c r="C5" s="244"/>
    </row>
    <row r="6" spans="1:13" ht="16.5">
      <c r="A6" s="246" t="s">
        <v>284</v>
      </c>
      <c r="B6" s="248">
        <v>1139</v>
      </c>
      <c r="C6" s="244"/>
    </row>
    <row r="7" spans="1:13" ht="24.75">
      <c r="A7" s="246" t="s">
        <v>286</v>
      </c>
      <c r="B7" s="248">
        <v>1216</v>
      </c>
      <c r="C7" s="244"/>
    </row>
    <row r="8" spans="1:13" ht="16.5">
      <c r="A8" s="246" t="s">
        <v>285</v>
      </c>
      <c r="B8" s="248">
        <v>407</v>
      </c>
      <c r="C8" s="244"/>
    </row>
    <row r="9" spans="1:13" ht="24.75">
      <c r="A9" s="246" t="s">
        <v>287</v>
      </c>
      <c r="B9" s="248">
        <v>455</v>
      </c>
      <c r="C9" s="244"/>
    </row>
    <row r="10" spans="1:13">
      <c r="A10" s="246" t="s">
        <v>90</v>
      </c>
      <c r="B10" s="248"/>
      <c r="C10" s="244"/>
    </row>
    <row r="11" spans="1:13">
      <c r="A11" s="249"/>
      <c r="B11" s="247"/>
      <c r="C11" s="244"/>
    </row>
    <row r="12" spans="1:13">
      <c r="A12" s="244"/>
      <c r="B12" s="244"/>
      <c r="C12" s="244"/>
    </row>
    <row r="13" spans="1:13">
      <c r="A13" s="244"/>
      <c r="B13" s="244"/>
      <c r="C13" s="244"/>
    </row>
    <row r="31" spans="7:8" ht="19.5">
      <c r="G31" s="99" t="s">
        <v>269</v>
      </c>
      <c r="H31" s="100">
        <v>3217</v>
      </c>
    </row>
    <row r="36" spans="1:1" ht="9.9499999999999993" customHeight="1">
      <c r="A36" s="145" t="s">
        <v>278</v>
      </c>
    </row>
    <row r="37" spans="1:1" ht="9.9499999999999993" customHeight="1">
      <c r="A37" s="145" t="s">
        <v>267</v>
      </c>
    </row>
    <row r="38" spans="1:1" ht="9.9499999999999993" customHeight="1">
      <c r="A38" s="145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1" bottom="0.35433070866141736" header="0.19685039370078741" footer="0.31496062992125984"/>
  <pageSetup scale="90" firstPageNumber="29" orientation="landscape" useFirstPageNumber="1" r:id="rId1"/>
  <headerFooter scaleWithDoc="0">
    <oddHeader>&amp;L&amp;G&amp;R&amp;10&amp;G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B0665-A01F-4A88-8F69-89E02DD642E3}">
  <dimension ref="A1:M38"/>
  <sheetViews>
    <sheetView view="pageBreakPreview" zoomScaleNormal="100" zoomScaleSheetLayoutView="100" workbookViewId="0">
      <selection activeCell="U24" sqref="U2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50.1" customHeight="1">
      <c r="A2" s="525" t="s">
        <v>555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3" ht="20.100000000000001" customHeight="1">
      <c r="A3" s="525" t="str">
        <f>UPPER(CONCATENATE("Junio 2023"))</f>
        <v>JUNIO 2023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</row>
    <row r="4" spans="1:13">
      <c r="A4" s="55"/>
    </row>
    <row r="5" spans="1:13">
      <c r="A5" s="77" t="s">
        <v>545</v>
      </c>
      <c r="B5" s="77" t="s">
        <v>90</v>
      </c>
    </row>
    <row r="6" spans="1:13">
      <c r="A6" s="77" t="s">
        <v>546</v>
      </c>
      <c r="B6" s="78">
        <v>1429</v>
      </c>
    </row>
    <row r="7" spans="1:13" ht="19.5">
      <c r="A7" s="77" t="s">
        <v>547</v>
      </c>
      <c r="B7" s="78">
        <v>1022</v>
      </c>
      <c r="D7" s="99" t="s">
        <v>269</v>
      </c>
      <c r="E7" s="100">
        <v>3217</v>
      </c>
      <c r="J7" s="99" t="s">
        <v>269</v>
      </c>
      <c r="K7" s="100">
        <v>3096</v>
      </c>
    </row>
    <row r="8" spans="1:13">
      <c r="A8" s="77" t="s">
        <v>548</v>
      </c>
      <c r="B8" s="78">
        <v>545</v>
      </c>
    </row>
    <row r="9" spans="1:13">
      <c r="A9" s="77" t="s">
        <v>549</v>
      </c>
      <c r="B9" s="78">
        <v>100</v>
      </c>
    </row>
    <row r="10" spans="1:13">
      <c r="A10" s="77" t="s">
        <v>90</v>
      </c>
      <c r="B10" s="77"/>
    </row>
    <row r="16" spans="1:13">
      <c r="A16" s="77" t="s">
        <v>550</v>
      </c>
      <c r="B16" s="77" t="s">
        <v>90</v>
      </c>
    </row>
    <row r="17" spans="1:2">
      <c r="A17" s="77" t="s">
        <v>551</v>
      </c>
      <c r="B17" s="78">
        <v>3096</v>
      </c>
    </row>
    <row r="18" spans="1:2">
      <c r="A18" s="77" t="s">
        <v>552</v>
      </c>
      <c r="B18" s="78">
        <v>82</v>
      </c>
    </row>
    <row r="19" spans="1:2">
      <c r="A19" s="77" t="s">
        <v>553</v>
      </c>
      <c r="B19" s="78">
        <v>26</v>
      </c>
    </row>
    <row r="20" spans="1:2">
      <c r="A20" s="77" t="s">
        <v>554</v>
      </c>
      <c r="B20" s="78">
        <v>13</v>
      </c>
    </row>
    <row r="21" spans="1:2">
      <c r="A21" s="77" t="s">
        <v>90</v>
      </c>
      <c r="B21" s="78"/>
    </row>
    <row r="22" spans="1:2">
      <c r="A22" s="55"/>
    </row>
    <row r="36" spans="1:1" ht="9.9499999999999993" customHeight="1">
      <c r="A36" s="96" t="s">
        <v>278</v>
      </c>
    </row>
    <row r="37" spans="1:1" ht="9.9499999999999993" customHeight="1">
      <c r="A37" s="96" t="s">
        <v>267</v>
      </c>
    </row>
    <row r="38" spans="1:1" ht="9.9499999999999993" customHeight="1">
      <c r="A38" s="96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46B95-0D64-4AA4-B6F9-7466B99C0F45}">
  <dimension ref="A1:Q34"/>
  <sheetViews>
    <sheetView view="pageBreakPreview" zoomScale="60" zoomScaleNormal="100" workbookViewId="0">
      <selection activeCell="Z10" sqref="Z10"/>
    </sheetView>
  </sheetViews>
  <sheetFormatPr baseColWidth="10" defaultRowHeight="15"/>
  <cols>
    <col min="1" max="1" width="60.7109375" style="54" customWidth="1"/>
    <col min="2" max="2" width="1.7109375" style="54" customWidth="1"/>
    <col min="3" max="3" width="15.85546875" style="54" customWidth="1"/>
    <col min="4" max="4" width="14.7109375" style="54" customWidth="1"/>
    <col min="5" max="5" width="17.5703125" style="54" customWidth="1"/>
    <col min="6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3.25" customHeight="1">
      <c r="A2" s="595" t="s">
        <v>542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</row>
    <row r="3" spans="1:17" ht="20.100000000000001" customHeight="1">
      <c r="A3" s="595" t="str">
        <f>UPPER(CONCATENATE("Junio 2023"))</f>
        <v>JUNIO 2023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</row>
    <row r="4" spans="1:17" ht="31.5" customHeight="1">
      <c r="A4" s="55"/>
    </row>
    <row r="5" spans="1:17">
      <c r="A5" s="592" t="s">
        <v>522</v>
      </c>
      <c r="B5" s="497"/>
      <c r="C5" s="504" t="s">
        <v>271</v>
      </c>
      <c r="D5" s="504"/>
      <c r="E5" s="504"/>
      <c r="F5" s="504"/>
      <c r="G5" s="504"/>
      <c r="H5" s="504"/>
      <c r="I5" s="497"/>
      <c r="J5" s="488" t="s">
        <v>272</v>
      </c>
      <c r="K5" s="488"/>
      <c r="L5" s="488"/>
      <c r="M5" s="488"/>
      <c r="N5" s="488"/>
      <c r="O5" s="488"/>
      <c r="P5" s="497"/>
      <c r="Q5" s="592" t="s">
        <v>90</v>
      </c>
    </row>
    <row r="6" spans="1:17" ht="22.5" customHeight="1">
      <c r="A6" s="593"/>
      <c r="B6" s="497"/>
      <c r="C6" s="504" t="s">
        <v>280</v>
      </c>
      <c r="D6" s="504"/>
      <c r="E6" s="504" t="s">
        <v>281</v>
      </c>
      <c r="F6" s="504"/>
      <c r="G6" s="504" t="s">
        <v>194</v>
      </c>
      <c r="H6" s="504" t="s">
        <v>273</v>
      </c>
      <c r="I6" s="497"/>
      <c r="J6" s="488" t="s">
        <v>280</v>
      </c>
      <c r="K6" s="488"/>
      <c r="L6" s="488" t="s">
        <v>281</v>
      </c>
      <c r="M6" s="488"/>
      <c r="N6" s="488" t="s">
        <v>194</v>
      </c>
      <c r="O6" s="488" t="s">
        <v>273</v>
      </c>
      <c r="P6" s="497"/>
      <c r="Q6" s="593"/>
    </row>
    <row r="7" spans="1:17">
      <c r="A7" s="594"/>
      <c r="B7" s="497"/>
      <c r="C7" s="64" t="s">
        <v>274</v>
      </c>
      <c r="D7" s="64" t="s">
        <v>275</v>
      </c>
      <c r="E7" s="64" t="s">
        <v>274</v>
      </c>
      <c r="F7" s="64" t="s">
        <v>275</v>
      </c>
      <c r="G7" s="504"/>
      <c r="H7" s="504"/>
      <c r="I7" s="497"/>
      <c r="J7" s="92" t="s">
        <v>274</v>
      </c>
      <c r="K7" s="92" t="s">
        <v>275</v>
      </c>
      <c r="L7" s="92" t="s">
        <v>274</v>
      </c>
      <c r="M7" s="92" t="s">
        <v>275</v>
      </c>
      <c r="N7" s="488"/>
      <c r="O7" s="488"/>
      <c r="P7" s="497"/>
      <c r="Q7" s="594"/>
    </row>
    <row r="8" spans="1:17" ht="8.1" customHeight="1">
      <c r="A8" s="449"/>
      <c r="B8" s="55"/>
      <c r="C8" s="448"/>
      <c r="D8" s="448"/>
      <c r="E8" s="448"/>
      <c r="F8" s="448"/>
      <c r="G8" s="448"/>
      <c r="H8" s="448"/>
      <c r="I8" s="55"/>
      <c r="J8" s="448"/>
      <c r="K8" s="448"/>
      <c r="L8" s="448"/>
      <c r="M8" s="448"/>
      <c r="N8" s="448"/>
      <c r="O8" s="448"/>
      <c r="P8" s="55"/>
      <c r="Q8" s="448"/>
    </row>
    <row r="9" spans="1:17" ht="37.5" customHeight="1">
      <c r="A9" s="103" t="s">
        <v>523</v>
      </c>
      <c r="B9" s="108"/>
      <c r="C9" s="254">
        <v>1</v>
      </c>
      <c r="D9" s="254">
        <v>0</v>
      </c>
      <c r="E9" s="254">
        <v>0</v>
      </c>
      <c r="F9" s="254">
        <v>0</v>
      </c>
      <c r="G9" s="61">
        <v>1</v>
      </c>
      <c r="H9" s="61">
        <v>50</v>
      </c>
      <c r="I9" s="108"/>
      <c r="J9" s="254">
        <v>0</v>
      </c>
      <c r="K9" s="254">
        <v>0</v>
      </c>
      <c r="L9" s="254">
        <v>1</v>
      </c>
      <c r="M9" s="254">
        <v>0</v>
      </c>
      <c r="N9" s="61">
        <v>1</v>
      </c>
      <c r="O9" s="61">
        <v>50</v>
      </c>
      <c r="P9" s="108"/>
      <c r="Q9" s="61">
        <v>2</v>
      </c>
    </row>
    <row r="10" spans="1:17" ht="37.5" customHeight="1">
      <c r="A10" s="103" t="s">
        <v>537</v>
      </c>
      <c r="B10" s="108"/>
      <c r="C10" s="254">
        <v>1</v>
      </c>
      <c r="D10" s="254">
        <v>0</v>
      </c>
      <c r="E10" s="254">
        <v>2</v>
      </c>
      <c r="F10" s="254">
        <v>0</v>
      </c>
      <c r="G10" s="61">
        <v>3</v>
      </c>
      <c r="H10" s="61">
        <v>75</v>
      </c>
      <c r="I10" s="108"/>
      <c r="J10" s="254">
        <v>0</v>
      </c>
      <c r="K10" s="254">
        <v>0</v>
      </c>
      <c r="L10" s="254">
        <v>1</v>
      </c>
      <c r="M10" s="254">
        <v>0</v>
      </c>
      <c r="N10" s="61">
        <v>1</v>
      </c>
      <c r="O10" s="61">
        <v>25</v>
      </c>
      <c r="P10" s="108"/>
      <c r="Q10" s="61">
        <v>4</v>
      </c>
    </row>
    <row r="11" spans="1:17" ht="37.5" customHeight="1">
      <c r="A11" s="103" t="s">
        <v>534</v>
      </c>
      <c r="B11" s="108"/>
      <c r="C11" s="254">
        <v>0</v>
      </c>
      <c r="D11" s="254">
        <v>0</v>
      </c>
      <c r="E11" s="254">
        <v>1</v>
      </c>
      <c r="F11" s="254">
        <v>0</v>
      </c>
      <c r="G11" s="61">
        <v>1</v>
      </c>
      <c r="H11" s="61">
        <v>100</v>
      </c>
      <c r="I11" s="108"/>
      <c r="J11" s="254">
        <v>0</v>
      </c>
      <c r="K11" s="254">
        <v>0</v>
      </c>
      <c r="L11" s="254">
        <v>0</v>
      </c>
      <c r="M11" s="254">
        <v>0</v>
      </c>
      <c r="N11" s="61">
        <v>0</v>
      </c>
      <c r="O11" s="61">
        <v>0</v>
      </c>
      <c r="P11" s="108"/>
      <c r="Q11" s="61">
        <v>1</v>
      </c>
    </row>
    <row r="12" spans="1:17" ht="37.5" customHeight="1">
      <c r="A12" s="103" t="s">
        <v>541</v>
      </c>
      <c r="B12" s="108"/>
      <c r="C12" s="254">
        <v>0</v>
      </c>
      <c r="D12" s="254">
        <v>0</v>
      </c>
      <c r="E12" s="254">
        <v>0</v>
      </c>
      <c r="F12" s="254">
        <v>0</v>
      </c>
      <c r="G12" s="61">
        <v>0</v>
      </c>
      <c r="H12" s="61">
        <v>0</v>
      </c>
      <c r="I12" s="108"/>
      <c r="J12" s="254">
        <v>0</v>
      </c>
      <c r="K12" s="254">
        <v>0</v>
      </c>
      <c r="L12" s="254">
        <v>1</v>
      </c>
      <c r="M12" s="254">
        <v>0</v>
      </c>
      <c r="N12" s="61">
        <v>1</v>
      </c>
      <c r="O12" s="61">
        <v>100</v>
      </c>
      <c r="P12" s="108"/>
      <c r="Q12" s="61">
        <v>1</v>
      </c>
    </row>
    <row r="13" spans="1:17" ht="37.5" customHeight="1">
      <c r="A13" s="103" t="s">
        <v>524</v>
      </c>
      <c r="B13" s="108"/>
      <c r="C13" s="254">
        <v>1</v>
      </c>
      <c r="D13" s="254">
        <v>0</v>
      </c>
      <c r="E13" s="254">
        <v>0</v>
      </c>
      <c r="F13" s="254">
        <v>0</v>
      </c>
      <c r="G13" s="61">
        <v>1</v>
      </c>
      <c r="H13" s="61">
        <v>25</v>
      </c>
      <c r="I13" s="108"/>
      <c r="J13" s="254">
        <v>1</v>
      </c>
      <c r="K13" s="254">
        <v>1</v>
      </c>
      <c r="L13" s="254">
        <v>1</v>
      </c>
      <c r="M13" s="254">
        <v>0</v>
      </c>
      <c r="N13" s="61">
        <v>3</v>
      </c>
      <c r="O13" s="61">
        <v>75</v>
      </c>
      <c r="P13" s="108"/>
      <c r="Q13" s="61">
        <v>4</v>
      </c>
    </row>
    <row r="14" spans="1:17" ht="37.5" customHeight="1">
      <c r="A14" s="103" t="s">
        <v>525</v>
      </c>
      <c r="B14" s="108"/>
      <c r="C14" s="254">
        <v>2</v>
      </c>
      <c r="D14" s="254">
        <v>0</v>
      </c>
      <c r="E14" s="254">
        <v>0</v>
      </c>
      <c r="F14" s="254">
        <v>0</v>
      </c>
      <c r="G14" s="61">
        <v>2</v>
      </c>
      <c r="H14" s="61">
        <v>40</v>
      </c>
      <c r="I14" s="108"/>
      <c r="J14" s="254">
        <v>1</v>
      </c>
      <c r="K14" s="254">
        <v>0</v>
      </c>
      <c r="L14" s="254">
        <v>2</v>
      </c>
      <c r="M14" s="254">
        <v>0</v>
      </c>
      <c r="N14" s="61">
        <v>3</v>
      </c>
      <c r="O14" s="61">
        <v>60</v>
      </c>
      <c r="P14" s="108"/>
      <c r="Q14" s="61">
        <v>5</v>
      </c>
    </row>
    <row r="15" spans="1:17" ht="37.5" customHeight="1">
      <c r="A15" s="103" t="s">
        <v>535</v>
      </c>
      <c r="B15" s="108"/>
      <c r="C15" s="254">
        <v>3</v>
      </c>
      <c r="D15" s="254">
        <v>0</v>
      </c>
      <c r="E15" s="254">
        <v>0</v>
      </c>
      <c r="F15" s="254">
        <v>0</v>
      </c>
      <c r="G15" s="61">
        <v>3</v>
      </c>
      <c r="H15" s="61">
        <v>100</v>
      </c>
      <c r="I15" s="108"/>
      <c r="J15" s="254">
        <v>0</v>
      </c>
      <c r="K15" s="254">
        <v>0</v>
      </c>
      <c r="L15" s="254">
        <v>0</v>
      </c>
      <c r="M15" s="254">
        <v>0</v>
      </c>
      <c r="N15" s="61">
        <v>0</v>
      </c>
      <c r="O15" s="61">
        <v>0</v>
      </c>
      <c r="P15" s="108"/>
      <c r="Q15" s="61">
        <v>3</v>
      </c>
    </row>
    <row r="16" spans="1:17" ht="37.5" customHeight="1">
      <c r="A16" s="103" t="s">
        <v>526</v>
      </c>
      <c r="B16" s="108"/>
      <c r="C16" s="254">
        <v>765</v>
      </c>
      <c r="D16" s="254">
        <v>66</v>
      </c>
      <c r="E16" s="254">
        <v>858</v>
      </c>
      <c r="F16" s="254">
        <v>42</v>
      </c>
      <c r="G16" s="62">
        <v>1731</v>
      </c>
      <c r="H16" s="61">
        <v>76</v>
      </c>
      <c r="I16" s="108"/>
      <c r="J16" s="254">
        <v>215</v>
      </c>
      <c r="K16" s="254">
        <v>25</v>
      </c>
      <c r="L16" s="254">
        <v>273</v>
      </c>
      <c r="M16" s="254">
        <v>24</v>
      </c>
      <c r="N16" s="61">
        <v>537</v>
      </c>
      <c r="O16" s="61">
        <v>24</v>
      </c>
      <c r="P16" s="108"/>
      <c r="Q16" s="62">
        <v>2268</v>
      </c>
    </row>
    <row r="17" spans="1:17" ht="37.5" customHeight="1">
      <c r="A17" s="103" t="s">
        <v>527</v>
      </c>
      <c r="B17" s="108"/>
      <c r="C17" s="254">
        <v>5</v>
      </c>
      <c r="D17" s="254">
        <v>0</v>
      </c>
      <c r="E17" s="254">
        <v>4</v>
      </c>
      <c r="F17" s="254">
        <v>0</v>
      </c>
      <c r="G17" s="61">
        <v>9</v>
      </c>
      <c r="H17" s="61">
        <v>90</v>
      </c>
      <c r="I17" s="108"/>
      <c r="J17" s="254">
        <v>0</v>
      </c>
      <c r="K17" s="254">
        <v>0</v>
      </c>
      <c r="L17" s="254">
        <v>1</v>
      </c>
      <c r="M17" s="254">
        <v>0</v>
      </c>
      <c r="N17" s="61">
        <v>1</v>
      </c>
      <c r="O17" s="61">
        <v>10</v>
      </c>
      <c r="P17" s="108"/>
      <c r="Q17" s="61">
        <v>10</v>
      </c>
    </row>
    <row r="18" spans="1:17" ht="37.5" customHeight="1">
      <c r="A18" s="103" t="s">
        <v>528</v>
      </c>
      <c r="B18" s="108"/>
      <c r="C18" s="254">
        <v>0</v>
      </c>
      <c r="D18" s="254">
        <v>0</v>
      </c>
      <c r="E18" s="254">
        <v>1</v>
      </c>
      <c r="F18" s="254">
        <v>0</v>
      </c>
      <c r="G18" s="61">
        <v>1</v>
      </c>
      <c r="H18" s="61">
        <v>100</v>
      </c>
      <c r="I18" s="108"/>
      <c r="J18" s="254">
        <v>0</v>
      </c>
      <c r="K18" s="254">
        <v>0</v>
      </c>
      <c r="L18" s="254">
        <v>0</v>
      </c>
      <c r="M18" s="254">
        <v>0</v>
      </c>
      <c r="N18" s="61">
        <v>0</v>
      </c>
      <c r="O18" s="61">
        <v>0</v>
      </c>
      <c r="P18" s="108"/>
      <c r="Q18" s="61">
        <v>1</v>
      </c>
    </row>
    <row r="19" spans="1:17" ht="37.5" customHeight="1">
      <c r="A19" s="103" t="s">
        <v>536</v>
      </c>
      <c r="B19" s="108"/>
      <c r="C19" s="254">
        <v>0</v>
      </c>
      <c r="D19" s="254">
        <v>0</v>
      </c>
      <c r="E19" s="254">
        <v>0</v>
      </c>
      <c r="F19" s="254">
        <v>0</v>
      </c>
      <c r="G19" s="61">
        <v>0</v>
      </c>
      <c r="H19" s="61">
        <v>0</v>
      </c>
      <c r="I19" s="108"/>
      <c r="J19" s="254">
        <v>0</v>
      </c>
      <c r="K19" s="254">
        <v>0</v>
      </c>
      <c r="L19" s="254">
        <v>1</v>
      </c>
      <c r="M19" s="254">
        <v>1</v>
      </c>
      <c r="N19" s="61">
        <v>2</v>
      </c>
      <c r="O19" s="61">
        <v>100</v>
      </c>
      <c r="P19" s="108"/>
      <c r="Q19" s="61">
        <v>2</v>
      </c>
    </row>
    <row r="20" spans="1:17" ht="37.5" customHeight="1">
      <c r="A20" s="103" t="s">
        <v>529</v>
      </c>
      <c r="B20" s="108"/>
      <c r="C20" s="254">
        <v>252</v>
      </c>
      <c r="D20" s="254">
        <v>34</v>
      </c>
      <c r="E20" s="254">
        <v>281</v>
      </c>
      <c r="F20" s="254">
        <v>20</v>
      </c>
      <c r="G20" s="61">
        <v>587</v>
      </c>
      <c r="H20" s="61">
        <v>66</v>
      </c>
      <c r="I20" s="108"/>
      <c r="J20" s="254">
        <v>127</v>
      </c>
      <c r="K20" s="254">
        <v>31</v>
      </c>
      <c r="L20" s="254">
        <v>133</v>
      </c>
      <c r="M20" s="254">
        <v>16</v>
      </c>
      <c r="N20" s="61">
        <v>307</v>
      </c>
      <c r="O20" s="61">
        <v>34</v>
      </c>
      <c r="P20" s="108"/>
      <c r="Q20" s="61">
        <v>894</v>
      </c>
    </row>
    <row r="21" spans="1:17" ht="37.5" customHeight="1">
      <c r="A21" s="103" t="s">
        <v>530</v>
      </c>
      <c r="B21" s="108"/>
      <c r="C21" s="254">
        <v>3</v>
      </c>
      <c r="D21" s="254">
        <v>0</v>
      </c>
      <c r="E21" s="254">
        <v>2</v>
      </c>
      <c r="F21" s="254">
        <v>0</v>
      </c>
      <c r="G21" s="61">
        <v>5</v>
      </c>
      <c r="H21" s="61">
        <v>100</v>
      </c>
      <c r="I21" s="108"/>
      <c r="J21" s="254">
        <v>0</v>
      </c>
      <c r="K21" s="254">
        <v>0</v>
      </c>
      <c r="L21" s="254">
        <v>0</v>
      </c>
      <c r="M21" s="254">
        <v>0</v>
      </c>
      <c r="N21" s="61">
        <v>0</v>
      </c>
      <c r="O21" s="61">
        <v>0</v>
      </c>
      <c r="P21" s="108"/>
      <c r="Q21" s="61">
        <v>5</v>
      </c>
    </row>
    <row r="22" spans="1:17" ht="37.5" customHeight="1">
      <c r="A22" s="103" t="s">
        <v>538</v>
      </c>
      <c r="B22" s="108"/>
      <c r="C22" s="254">
        <v>1</v>
      </c>
      <c r="D22" s="254">
        <v>0</v>
      </c>
      <c r="E22" s="254">
        <v>0</v>
      </c>
      <c r="F22" s="254">
        <v>0</v>
      </c>
      <c r="G22" s="61">
        <v>1</v>
      </c>
      <c r="H22" s="61">
        <v>100</v>
      </c>
      <c r="I22" s="108"/>
      <c r="J22" s="254">
        <v>0</v>
      </c>
      <c r="K22" s="254">
        <v>0</v>
      </c>
      <c r="L22" s="254">
        <v>0</v>
      </c>
      <c r="M22" s="254">
        <v>0</v>
      </c>
      <c r="N22" s="61">
        <v>0</v>
      </c>
      <c r="O22" s="61">
        <v>0</v>
      </c>
      <c r="P22" s="108"/>
      <c r="Q22" s="61">
        <v>1</v>
      </c>
    </row>
    <row r="23" spans="1:17" ht="37.5" customHeight="1">
      <c r="A23" s="103" t="s">
        <v>531</v>
      </c>
      <c r="B23" s="108"/>
      <c r="C23" s="254">
        <v>2</v>
      </c>
      <c r="D23" s="254">
        <v>0</v>
      </c>
      <c r="E23" s="254">
        <v>2</v>
      </c>
      <c r="F23" s="254">
        <v>0</v>
      </c>
      <c r="G23" s="61">
        <v>4</v>
      </c>
      <c r="H23" s="61">
        <v>100</v>
      </c>
      <c r="I23" s="108"/>
      <c r="J23" s="254">
        <v>0</v>
      </c>
      <c r="K23" s="254">
        <v>0</v>
      </c>
      <c r="L23" s="254">
        <v>0</v>
      </c>
      <c r="M23" s="254">
        <v>0</v>
      </c>
      <c r="N23" s="61">
        <v>0</v>
      </c>
      <c r="O23" s="61">
        <v>0</v>
      </c>
      <c r="P23" s="108"/>
      <c r="Q23" s="61">
        <v>4</v>
      </c>
    </row>
    <row r="24" spans="1:17" ht="37.5" customHeight="1">
      <c r="A24" s="103" t="s">
        <v>539</v>
      </c>
      <c r="B24" s="108"/>
      <c r="C24" s="254">
        <v>1</v>
      </c>
      <c r="D24" s="254">
        <v>0</v>
      </c>
      <c r="E24" s="254">
        <v>0</v>
      </c>
      <c r="F24" s="254">
        <v>0</v>
      </c>
      <c r="G24" s="61">
        <v>1</v>
      </c>
      <c r="H24" s="61">
        <v>33</v>
      </c>
      <c r="I24" s="108"/>
      <c r="J24" s="254">
        <v>2</v>
      </c>
      <c r="K24" s="254">
        <v>0</v>
      </c>
      <c r="L24" s="254">
        <v>0</v>
      </c>
      <c r="M24" s="254">
        <v>0</v>
      </c>
      <c r="N24" s="61">
        <v>2</v>
      </c>
      <c r="O24" s="61">
        <v>67</v>
      </c>
      <c r="P24" s="108"/>
      <c r="Q24" s="61">
        <v>3</v>
      </c>
    </row>
    <row r="25" spans="1:17" ht="37.5" customHeight="1">
      <c r="A25" s="103" t="s">
        <v>532</v>
      </c>
      <c r="B25" s="108"/>
      <c r="C25" s="254">
        <v>1</v>
      </c>
      <c r="D25" s="254">
        <v>1</v>
      </c>
      <c r="E25" s="254">
        <v>2</v>
      </c>
      <c r="F25" s="254">
        <v>0</v>
      </c>
      <c r="G25" s="61">
        <v>4</v>
      </c>
      <c r="H25" s="61">
        <v>57</v>
      </c>
      <c r="I25" s="108"/>
      <c r="J25" s="254">
        <v>3</v>
      </c>
      <c r="K25" s="254">
        <v>0</v>
      </c>
      <c r="L25" s="254">
        <v>0</v>
      </c>
      <c r="M25" s="254">
        <v>0</v>
      </c>
      <c r="N25" s="61">
        <v>3</v>
      </c>
      <c r="O25" s="61">
        <v>43</v>
      </c>
      <c r="P25" s="108"/>
      <c r="Q25" s="61">
        <v>7</v>
      </c>
    </row>
    <row r="26" spans="1:17" ht="37.5" customHeight="1">
      <c r="A26" s="103" t="s">
        <v>540</v>
      </c>
      <c r="B26" s="108"/>
      <c r="C26" s="254">
        <v>0</v>
      </c>
      <c r="D26" s="254">
        <v>0</v>
      </c>
      <c r="E26" s="254">
        <v>1</v>
      </c>
      <c r="F26" s="254">
        <v>0</v>
      </c>
      <c r="G26" s="61">
        <v>1</v>
      </c>
      <c r="H26" s="61">
        <v>100</v>
      </c>
      <c r="I26" s="108"/>
      <c r="J26" s="254">
        <v>0</v>
      </c>
      <c r="K26" s="254">
        <v>0</v>
      </c>
      <c r="L26" s="254">
        <v>0</v>
      </c>
      <c r="M26" s="254">
        <v>0</v>
      </c>
      <c r="N26" s="61">
        <v>0</v>
      </c>
      <c r="O26" s="61">
        <v>0</v>
      </c>
      <c r="P26" s="108"/>
      <c r="Q26" s="61">
        <v>1</v>
      </c>
    </row>
    <row r="27" spans="1:17" ht="37.5" customHeight="1">
      <c r="A27" s="103" t="s">
        <v>533</v>
      </c>
      <c r="B27" s="108"/>
      <c r="C27" s="254">
        <v>0</v>
      </c>
      <c r="D27" s="254">
        <v>0</v>
      </c>
      <c r="E27" s="254">
        <v>0</v>
      </c>
      <c r="F27" s="254">
        <v>0</v>
      </c>
      <c r="G27" s="61">
        <v>0</v>
      </c>
      <c r="H27" s="61">
        <v>0</v>
      </c>
      <c r="I27" s="108"/>
      <c r="J27" s="254">
        <v>1</v>
      </c>
      <c r="K27" s="254">
        <v>0</v>
      </c>
      <c r="L27" s="254">
        <v>0</v>
      </c>
      <c r="M27" s="254">
        <v>0</v>
      </c>
      <c r="N27" s="61">
        <v>1</v>
      </c>
      <c r="O27" s="61">
        <v>100</v>
      </c>
      <c r="P27" s="108"/>
      <c r="Q27" s="61">
        <v>1</v>
      </c>
    </row>
    <row r="28" spans="1:17" ht="8.1" customHeight="1">
      <c r="A28" s="186"/>
      <c r="B28" s="55"/>
      <c r="C28" s="187"/>
      <c r="D28" s="187"/>
      <c r="E28" s="187"/>
      <c r="F28" s="187"/>
      <c r="G28" s="187"/>
      <c r="H28" s="187"/>
      <c r="I28" s="55"/>
      <c r="J28" s="187"/>
      <c r="K28" s="187"/>
      <c r="L28" s="187"/>
      <c r="M28" s="187"/>
      <c r="N28" s="187"/>
      <c r="O28" s="187"/>
      <c r="P28" s="55"/>
      <c r="Q28" s="187"/>
    </row>
    <row r="29" spans="1:17" ht="33.75" customHeight="1">
      <c r="A29" s="72" t="s">
        <v>90</v>
      </c>
      <c r="B29" s="108"/>
      <c r="C29" s="74">
        <v>1038</v>
      </c>
      <c r="D29" s="73">
        <v>101</v>
      </c>
      <c r="E29" s="74">
        <v>1154</v>
      </c>
      <c r="F29" s="73">
        <v>62</v>
      </c>
      <c r="G29" s="74">
        <v>2355</v>
      </c>
      <c r="H29" s="73">
        <v>73</v>
      </c>
      <c r="I29" s="108"/>
      <c r="J29" s="73">
        <v>350</v>
      </c>
      <c r="K29" s="73">
        <v>57</v>
      </c>
      <c r="L29" s="73">
        <v>414</v>
      </c>
      <c r="M29" s="73">
        <v>41</v>
      </c>
      <c r="N29" s="73">
        <v>862</v>
      </c>
      <c r="O29" s="73">
        <v>27</v>
      </c>
      <c r="P29" s="108"/>
      <c r="Q29" s="74">
        <v>3217</v>
      </c>
    </row>
    <row r="30" spans="1:17">
      <c r="A30" s="55"/>
    </row>
    <row r="31" spans="1:17" ht="12" customHeight="1">
      <c r="A31" s="90" t="s">
        <v>278</v>
      </c>
    </row>
    <row r="32" spans="1:17" ht="12" customHeight="1">
      <c r="A32" s="90" t="s">
        <v>388</v>
      </c>
    </row>
    <row r="33" spans="1:1" ht="12" customHeight="1">
      <c r="A33" s="90" t="s">
        <v>267</v>
      </c>
    </row>
    <row r="34" spans="1:1" ht="12" customHeight="1">
      <c r="A34" s="90" t="s">
        <v>268</v>
      </c>
    </row>
  </sheetData>
  <sortState xmlns:xlrd2="http://schemas.microsoft.com/office/spreadsheetml/2017/richdata2" ref="A9:Q27">
    <sortCondition ref="A9:A27"/>
  </sortState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1.02" bottom="0.35433070866141736" header="0.19685039370078741" footer="0.31496062992125984"/>
  <pageSetup scale="51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038D8-41A2-4FF2-9764-CA0E1C51955E}">
  <dimension ref="A1:W65"/>
  <sheetViews>
    <sheetView view="pageBreakPreview" zoomScale="40" zoomScaleNormal="70" zoomScaleSheetLayoutView="40" workbookViewId="0">
      <selection activeCell="AD33" sqref="AD33"/>
    </sheetView>
  </sheetViews>
  <sheetFormatPr baseColWidth="10" defaultRowHeight="15"/>
  <cols>
    <col min="1" max="1" width="65.7109375" style="54" customWidth="1"/>
    <col min="2" max="2" width="1.7109375" style="54" customWidth="1"/>
    <col min="3" max="21" width="13.28515625" style="54" customWidth="1"/>
    <col min="22" max="22" width="1.7109375" style="54" customWidth="1"/>
    <col min="23" max="23" width="17.42578125" style="54" customWidth="1"/>
    <col min="24" max="16384" width="11.42578125" style="54"/>
  </cols>
  <sheetData>
    <row r="1" spans="1:23">
      <c r="A1" s="53" t="s">
        <v>53</v>
      </c>
    </row>
    <row r="2" spans="1:23" ht="30" customHeight="1">
      <c r="A2" s="596" t="s">
        <v>544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</row>
    <row r="3" spans="1:23" ht="30" customHeight="1">
      <c r="A3" s="596" t="str">
        <f>UPPER(CONCATENATE("Junio 2023"))</f>
        <v>JUNIO 2023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  <c r="Q3" s="596"/>
      <c r="R3" s="596"/>
      <c r="S3" s="596"/>
      <c r="T3" s="596"/>
      <c r="U3" s="596"/>
      <c r="V3" s="596"/>
      <c r="W3" s="596"/>
    </row>
    <row r="4" spans="1:23">
      <c r="A4" s="55"/>
    </row>
    <row r="5" spans="1:23" ht="35.1" customHeight="1">
      <c r="A5" s="589" t="s">
        <v>616</v>
      </c>
      <c r="B5" s="55"/>
      <c r="C5" s="597" t="s">
        <v>522</v>
      </c>
      <c r="D5" s="597"/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  <c r="P5" s="597"/>
      <c r="Q5" s="597"/>
      <c r="R5" s="597"/>
      <c r="S5" s="597"/>
      <c r="T5" s="597"/>
      <c r="U5" s="597"/>
      <c r="V5" s="55"/>
      <c r="W5" s="589" t="s">
        <v>90</v>
      </c>
    </row>
    <row r="6" spans="1:23" ht="212.1" customHeight="1">
      <c r="A6" s="589"/>
      <c r="B6" s="55"/>
      <c r="C6" s="445" t="s">
        <v>523</v>
      </c>
      <c r="D6" s="445" t="s">
        <v>537</v>
      </c>
      <c r="E6" s="445" t="s">
        <v>534</v>
      </c>
      <c r="F6" s="445" t="s">
        <v>541</v>
      </c>
      <c r="G6" s="445" t="s">
        <v>524</v>
      </c>
      <c r="H6" s="445" t="s">
        <v>525</v>
      </c>
      <c r="I6" s="445" t="s">
        <v>535</v>
      </c>
      <c r="J6" s="445" t="s">
        <v>526</v>
      </c>
      <c r="K6" s="445" t="s">
        <v>527</v>
      </c>
      <c r="L6" s="445" t="s">
        <v>528</v>
      </c>
      <c r="M6" s="445" t="s">
        <v>536</v>
      </c>
      <c r="N6" s="445" t="s">
        <v>529</v>
      </c>
      <c r="O6" s="445" t="s">
        <v>530</v>
      </c>
      <c r="P6" s="445" t="s">
        <v>538</v>
      </c>
      <c r="Q6" s="445" t="s">
        <v>531</v>
      </c>
      <c r="R6" s="445" t="s">
        <v>539</v>
      </c>
      <c r="S6" s="445" t="s">
        <v>532</v>
      </c>
      <c r="T6" s="445" t="s">
        <v>540</v>
      </c>
      <c r="U6" s="445" t="s">
        <v>533</v>
      </c>
      <c r="V6" s="55"/>
      <c r="W6" s="589"/>
    </row>
    <row r="7" spans="1:23" ht="8.1" customHeight="1">
      <c r="A7" s="190"/>
      <c r="B7" s="55"/>
      <c r="C7" s="191"/>
      <c r="G7" s="191"/>
      <c r="H7" s="191"/>
      <c r="J7" s="191"/>
    </row>
    <row r="8" spans="1:23" ht="24.95" customHeight="1">
      <c r="A8" s="172" t="s">
        <v>55</v>
      </c>
      <c r="B8" s="108"/>
      <c r="C8" s="450">
        <v>0</v>
      </c>
      <c r="D8" s="450">
        <v>0</v>
      </c>
      <c r="E8" s="450">
        <v>0</v>
      </c>
      <c r="F8" s="450">
        <v>0</v>
      </c>
      <c r="G8" s="450">
        <v>0</v>
      </c>
      <c r="H8" s="450">
        <v>0</v>
      </c>
      <c r="I8" s="450">
        <v>0</v>
      </c>
      <c r="J8" s="450">
        <v>28</v>
      </c>
      <c r="K8" s="450">
        <v>0</v>
      </c>
      <c r="L8" s="450">
        <v>0</v>
      </c>
      <c r="M8" s="450">
        <v>0</v>
      </c>
      <c r="N8" s="450">
        <v>0</v>
      </c>
      <c r="O8" s="450">
        <v>0</v>
      </c>
      <c r="P8" s="450">
        <v>0</v>
      </c>
      <c r="Q8" s="450">
        <v>0</v>
      </c>
      <c r="R8" s="450">
        <v>0</v>
      </c>
      <c r="S8" s="450">
        <v>0</v>
      </c>
      <c r="T8" s="450">
        <v>0</v>
      </c>
      <c r="U8" s="450">
        <v>0</v>
      </c>
      <c r="V8" s="188"/>
      <c r="W8" s="174">
        <v>28</v>
      </c>
    </row>
    <row r="9" spans="1:23" ht="24.95" customHeight="1">
      <c r="A9" s="172" t="s">
        <v>56</v>
      </c>
      <c r="B9" s="108"/>
      <c r="C9" s="450">
        <v>0</v>
      </c>
      <c r="D9" s="450">
        <v>1</v>
      </c>
      <c r="E9" s="450">
        <v>0</v>
      </c>
      <c r="F9" s="450">
        <v>1</v>
      </c>
      <c r="G9" s="450">
        <v>0</v>
      </c>
      <c r="H9" s="450">
        <v>3</v>
      </c>
      <c r="I9" s="450">
        <v>0</v>
      </c>
      <c r="J9" s="450">
        <v>81</v>
      </c>
      <c r="K9" s="450">
        <v>3</v>
      </c>
      <c r="L9" s="450">
        <v>0</v>
      </c>
      <c r="M9" s="450">
        <v>0</v>
      </c>
      <c r="N9" s="450">
        <v>316</v>
      </c>
      <c r="O9" s="450">
        <v>0</v>
      </c>
      <c r="P9" s="450">
        <v>1</v>
      </c>
      <c r="Q9" s="450">
        <v>0</v>
      </c>
      <c r="R9" s="450">
        <v>1</v>
      </c>
      <c r="S9" s="450">
        <v>0</v>
      </c>
      <c r="T9" s="450">
        <v>0</v>
      </c>
      <c r="U9" s="450">
        <v>1</v>
      </c>
      <c r="V9" s="188"/>
      <c r="W9" s="174">
        <v>408</v>
      </c>
    </row>
    <row r="10" spans="1:23" ht="24.95" customHeight="1">
      <c r="A10" s="172" t="s">
        <v>57</v>
      </c>
      <c r="B10" s="108"/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2</v>
      </c>
      <c r="K10" s="450">
        <v>0</v>
      </c>
      <c r="L10" s="450">
        <v>0</v>
      </c>
      <c r="M10" s="450">
        <v>0</v>
      </c>
      <c r="N10" s="450">
        <v>6</v>
      </c>
      <c r="O10" s="450">
        <v>0</v>
      </c>
      <c r="P10" s="450">
        <v>0</v>
      </c>
      <c r="Q10" s="450">
        <v>0</v>
      </c>
      <c r="R10" s="450">
        <v>1</v>
      </c>
      <c r="S10" s="450">
        <v>0</v>
      </c>
      <c r="T10" s="450">
        <v>0</v>
      </c>
      <c r="U10" s="450">
        <v>0</v>
      </c>
      <c r="V10" s="188"/>
      <c r="W10" s="174">
        <v>9</v>
      </c>
    </row>
    <row r="11" spans="1:23" ht="24.95" customHeight="1">
      <c r="A11" s="172" t="s">
        <v>58</v>
      </c>
      <c r="B11" s="108"/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11</v>
      </c>
      <c r="K11" s="450">
        <v>0</v>
      </c>
      <c r="L11" s="450">
        <v>0</v>
      </c>
      <c r="M11" s="450">
        <v>0</v>
      </c>
      <c r="N11" s="450">
        <v>2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188"/>
      <c r="W11" s="174">
        <v>13</v>
      </c>
    </row>
    <row r="12" spans="1:23" ht="24.95" customHeight="1">
      <c r="A12" s="172" t="s">
        <v>61</v>
      </c>
      <c r="B12" s="108"/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392</v>
      </c>
      <c r="K12" s="450">
        <v>0</v>
      </c>
      <c r="L12" s="450">
        <v>0</v>
      </c>
      <c r="M12" s="450">
        <v>0</v>
      </c>
      <c r="N12" s="450">
        <v>1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188"/>
      <c r="W12" s="174">
        <v>393</v>
      </c>
    </row>
    <row r="13" spans="1:23" ht="24.95" customHeight="1">
      <c r="A13" s="172" t="s">
        <v>62</v>
      </c>
      <c r="B13" s="108"/>
      <c r="C13" s="450">
        <v>0</v>
      </c>
      <c r="D13" s="450">
        <v>1</v>
      </c>
      <c r="E13" s="450">
        <v>0</v>
      </c>
      <c r="F13" s="450">
        <v>0</v>
      </c>
      <c r="G13" s="450">
        <v>0</v>
      </c>
      <c r="H13" s="450">
        <v>1</v>
      </c>
      <c r="I13" s="450">
        <v>0</v>
      </c>
      <c r="J13" s="450">
        <v>42</v>
      </c>
      <c r="K13" s="450">
        <v>0</v>
      </c>
      <c r="L13" s="450">
        <v>0</v>
      </c>
      <c r="M13" s="450">
        <v>0</v>
      </c>
      <c r="N13" s="450">
        <v>122</v>
      </c>
      <c r="O13" s="450">
        <v>0</v>
      </c>
      <c r="P13" s="450">
        <v>0</v>
      </c>
      <c r="Q13" s="450">
        <v>0</v>
      </c>
      <c r="R13" s="450">
        <v>0</v>
      </c>
      <c r="S13" s="450">
        <v>0</v>
      </c>
      <c r="T13" s="450">
        <v>0</v>
      </c>
      <c r="U13" s="450">
        <v>0</v>
      </c>
      <c r="V13" s="188"/>
      <c r="W13" s="174">
        <v>166</v>
      </c>
    </row>
    <row r="14" spans="1:23" ht="24.95" customHeight="1">
      <c r="A14" s="172" t="s">
        <v>63</v>
      </c>
      <c r="B14" s="108"/>
      <c r="C14" s="450">
        <v>0</v>
      </c>
      <c r="D14" s="450">
        <v>0</v>
      </c>
      <c r="E14" s="450">
        <v>0</v>
      </c>
      <c r="F14" s="450">
        <v>0</v>
      </c>
      <c r="G14" s="450">
        <v>3</v>
      </c>
      <c r="H14" s="450">
        <v>0</v>
      </c>
      <c r="I14" s="450">
        <v>0</v>
      </c>
      <c r="J14" s="450">
        <v>240</v>
      </c>
      <c r="K14" s="450">
        <v>2</v>
      </c>
      <c r="L14" s="450">
        <v>0</v>
      </c>
      <c r="M14" s="450">
        <v>2</v>
      </c>
      <c r="N14" s="450">
        <v>22</v>
      </c>
      <c r="O14" s="450">
        <v>2</v>
      </c>
      <c r="P14" s="450">
        <v>0</v>
      </c>
      <c r="Q14" s="450">
        <v>0</v>
      </c>
      <c r="R14" s="450">
        <v>0</v>
      </c>
      <c r="S14" s="450">
        <v>0</v>
      </c>
      <c r="T14" s="450">
        <v>0</v>
      </c>
      <c r="U14" s="450">
        <v>0</v>
      </c>
      <c r="V14" s="188"/>
      <c r="W14" s="174">
        <v>271</v>
      </c>
    </row>
    <row r="15" spans="1:23" ht="24.95" customHeight="1">
      <c r="A15" s="172" t="s">
        <v>59</v>
      </c>
      <c r="B15" s="108"/>
      <c r="C15" s="450">
        <v>0</v>
      </c>
      <c r="D15" s="450">
        <v>0</v>
      </c>
      <c r="E15" s="450">
        <v>0</v>
      </c>
      <c r="F15" s="450">
        <v>0</v>
      </c>
      <c r="G15" s="450">
        <v>0</v>
      </c>
      <c r="H15" s="450">
        <v>0</v>
      </c>
      <c r="I15" s="450">
        <v>0</v>
      </c>
      <c r="J15" s="450">
        <v>74</v>
      </c>
      <c r="K15" s="450">
        <v>0</v>
      </c>
      <c r="L15" s="450">
        <v>0</v>
      </c>
      <c r="M15" s="450">
        <v>0</v>
      </c>
      <c r="N15" s="450">
        <v>2</v>
      </c>
      <c r="O15" s="450">
        <v>0</v>
      </c>
      <c r="P15" s="450">
        <v>0</v>
      </c>
      <c r="Q15" s="450">
        <v>0</v>
      </c>
      <c r="R15" s="450">
        <v>0</v>
      </c>
      <c r="S15" s="450">
        <v>0</v>
      </c>
      <c r="T15" s="450">
        <v>0</v>
      </c>
      <c r="U15" s="450">
        <v>0</v>
      </c>
      <c r="V15" s="188"/>
      <c r="W15" s="174">
        <v>76</v>
      </c>
    </row>
    <row r="16" spans="1:23" ht="24.95" customHeight="1">
      <c r="A16" s="172" t="s">
        <v>60</v>
      </c>
      <c r="B16" s="108"/>
      <c r="C16" s="450">
        <v>0</v>
      </c>
      <c r="D16" s="450">
        <v>0</v>
      </c>
      <c r="E16" s="450">
        <v>0</v>
      </c>
      <c r="F16" s="450">
        <v>0</v>
      </c>
      <c r="G16" s="450">
        <v>0</v>
      </c>
      <c r="H16" s="450">
        <v>0</v>
      </c>
      <c r="I16" s="450">
        <v>0</v>
      </c>
      <c r="J16" s="450">
        <v>15</v>
      </c>
      <c r="K16" s="450">
        <v>0</v>
      </c>
      <c r="L16" s="450">
        <v>0</v>
      </c>
      <c r="M16" s="450">
        <v>0</v>
      </c>
      <c r="N16" s="450">
        <v>4</v>
      </c>
      <c r="O16" s="450">
        <v>0</v>
      </c>
      <c r="P16" s="450">
        <v>0</v>
      </c>
      <c r="Q16" s="450">
        <v>0</v>
      </c>
      <c r="R16" s="450">
        <v>0</v>
      </c>
      <c r="S16" s="450">
        <v>0</v>
      </c>
      <c r="T16" s="450">
        <v>0</v>
      </c>
      <c r="U16" s="450">
        <v>0</v>
      </c>
      <c r="V16" s="188"/>
      <c r="W16" s="174">
        <v>19</v>
      </c>
    </row>
    <row r="17" spans="1:23" ht="24.95" customHeight="1">
      <c r="A17" s="172" t="s">
        <v>64</v>
      </c>
      <c r="B17" s="108"/>
      <c r="C17" s="450">
        <v>0</v>
      </c>
      <c r="D17" s="450">
        <v>0</v>
      </c>
      <c r="E17" s="450">
        <v>0</v>
      </c>
      <c r="F17" s="450">
        <v>0</v>
      </c>
      <c r="G17" s="450">
        <v>0</v>
      </c>
      <c r="H17" s="450">
        <v>0</v>
      </c>
      <c r="I17" s="450">
        <v>0</v>
      </c>
      <c r="J17" s="450">
        <v>6</v>
      </c>
      <c r="K17" s="450">
        <v>0</v>
      </c>
      <c r="L17" s="450">
        <v>0</v>
      </c>
      <c r="M17" s="450">
        <v>0</v>
      </c>
      <c r="N17" s="450">
        <v>17</v>
      </c>
      <c r="O17" s="450">
        <v>0</v>
      </c>
      <c r="P17" s="450">
        <v>0</v>
      </c>
      <c r="Q17" s="450">
        <v>0</v>
      </c>
      <c r="R17" s="450">
        <v>0</v>
      </c>
      <c r="S17" s="450">
        <v>0</v>
      </c>
      <c r="T17" s="450">
        <v>0</v>
      </c>
      <c r="U17" s="450">
        <v>0</v>
      </c>
      <c r="V17" s="188"/>
      <c r="W17" s="174">
        <v>23</v>
      </c>
    </row>
    <row r="18" spans="1:23" ht="24.95" customHeight="1">
      <c r="A18" s="172" t="s">
        <v>69</v>
      </c>
      <c r="B18" s="108"/>
      <c r="C18" s="450">
        <v>0</v>
      </c>
      <c r="D18" s="450">
        <v>0</v>
      </c>
      <c r="E18" s="450">
        <v>0</v>
      </c>
      <c r="F18" s="450">
        <v>0</v>
      </c>
      <c r="G18" s="450">
        <v>0</v>
      </c>
      <c r="H18" s="450">
        <v>0</v>
      </c>
      <c r="I18" s="450">
        <v>0</v>
      </c>
      <c r="J18" s="450">
        <v>176</v>
      </c>
      <c r="K18" s="450">
        <v>0</v>
      </c>
      <c r="L18" s="450">
        <v>0</v>
      </c>
      <c r="M18" s="450">
        <v>0</v>
      </c>
      <c r="N18" s="450">
        <v>14</v>
      </c>
      <c r="O18" s="450">
        <v>0</v>
      </c>
      <c r="P18" s="450">
        <v>0</v>
      </c>
      <c r="Q18" s="450">
        <v>2</v>
      </c>
      <c r="R18" s="450">
        <v>0</v>
      </c>
      <c r="S18" s="450">
        <v>1</v>
      </c>
      <c r="T18" s="450">
        <v>0</v>
      </c>
      <c r="U18" s="450">
        <v>0</v>
      </c>
      <c r="V18" s="188"/>
      <c r="W18" s="174">
        <v>193</v>
      </c>
    </row>
    <row r="19" spans="1:23" ht="24.95" customHeight="1">
      <c r="A19" s="172" t="s">
        <v>65</v>
      </c>
      <c r="B19" s="108"/>
      <c r="C19" s="450">
        <v>0</v>
      </c>
      <c r="D19" s="450">
        <v>0</v>
      </c>
      <c r="E19" s="450">
        <v>0</v>
      </c>
      <c r="F19" s="450">
        <v>0</v>
      </c>
      <c r="G19" s="450">
        <v>0</v>
      </c>
      <c r="H19" s="450">
        <v>0</v>
      </c>
      <c r="I19" s="450">
        <v>0</v>
      </c>
      <c r="J19" s="450">
        <v>33</v>
      </c>
      <c r="K19" s="450">
        <v>0</v>
      </c>
      <c r="L19" s="450">
        <v>0</v>
      </c>
      <c r="M19" s="450">
        <v>0</v>
      </c>
      <c r="N19" s="450">
        <v>5</v>
      </c>
      <c r="O19" s="450">
        <v>1</v>
      </c>
      <c r="P19" s="450">
        <v>0</v>
      </c>
      <c r="Q19" s="450">
        <v>0</v>
      </c>
      <c r="R19" s="450">
        <v>0</v>
      </c>
      <c r="S19" s="450">
        <v>0</v>
      </c>
      <c r="T19" s="450">
        <v>0</v>
      </c>
      <c r="U19" s="450">
        <v>0</v>
      </c>
      <c r="V19" s="188"/>
      <c r="W19" s="174">
        <v>39</v>
      </c>
    </row>
    <row r="20" spans="1:23" ht="24.95" customHeight="1">
      <c r="A20" s="172" t="s">
        <v>66</v>
      </c>
      <c r="B20" s="108"/>
      <c r="C20" s="450">
        <v>0</v>
      </c>
      <c r="D20" s="450">
        <v>0</v>
      </c>
      <c r="E20" s="450">
        <v>0</v>
      </c>
      <c r="F20" s="450">
        <v>0</v>
      </c>
      <c r="G20" s="450">
        <v>0</v>
      </c>
      <c r="H20" s="450">
        <v>1</v>
      </c>
      <c r="I20" s="450">
        <v>0</v>
      </c>
      <c r="J20" s="450">
        <v>22</v>
      </c>
      <c r="K20" s="450">
        <v>1</v>
      </c>
      <c r="L20" s="450">
        <v>0</v>
      </c>
      <c r="M20" s="450">
        <v>0</v>
      </c>
      <c r="N20" s="450">
        <v>4</v>
      </c>
      <c r="O20" s="450">
        <v>0</v>
      </c>
      <c r="P20" s="450">
        <v>0</v>
      </c>
      <c r="Q20" s="450">
        <v>0</v>
      </c>
      <c r="R20" s="450">
        <v>0</v>
      </c>
      <c r="S20" s="450">
        <v>0</v>
      </c>
      <c r="T20" s="450">
        <v>0</v>
      </c>
      <c r="U20" s="450">
        <v>0</v>
      </c>
      <c r="V20" s="188"/>
      <c r="W20" s="174">
        <v>28</v>
      </c>
    </row>
    <row r="21" spans="1:23" ht="24.95" customHeight="1">
      <c r="A21" s="172" t="s">
        <v>67</v>
      </c>
      <c r="B21" s="108"/>
      <c r="C21" s="450">
        <v>0</v>
      </c>
      <c r="D21" s="450">
        <v>0</v>
      </c>
      <c r="E21" s="450">
        <v>0</v>
      </c>
      <c r="F21" s="450">
        <v>0</v>
      </c>
      <c r="G21" s="450">
        <v>0</v>
      </c>
      <c r="H21" s="450">
        <v>0</v>
      </c>
      <c r="I21" s="450">
        <v>0</v>
      </c>
      <c r="J21" s="450">
        <v>26</v>
      </c>
      <c r="K21" s="450">
        <v>0</v>
      </c>
      <c r="L21" s="450">
        <v>0</v>
      </c>
      <c r="M21" s="450">
        <v>0</v>
      </c>
      <c r="N21" s="450">
        <v>3</v>
      </c>
      <c r="O21" s="450">
        <v>0</v>
      </c>
      <c r="P21" s="450">
        <v>0</v>
      </c>
      <c r="Q21" s="450">
        <v>0</v>
      </c>
      <c r="R21" s="450">
        <v>0</v>
      </c>
      <c r="S21" s="450">
        <v>0</v>
      </c>
      <c r="T21" s="450">
        <v>0</v>
      </c>
      <c r="U21" s="450">
        <v>0</v>
      </c>
      <c r="V21" s="188"/>
      <c r="W21" s="174">
        <v>29</v>
      </c>
    </row>
    <row r="22" spans="1:23" ht="24.95" customHeight="1">
      <c r="A22" s="172" t="s">
        <v>68</v>
      </c>
      <c r="B22" s="108"/>
      <c r="C22" s="450">
        <v>0</v>
      </c>
      <c r="D22" s="450">
        <v>0</v>
      </c>
      <c r="E22" s="450">
        <v>0</v>
      </c>
      <c r="F22" s="450">
        <v>0</v>
      </c>
      <c r="G22" s="450">
        <v>0</v>
      </c>
      <c r="H22" s="450">
        <v>0</v>
      </c>
      <c r="I22" s="450">
        <v>0</v>
      </c>
      <c r="J22" s="450">
        <v>75</v>
      </c>
      <c r="K22" s="450">
        <v>0</v>
      </c>
      <c r="L22" s="450">
        <v>0</v>
      </c>
      <c r="M22" s="450">
        <v>0</v>
      </c>
      <c r="N22" s="450">
        <v>43</v>
      </c>
      <c r="O22" s="450">
        <v>0</v>
      </c>
      <c r="P22" s="450">
        <v>0</v>
      </c>
      <c r="Q22" s="450">
        <v>0</v>
      </c>
      <c r="R22" s="450">
        <v>0</v>
      </c>
      <c r="S22" s="450">
        <v>0</v>
      </c>
      <c r="T22" s="450">
        <v>0</v>
      </c>
      <c r="U22" s="450">
        <v>0</v>
      </c>
      <c r="V22" s="188"/>
      <c r="W22" s="174">
        <v>118</v>
      </c>
    </row>
    <row r="23" spans="1:23" ht="24.95" customHeight="1">
      <c r="A23" s="172" t="s">
        <v>70</v>
      </c>
      <c r="B23" s="108"/>
      <c r="C23" s="450">
        <v>0</v>
      </c>
      <c r="D23" s="450">
        <v>0</v>
      </c>
      <c r="E23" s="450">
        <v>0</v>
      </c>
      <c r="F23" s="450">
        <v>0</v>
      </c>
      <c r="G23" s="450">
        <v>0</v>
      </c>
      <c r="H23" s="450">
        <v>0</v>
      </c>
      <c r="I23" s="450">
        <v>0</v>
      </c>
      <c r="J23" s="450">
        <v>65</v>
      </c>
      <c r="K23" s="450">
        <v>0</v>
      </c>
      <c r="L23" s="450">
        <v>0</v>
      </c>
      <c r="M23" s="450">
        <v>0</v>
      </c>
      <c r="N23" s="450">
        <v>0</v>
      </c>
      <c r="O23" s="450">
        <v>0</v>
      </c>
      <c r="P23" s="450">
        <v>0</v>
      </c>
      <c r="Q23" s="450">
        <v>0</v>
      </c>
      <c r="R23" s="450">
        <v>0</v>
      </c>
      <c r="S23" s="450">
        <v>0</v>
      </c>
      <c r="T23" s="450">
        <v>0</v>
      </c>
      <c r="U23" s="450">
        <v>0</v>
      </c>
      <c r="V23" s="188"/>
      <c r="W23" s="174">
        <v>65</v>
      </c>
    </row>
    <row r="24" spans="1:23" ht="24.95" customHeight="1">
      <c r="A24" s="172" t="s">
        <v>71</v>
      </c>
      <c r="B24" s="108"/>
      <c r="C24" s="450">
        <v>0</v>
      </c>
      <c r="D24" s="450">
        <v>0</v>
      </c>
      <c r="E24" s="450">
        <v>0</v>
      </c>
      <c r="F24" s="450">
        <v>0</v>
      </c>
      <c r="G24" s="450">
        <v>0</v>
      </c>
      <c r="H24" s="450">
        <v>0</v>
      </c>
      <c r="I24" s="450">
        <v>0</v>
      </c>
      <c r="J24" s="450">
        <v>7</v>
      </c>
      <c r="K24" s="450">
        <v>0</v>
      </c>
      <c r="L24" s="450">
        <v>0</v>
      </c>
      <c r="M24" s="450">
        <v>0</v>
      </c>
      <c r="N24" s="450">
        <v>6</v>
      </c>
      <c r="O24" s="450">
        <v>0</v>
      </c>
      <c r="P24" s="450">
        <v>0</v>
      </c>
      <c r="Q24" s="450">
        <v>0</v>
      </c>
      <c r="R24" s="450">
        <v>0</v>
      </c>
      <c r="S24" s="450">
        <v>1</v>
      </c>
      <c r="T24" s="450">
        <v>0</v>
      </c>
      <c r="U24" s="450">
        <v>0</v>
      </c>
      <c r="V24" s="188"/>
      <c r="W24" s="174">
        <v>14</v>
      </c>
    </row>
    <row r="25" spans="1:23" ht="24.95" customHeight="1">
      <c r="A25" s="172" t="s">
        <v>72</v>
      </c>
      <c r="B25" s="108"/>
      <c r="C25" s="450">
        <v>0</v>
      </c>
      <c r="D25" s="450">
        <v>0</v>
      </c>
      <c r="E25" s="450">
        <v>0</v>
      </c>
      <c r="F25" s="450">
        <v>0</v>
      </c>
      <c r="G25" s="450">
        <v>0</v>
      </c>
      <c r="H25" s="450">
        <v>0</v>
      </c>
      <c r="I25" s="450">
        <v>0</v>
      </c>
      <c r="J25" s="450">
        <v>4</v>
      </c>
      <c r="K25" s="450">
        <v>0</v>
      </c>
      <c r="L25" s="450">
        <v>0</v>
      </c>
      <c r="M25" s="450">
        <v>0</v>
      </c>
      <c r="N25" s="450">
        <v>7</v>
      </c>
      <c r="O25" s="450">
        <v>0</v>
      </c>
      <c r="P25" s="450">
        <v>0</v>
      </c>
      <c r="Q25" s="450">
        <v>0</v>
      </c>
      <c r="R25" s="450">
        <v>0</v>
      </c>
      <c r="S25" s="450">
        <v>0</v>
      </c>
      <c r="T25" s="450">
        <v>0</v>
      </c>
      <c r="U25" s="450">
        <v>0</v>
      </c>
      <c r="V25" s="188"/>
      <c r="W25" s="174">
        <v>11</v>
      </c>
    </row>
    <row r="26" spans="1:23" ht="24.95" customHeight="1">
      <c r="A26" s="172" t="s">
        <v>73</v>
      </c>
      <c r="B26" s="108"/>
      <c r="C26" s="450">
        <v>0</v>
      </c>
      <c r="D26" s="450">
        <v>0</v>
      </c>
      <c r="E26" s="450">
        <v>0</v>
      </c>
      <c r="F26" s="450">
        <v>0</v>
      </c>
      <c r="G26" s="450">
        <v>0</v>
      </c>
      <c r="H26" s="450">
        <v>0</v>
      </c>
      <c r="I26" s="450">
        <v>2</v>
      </c>
      <c r="J26" s="450">
        <v>158</v>
      </c>
      <c r="K26" s="450">
        <v>0</v>
      </c>
      <c r="L26" s="450">
        <v>0</v>
      </c>
      <c r="M26" s="450">
        <v>0</v>
      </c>
      <c r="N26" s="450">
        <v>37</v>
      </c>
      <c r="O26" s="450">
        <v>0</v>
      </c>
      <c r="P26" s="450">
        <v>0</v>
      </c>
      <c r="Q26" s="450">
        <v>0</v>
      </c>
      <c r="R26" s="450">
        <v>0</v>
      </c>
      <c r="S26" s="450">
        <v>1</v>
      </c>
      <c r="T26" s="450">
        <v>0</v>
      </c>
      <c r="U26" s="450">
        <v>0</v>
      </c>
      <c r="V26" s="188"/>
      <c r="W26" s="174">
        <v>198</v>
      </c>
    </row>
    <row r="27" spans="1:23" ht="24.95" customHeight="1">
      <c r="A27" s="172" t="s">
        <v>74</v>
      </c>
      <c r="B27" s="108"/>
      <c r="C27" s="450">
        <v>0</v>
      </c>
      <c r="D27" s="450">
        <v>0</v>
      </c>
      <c r="E27" s="450">
        <v>0</v>
      </c>
      <c r="F27" s="450">
        <v>0</v>
      </c>
      <c r="G27" s="450">
        <v>0</v>
      </c>
      <c r="H27" s="450">
        <v>0</v>
      </c>
      <c r="I27" s="450">
        <v>0</v>
      </c>
      <c r="J27" s="450">
        <v>17</v>
      </c>
      <c r="K27" s="450">
        <v>0</v>
      </c>
      <c r="L27" s="450">
        <v>0</v>
      </c>
      <c r="M27" s="450">
        <v>0</v>
      </c>
      <c r="N27" s="450">
        <v>0</v>
      </c>
      <c r="O27" s="450">
        <v>0</v>
      </c>
      <c r="P27" s="450">
        <v>0</v>
      </c>
      <c r="Q27" s="450">
        <v>0</v>
      </c>
      <c r="R27" s="450">
        <v>0</v>
      </c>
      <c r="S27" s="450">
        <v>0</v>
      </c>
      <c r="T27" s="450">
        <v>0</v>
      </c>
      <c r="U27" s="450">
        <v>0</v>
      </c>
      <c r="V27" s="188"/>
      <c r="W27" s="174">
        <v>17</v>
      </c>
    </row>
    <row r="28" spans="1:23" ht="24.95" customHeight="1">
      <c r="A28" s="172" t="s">
        <v>75</v>
      </c>
      <c r="B28" s="108"/>
      <c r="C28" s="450">
        <v>0</v>
      </c>
      <c r="D28" s="450">
        <v>0</v>
      </c>
      <c r="E28" s="450">
        <v>0</v>
      </c>
      <c r="F28" s="450">
        <v>0</v>
      </c>
      <c r="G28" s="450">
        <v>0</v>
      </c>
      <c r="H28" s="450">
        <v>0</v>
      </c>
      <c r="I28" s="450">
        <v>0</v>
      </c>
      <c r="J28" s="450">
        <v>35</v>
      </c>
      <c r="K28" s="450">
        <v>0</v>
      </c>
      <c r="L28" s="450">
        <v>0</v>
      </c>
      <c r="M28" s="450">
        <v>0</v>
      </c>
      <c r="N28" s="450">
        <v>1</v>
      </c>
      <c r="O28" s="450">
        <v>0</v>
      </c>
      <c r="P28" s="450">
        <v>0</v>
      </c>
      <c r="Q28" s="450">
        <v>0</v>
      </c>
      <c r="R28" s="450">
        <v>0</v>
      </c>
      <c r="S28" s="450">
        <v>0</v>
      </c>
      <c r="T28" s="450">
        <v>0</v>
      </c>
      <c r="U28" s="450">
        <v>0</v>
      </c>
      <c r="V28" s="188"/>
      <c r="W28" s="174">
        <v>36</v>
      </c>
    </row>
    <row r="29" spans="1:23" ht="24.95" customHeight="1">
      <c r="A29" s="172" t="s">
        <v>76</v>
      </c>
      <c r="B29" s="108"/>
      <c r="C29" s="450">
        <v>0</v>
      </c>
      <c r="D29" s="450">
        <v>0</v>
      </c>
      <c r="E29" s="450">
        <v>0</v>
      </c>
      <c r="F29" s="450">
        <v>0</v>
      </c>
      <c r="G29" s="450">
        <v>0</v>
      </c>
      <c r="H29" s="450">
        <v>0</v>
      </c>
      <c r="I29" s="450">
        <v>0</v>
      </c>
      <c r="J29" s="450">
        <v>26</v>
      </c>
      <c r="K29" s="450">
        <v>0</v>
      </c>
      <c r="L29" s="450">
        <v>0</v>
      </c>
      <c r="M29" s="450">
        <v>0</v>
      </c>
      <c r="N29" s="450">
        <v>8</v>
      </c>
      <c r="O29" s="450">
        <v>2</v>
      </c>
      <c r="P29" s="450">
        <v>0</v>
      </c>
      <c r="Q29" s="450">
        <v>0</v>
      </c>
      <c r="R29" s="450">
        <v>0</v>
      </c>
      <c r="S29" s="450">
        <v>0</v>
      </c>
      <c r="T29" s="450">
        <v>1</v>
      </c>
      <c r="U29" s="450">
        <v>0</v>
      </c>
      <c r="V29" s="188"/>
      <c r="W29" s="174">
        <v>37</v>
      </c>
    </row>
    <row r="30" spans="1:23" ht="24.95" customHeight="1">
      <c r="A30" s="172" t="s">
        <v>77</v>
      </c>
      <c r="B30" s="108"/>
      <c r="C30" s="450">
        <v>2</v>
      </c>
      <c r="D30" s="450">
        <v>1</v>
      </c>
      <c r="E30" s="450">
        <v>0</v>
      </c>
      <c r="F30" s="450">
        <v>0</v>
      </c>
      <c r="G30" s="450">
        <v>0</v>
      </c>
      <c r="H30" s="450">
        <v>0</v>
      </c>
      <c r="I30" s="450">
        <v>1</v>
      </c>
      <c r="J30" s="450">
        <v>91</v>
      </c>
      <c r="K30" s="450">
        <v>3</v>
      </c>
      <c r="L30" s="450">
        <v>0</v>
      </c>
      <c r="M30" s="450">
        <v>0</v>
      </c>
      <c r="N30" s="450">
        <v>10</v>
      </c>
      <c r="O30" s="450">
        <v>0</v>
      </c>
      <c r="P30" s="450">
        <v>0</v>
      </c>
      <c r="Q30" s="450">
        <v>0</v>
      </c>
      <c r="R30" s="450">
        <v>0</v>
      </c>
      <c r="S30" s="450">
        <v>0</v>
      </c>
      <c r="T30" s="450">
        <v>0</v>
      </c>
      <c r="U30" s="450">
        <v>0</v>
      </c>
      <c r="V30" s="188"/>
      <c r="W30" s="174">
        <v>108</v>
      </c>
    </row>
    <row r="31" spans="1:23" ht="24.95" customHeight="1">
      <c r="A31" s="172" t="s">
        <v>78</v>
      </c>
      <c r="B31" s="108"/>
      <c r="C31" s="450">
        <v>0</v>
      </c>
      <c r="D31" s="450">
        <v>0</v>
      </c>
      <c r="E31" s="450">
        <v>0</v>
      </c>
      <c r="F31" s="450">
        <v>0</v>
      </c>
      <c r="G31" s="450">
        <v>0</v>
      </c>
      <c r="H31" s="450">
        <v>0</v>
      </c>
      <c r="I31" s="450">
        <v>0</v>
      </c>
      <c r="J31" s="450">
        <v>18</v>
      </c>
      <c r="K31" s="450">
        <v>0</v>
      </c>
      <c r="L31" s="450">
        <v>0</v>
      </c>
      <c r="M31" s="450">
        <v>0</v>
      </c>
      <c r="N31" s="450">
        <v>5</v>
      </c>
      <c r="O31" s="450">
        <v>0</v>
      </c>
      <c r="P31" s="450">
        <v>0</v>
      </c>
      <c r="Q31" s="450">
        <v>0</v>
      </c>
      <c r="R31" s="450">
        <v>0</v>
      </c>
      <c r="S31" s="450">
        <v>0</v>
      </c>
      <c r="T31" s="450">
        <v>0</v>
      </c>
      <c r="U31" s="450">
        <v>0</v>
      </c>
      <c r="V31" s="188"/>
      <c r="W31" s="174">
        <v>23</v>
      </c>
    </row>
    <row r="32" spans="1:23" ht="24.95" customHeight="1">
      <c r="A32" s="172" t="s">
        <v>79</v>
      </c>
      <c r="B32" s="108"/>
      <c r="C32" s="450">
        <v>0</v>
      </c>
      <c r="D32" s="450">
        <v>0</v>
      </c>
      <c r="E32" s="450">
        <v>0</v>
      </c>
      <c r="F32" s="450">
        <v>0</v>
      </c>
      <c r="G32" s="450">
        <v>0</v>
      </c>
      <c r="H32" s="450">
        <v>0</v>
      </c>
      <c r="I32" s="450">
        <v>0</v>
      </c>
      <c r="J32" s="450">
        <v>11</v>
      </c>
      <c r="K32" s="450">
        <v>0</v>
      </c>
      <c r="L32" s="450">
        <v>0</v>
      </c>
      <c r="M32" s="450">
        <v>0</v>
      </c>
      <c r="N32" s="450">
        <v>7</v>
      </c>
      <c r="O32" s="450">
        <v>0</v>
      </c>
      <c r="P32" s="450">
        <v>0</v>
      </c>
      <c r="Q32" s="450">
        <v>1</v>
      </c>
      <c r="R32" s="450">
        <v>0</v>
      </c>
      <c r="S32" s="450">
        <v>0</v>
      </c>
      <c r="T32" s="450">
        <v>0</v>
      </c>
      <c r="U32" s="450">
        <v>0</v>
      </c>
      <c r="V32" s="188"/>
      <c r="W32" s="174">
        <v>19</v>
      </c>
    </row>
    <row r="33" spans="1:23" ht="24.95" customHeight="1">
      <c r="A33" s="172" t="s">
        <v>80</v>
      </c>
      <c r="B33" s="108"/>
      <c r="C33" s="450">
        <v>0</v>
      </c>
      <c r="D33" s="450">
        <v>0</v>
      </c>
      <c r="E33" s="450">
        <v>0</v>
      </c>
      <c r="F33" s="450">
        <v>0</v>
      </c>
      <c r="G33" s="450">
        <v>0</v>
      </c>
      <c r="H33" s="450">
        <v>0</v>
      </c>
      <c r="I33" s="450">
        <v>0</v>
      </c>
      <c r="J33" s="450">
        <v>65</v>
      </c>
      <c r="K33" s="450">
        <v>0</v>
      </c>
      <c r="L33" s="450">
        <v>1</v>
      </c>
      <c r="M33" s="450">
        <v>0</v>
      </c>
      <c r="N33" s="450">
        <v>53</v>
      </c>
      <c r="O33" s="450">
        <v>0</v>
      </c>
      <c r="P33" s="450">
        <v>0</v>
      </c>
      <c r="Q33" s="450">
        <v>1</v>
      </c>
      <c r="R33" s="450">
        <v>0</v>
      </c>
      <c r="S33" s="450">
        <v>0</v>
      </c>
      <c r="T33" s="450">
        <v>0</v>
      </c>
      <c r="U33" s="450">
        <v>0</v>
      </c>
      <c r="V33" s="188"/>
      <c r="W33" s="174">
        <v>120</v>
      </c>
    </row>
    <row r="34" spans="1:23" ht="24.95" customHeight="1">
      <c r="A34" s="172" t="s">
        <v>81</v>
      </c>
      <c r="B34" s="108"/>
      <c r="C34" s="450">
        <v>0</v>
      </c>
      <c r="D34" s="450">
        <v>0</v>
      </c>
      <c r="E34" s="450">
        <v>0</v>
      </c>
      <c r="F34" s="450">
        <v>0</v>
      </c>
      <c r="G34" s="450">
        <v>0</v>
      </c>
      <c r="H34" s="450">
        <v>0</v>
      </c>
      <c r="I34" s="450">
        <v>0</v>
      </c>
      <c r="J34" s="450">
        <v>47</v>
      </c>
      <c r="K34" s="450">
        <v>0</v>
      </c>
      <c r="L34" s="450">
        <v>0</v>
      </c>
      <c r="M34" s="450">
        <v>0</v>
      </c>
      <c r="N34" s="450">
        <v>0</v>
      </c>
      <c r="O34" s="450">
        <v>0</v>
      </c>
      <c r="P34" s="450">
        <v>0</v>
      </c>
      <c r="Q34" s="450">
        <v>0</v>
      </c>
      <c r="R34" s="450">
        <v>0</v>
      </c>
      <c r="S34" s="450">
        <v>0</v>
      </c>
      <c r="T34" s="450">
        <v>0</v>
      </c>
      <c r="U34" s="450">
        <v>0</v>
      </c>
      <c r="V34" s="188"/>
      <c r="W34" s="174">
        <v>47</v>
      </c>
    </row>
    <row r="35" spans="1:23" ht="24.95" customHeight="1">
      <c r="A35" s="172" t="s">
        <v>82</v>
      </c>
      <c r="B35" s="108"/>
      <c r="C35" s="450">
        <v>0</v>
      </c>
      <c r="D35" s="450">
        <v>0</v>
      </c>
      <c r="E35" s="450">
        <v>0</v>
      </c>
      <c r="F35" s="450">
        <v>0</v>
      </c>
      <c r="G35" s="450">
        <v>0</v>
      </c>
      <c r="H35" s="450">
        <v>0</v>
      </c>
      <c r="I35" s="450">
        <v>0</v>
      </c>
      <c r="J35" s="450">
        <v>83</v>
      </c>
      <c r="K35" s="450">
        <v>0</v>
      </c>
      <c r="L35" s="450">
        <v>0</v>
      </c>
      <c r="M35" s="450">
        <v>0</v>
      </c>
      <c r="N35" s="450">
        <v>22</v>
      </c>
      <c r="O35" s="450">
        <v>0</v>
      </c>
      <c r="P35" s="450">
        <v>0</v>
      </c>
      <c r="Q35" s="450">
        <v>0</v>
      </c>
      <c r="R35" s="450">
        <v>0</v>
      </c>
      <c r="S35" s="450">
        <v>0</v>
      </c>
      <c r="T35" s="450">
        <v>0</v>
      </c>
      <c r="U35" s="450">
        <v>0</v>
      </c>
      <c r="V35" s="188"/>
      <c r="W35" s="174">
        <v>105</v>
      </c>
    </row>
    <row r="36" spans="1:23" ht="24.95" customHeight="1">
      <c r="A36" s="172" t="s">
        <v>83</v>
      </c>
      <c r="B36" s="108"/>
      <c r="C36" s="450">
        <v>0</v>
      </c>
      <c r="D36" s="450">
        <v>0</v>
      </c>
      <c r="E36" s="450">
        <v>0</v>
      </c>
      <c r="F36" s="450">
        <v>0</v>
      </c>
      <c r="G36" s="450">
        <v>0</v>
      </c>
      <c r="H36" s="450">
        <v>0</v>
      </c>
      <c r="I36" s="450">
        <v>0</v>
      </c>
      <c r="J36" s="450">
        <v>7</v>
      </c>
      <c r="K36" s="450">
        <v>0</v>
      </c>
      <c r="L36" s="450">
        <v>0</v>
      </c>
      <c r="M36" s="450">
        <v>0</v>
      </c>
      <c r="N36" s="450">
        <v>0</v>
      </c>
      <c r="O36" s="450">
        <v>0</v>
      </c>
      <c r="P36" s="450">
        <v>0</v>
      </c>
      <c r="Q36" s="450">
        <v>0</v>
      </c>
      <c r="R36" s="450">
        <v>0</v>
      </c>
      <c r="S36" s="450">
        <v>0</v>
      </c>
      <c r="T36" s="450">
        <v>0</v>
      </c>
      <c r="U36" s="450">
        <v>0</v>
      </c>
      <c r="V36" s="188"/>
      <c r="W36" s="174">
        <v>7</v>
      </c>
    </row>
    <row r="37" spans="1:23" ht="24.95" customHeight="1">
      <c r="A37" s="172" t="s">
        <v>84</v>
      </c>
      <c r="B37" s="108"/>
      <c r="C37" s="450">
        <v>0</v>
      </c>
      <c r="D37" s="450">
        <v>0</v>
      </c>
      <c r="E37" s="450">
        <v>0</v>
      </c>
      <c r="F37" s="450">
        <v>0</v>
      </c>
      <c r="G37" s="450">
        <v>0</v>
      </c>
      <c r="H37" s="450">
        <v>0</v>
      </c>
      <c r="I37" s="450">
        <v>0</v>
      </c>
      <c r="J37" s="450">
        <v>56</v>
      </c>
      <c r="K37" s="450">
        <v>0</v>
      </c>
      <c r="L37" s="450">
        <v>0</v>
      </c>
      <c r="M37" s="450">
        <v>0</v>
      </c>
      <c r="N37" s="450">
        <v>2</v>
      </c>
      <c r="O37" s="450">
        <v>0</v>
      </c>
      <c r="P37" s="450">
        <v>0</v>
      </c>
      <c r="Q37" s="450">
        <v>0</v>
      </c>
      <c r="R37" s="450">
        <v>0</v>
      </c>
      <c r="S37" s="450">
        <v>0</v>
      </c>
      <c r="T37" s="450">
        <v>0</v>
      </c>
      <c r="U37" s="450">
        <v>0</v>
      </c>
      <c r="V37" s="188"/>
      <c r="W37" s="174">
        <v>58</v>
      </c>
    </row>
    <row r="38" spans="1:23" ht="24.95" customHeight="1">
      <c r="A38" s="172" t="s">
        <v>85</v>
      </c>
      <c r="B38" s="108"/>
      <c r="C38" s="450">
        <v>0</v>
      </c>
      <c r="D38" s="450">
        <v>0</v>
      </c>
      <c r="E38" s="450">
        <v>0</v>
      </c>
      <c r="F38" s="450">
        <v>0</v>
      </c>
      <c r="G38" s="450">
        <v>0</v>
      </c>
      <c r="H38" s="450">
        <v>0</v>
      </c>
      <c r="I38" s="450">
        <v>0</v>
      </c>
      <c r="J38" s="450">
        <v>14</v>
      </c>
      <c r="K38" s="450">
        <v>0</v>
      </c>
      <c r="L38" s="450">
        <v>0</v>
      </c>
      <c r="M38" s="450">
        <v>0</v>
      </c>
      <c r="N38" s="450">
        <v>3</v>
      </c>
      <c r="O38" s="450">
        <v>0</v>
      </c>
      <c r="P38" s="450">
        <v>0</v>
      </c>
      <c r="Q38" s="450">
        <v>0</v>
      </c>
      <c r="R38" s="450">
        <v>0</v>
      </c>
      <c r="S38" s="450">
        <v>0</v>
      </c>
      <c r="T38" s="450">
        <v>0</v>
      </c>
      <c r="U38" s="450">
        <v>0</v>
      </c>
      <c r="V38" s="188"/>
      <c r="W38" s="174">
        <v>17</v>
      </c>
    </row>
    <row r="39" spans="1:23" ht="24.95" customHeight="1">
      <c r="A39" s="172" t="s">
        <v>86</v>
      </c>
      <c r="B39" s="108"/>
      <c r="C39" s="450">
        <v>0</v>
      </c>
      <c r="D39" s="450">
        <v>0</v>
      </c>
      <c r="E39" s="450">
        <v>0</v>
      </c>
      <c r="F39" s="450">
        <v>0</v>
      </c>
      <c r="G39" s="450">
        <v>0</v>
      </c>
      <c r="H39" s="450">
        <v>0</v>
      </c>
      <c r="I39" s="450">
        <v>0</v>
      </c>
      <c r="J39" s="450">
        <v>30</v>
      </c>
      <c r="K39" s="450">
        <v>1</v>
      </c>
      <c r="L39" s="450">
        <v>0</v>
      </c>
      <c r="M39" s="450">
        <v>0</v>
      </c>
      <c r="N39" s="450">
        <v>12</v>
      </c>
      <c r="O39" s="450">
        <v>0</v>
      </c>
      <c r="P39" s="450">
        <v>0</v>
      </c>
      <c r="Q39" s="450">
        <v>0</v>
      </c>
      <c r="R39" s="450">
        <v>0</v>
      </c>
      <c r="S39" s="450">
        <v>0</v>
      </c>
      <c r="T39" s="450">
        <v>0</v>
      </c>
      <c r="U39" s="450">
        <v>0</v>
      </c>
      <c r="V39" s="188"/>
      <c r="W39" s="174">
        <v>43</v>
      </c>
    </row>
    <row r="40" spans="1:23" ht="8.1" customHeight="1">
      <c r="A40" s="192"/>
      <c r="B40" s="55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78"/>
      <c r="W40" s="193"/>
    </row>
    <row r="41" spans="1:23" ht="24.95" customHeight="1">
      <c r="A41" s="451" t="s">
        <v>194</v>
      </c>
      <c r="B41" s="55"/>
      <c r="C41" s="446">
        <v>2</v>
      </c>
      <c r="D41" s="446">
        <v>3</v>
      </c>
      <c r="E41" s="446">
        <v>0</v>
      </c>
      <c r="F41" s="446">
        <v>1</v>
      </c>
      <c r="G41" s="446">
        <v>3</v>
      </c>
      <c r="H41" s="446">
        <v>5</v>
      </c>
      <c r="I41" s="446">
        <v>3</v>
      </c>
      <c r="J41" s="446">
        <v>1957</v>
      </c>
      <c r="K41" s="446">
        <v>10</v>
      </c>
      <c r="L41" s="446">
        <v>1</v>
      </c>
      <c r="M41" s="446">
        <v>2</v>
      </c>
      <c r="N41" s="446">
        <v>734</v>
      </c>
      <c r="O41" s="446">
        <v>5</v>
      </c>
      <c r="P41" s="446">
        <v>1</v>
      </c>
      <c r="Q41" s="446">
        <v>4</v>
      </c>
      <c r="R41" s="446">
        <v>2</v>
      </c>
      <c r="S41" s="446">
        <v>3</v>
      </c>
      <c r="T41" s="446">
        <v>1</v>
      </c>
      <c r="U41" s="446">
        <v>1</v>
      </c>
      <c r="V41" s="178"/>
      <c r="W41" s="446">
        <v>2738</v>
      </c>
    </row>
    <row r="42" spans="1:23" ht="8.1" customHeight="1">
      <c r="A42" s="194"/>
      <c r="B42" s="55"/>
      <c r="C42" s="598"/>
      <c r="D42" s="598"/>
      <c r="E42" s="598"/>
      <c r="F42" s="598"/>
      <c r="G42" s="598"/>
      <c r="H42" s="598"/>
      <c r="I42" s="598"/>
      <c r="J42" s="598"/>
      <c r="K42" s="598"/>
      <c r="L42" s="598"/>
      <c r="M42" s="598"/>
      <c r="N42" s="598"/>
      <c r="O42" s="598"/>
      <c r="P42" s="598"/>
      <c r="Q42" s="598"/>
      <c r="R42" s="598"/>
      <c r="S42" s="598"/>
      <c r="T42" s="598"/>
      <c r="U42" s="598"/>
      <c r="V42" s="177"/>
      <c r="W42" s="195"/>
    </row>
    <row r="43" spans="1:23" ht="24.95" customHeight="1">
      <c r="A43" s="172" t="s">
        <v>367</v>
      </c>
      <c r="B43" s="108"/>
      <c r="C43" s="450">
        <v>0</v>
      </c>
      <c r="D43" s="450">
        <v>0</v>
      </c>
      <c r="E43" s="450">
        <v>0</v>
      </c>
      <c r="F43" s="450">
        <v>0</v>
      </c>
      <c r="G43" s="450">
        <v>1</v>
      </c>
      <c r="H43" s="450">
        <v>0</v>
      </c>
      <c r="I43" s="450">
        <v>0</v>
      </c>
      <c r="J43" s="450">
        <v>6</v>
      </c>
      <c r="K43" s="450">
        <v>0</v>
      </c>
      <c r="L43" s="450">
        <v>0</v>
      </c>
      <c r="M43" s="450">
        <v>0</v>
      </c>
      <c r="N43" s="450">
        <v>4</v>
      </c>
      <c r="O43" s="450">
        <v>0</v>
      </c>
      <c r="P43" s="450">
        <v>0</v>
      </c>
      <c r="Q43" s="450">
        <v>0</v>
      </c>
      <c r="R43" s="450">
        <v>0</v>
      </c>
      <c r="S43" s="450">
        <v>1</v>
      </c>
      <c r="T43" s="450">
        <v>0</v>
      </c>
      <c r="U43" s="450">
        <v>0</v>
      </c>
      <c r="V43" s="189"/>
      <c r="W43" s="174">
        <v>12</v>
      </c>
    </row>
    <row r="44" spans="1:23" ht="24.95" customHeight="1">
      <c r="A44" s="172" t="s">
        <v>184</v>
      </c>
      <c r="B44" s="108"/>
      <c r="C44" s="450">
        <v>0</v>
      </c>
      <c r="D44" s="450">
        <v>0</v>
      </c>
      <c r="E44" s="450">
        <v>0</v>
      </c>
      <c r="F44" s="450">
        <v>0</v>
      </c>
      <c r="G44" s="450">
        <v>0</v>
      </c>
      <c r="H44" s="450">
        <v>0</v>
      </c>
      <c r="I44" s="450">
        <v>0</v>
      </c>
      <c r="J44" s="450">
        <v>22</v>
      </c>
      <c r="K44" s="450">
        <v>0</v>
      </c>
      <c r="L44" s="450">
        <v>0</v>
      </c>
      <c r="M44" s="450">
        <v>0</v>
      </c>
      <c r="N44" s="450">
        <v>10</v>
      </c>
      <c r="O44" s="450">
        <v>0</v>
      </c>
      <c r="P44" s="450">
        <v>0</v>
      </c>
      <c r="Q44" s="450">
        <v>0</v>
      </c>
      <c r="R44" s="450">
        <v>0</v>
      </c>
      <c r="S44" s="450">
        <v>0</v>
      </c>
      <c r="T44" s="450">
        <v>0</v>
      </c>
      <c r="U44" s="450">
        <v>0</v>
      </c>
      <c r="V44" s="189"/>
      <c r="W44" s="174">
        <v>32</v>
      </c>
    </row>
    <row r="45" spans="1:23" ht="24.95" customHeight="1">
      <c r="A45" s="172" t="s">
        <v>185</v>
      </c>
      <c r="B45" s="108"/>
      <c r="C45" s="450">
        <v>0</v>
      </c>
      <c r="D45" s="450">
        <v>0</v>
      </c>
      <c r="E45" s="450">
        <v>0</v>
      </c>
      <c r="F45" s="450">
        <v>0</v>
      </c>
      <c r="G45" s="450">
        <v>0</v>
      </c>
      <c r="H45" s="450">
        <v>0</v>
      </c>
      <c r="I45" s="450">
        <v>0</v>
      </c>
      <c r="J45" s="450">
        <v>25</v>
      </c>
      <c r="K45" s="450">
        <v>0</v>
      </c>
      <c r="L45" s="450">
        <v>0</v>
      </c>
      <c r="M45" s="450">
        <v>0</v>
      </c>
      <c r="N45" s="450">
        <v>0</v>
      </c>
      <c r="O45" s="450">
        <v>0</v>
      </c>
      <c r="P45" s="450">
        <v>0</v>
      </c>
      <c r="Q45" s="450">
        <v>0</v>
      </c>
      <c r="R45" s="450">
        <v>0</v>
      </c>
      <c r="S45" s="450">
        <v>0</v>
      </c>
      <c r="T45" s="450">
        <v>0</v>
      </c>
      <c r="U45" s="450">
        <v>0</v>
      </c>
      <c r="V45" s="189"/>
      <c r="W45" s="174">
        <v>25</v>
      </c>
    </row>
    <row r="46" spans="1:23" ht="24.95" customHeight="1">
      <c r="A46" s="172" t="s">
        <v>186</v>
      </c>
      <c r="B46" s="108"/>
      <c r="C46" s="450">
        <v>0</v>
      </c>
      <c r="D46" s="450">
        <v>0</v>
      </c>
      <c r="E46" s="450">
        <v>0</v>
      </c>
      <c r="F46" s="450">
        <v>0</v>
      </c>
      <c r="G46" s="450">
        <v>0</v>
      </c>
      <c r="H46" s="450">
        <v>0</v>
      </c>
      <c r="I46" s="450">
        <v>0</v>
      </c>
      <c r="J46" s="450">
        <v>3</v>
      </c>
      <c r="K46" s="450">
        <v>0</v>
      </c>
      <c r="L46" s="450">
        <v>0</v>
      </c>
      <c r="M46" s="450">
        <v>0</v>
      </c>
      <c r="N46" s="450">
        <v>0</v>
      </c>
      <c r="O46" s="450">
        <v>0</v>
      </c>
      <c r="P46" s="450">
        <v>0</v>
      </c>
      <c r="Q46" s="450">
        <v>0</v>
      </c>
      <c r="R46" s="450">
        <v>0</v>
      </c>
      <c r="S46" s="450">
        <v>0</v>
      </c>
      <c r="T46" s="450">
        <v>0</v>
      </c>
      <c r="U46" s="450">
        <v>0</v>
      </c>
      <c r="V46" s="189"/>
      <c r="W46" s="174">
        <v>3</v>
      </c>
    </row>
    <row r="47" spans="1:23" ht="24.95" customHeight="1">
      <c r="A47" s="172" t="s">
        <v>187</v>
      </c>
      <c r="B47" s="108"/>
      <c r="C47" s="450">
        <v>0</v>
      </c>
      <c r="D47" s="450">
        <v>0</v>
      </c>
      <c r="E47" s="450">
        <v>0</v>
      </c>
      <c r="F47" s="450">
        <v>0</v>
      </c>
      <c r="G47" s="450">
        <v>0</v>
      </c>
      <c r="H47" s="450">
        <v>0</v>
      </c>
      <c r="I47" s="450">
        <v>0</v>
      </c>
      <c r="J47" s="450">
        <v>4</v>
      </c>
      <c r="K47" s="450">
        <v>0</v>
      </c>
      <c r="L47" s="450">
        <v>0</v>
      </c>
      <c r="M47" s="450">
        <v>0</v>
      </c>
      <c r="N47" s="450">
        <v>0</v>
      </c>
      <c r="O47" s="450">
        <v>0</v>
      </c>
      <c r="P47" s="450">
        <v>0</v>
      </c>
      <c r="Q47" s="450">
        <v>0</v>
      </c>
      <c r="R47" s="450">
        <v>0</v>
      </c>
      <c r="S47" s="450">
        <v>0</v>
      </c>
      <c r="T47" s="450">
        <v>0</v>
      </c>
      <c r="U47" s="450">
        <v>0</v>
      </c>
      <c r="V47" s="189"/>
      <c r="W47" s="174">
        <v>4</v>
      </c>
    </row>
    <row r="48" spans="1:23" ht="24.95" customHeight="1">
      <c r="A48" s="172" t="s">
        <v>188</v>
      </c>
      <c r="B48" s="108"/>
      <c r="C48" s="450">
        <v>0</v>
      </c>
      <c r="D48" s="450">
        <v>0</v>
      </c>
      <c r="E48" s="450">
        <v>0</v>
      </c>
      <c r="F48" s="450">
        <v>0</v>
      </c>
      <c r="G48" s="450">
        <v>0</v>
      </c>
      <c r="H48" s="450">
        <v>0</v>
      </c>
      <c r="I48" s="450">
        <v>0</v>
      </c>
      <c r="J48" s="450">
        <v>31</v>
      </c>
      <c r="K48" s="450">
        <v>0</v>
      </c>
      <c r="L48" s="450">
        <v>0</v>
      </c>
      <c r="M48" s="450">
        <v>0</v>
      </c>
      <c r="N48" s="450">
        <v>37</v>
      </c>
      <c r="O48" s="450">
        <v>0</v>
      </c>
      <c r="P48" s="450">
        <v>0</v>
      </c>
      <c r="Q48" s="450">
        <v>0</v>
      </c>
      <c r="R48" s="450">
        <v>0</v>
      </c>
      <c r="S48" s="450">
        <v>0</v>
      </c>
      <c r="T48" s="450">
        <v>0</v>
      </c>
      <c r="U48" s="450">
        <v>0</v>
      </c>
      <c r="V48" s="189"/>
      <c r="W48" s="174">
        <v>68</v>
      </c>
    </row>
    <row r="49" spans="1:23" ht="24.95" customHeight="1">
      <c r="A49" s="172" t="s">
        <v>189</v>
      </c>
      <c r="B49" s="108"/>
      <c r="C49" s="450">
        <v>0</v>
      </c>
      <c r="D49" s="450">
        <v>0</v>
      </c>
      <c r="E49" s="450">
        <v>0</v>
      </c>
      <c r="F49" s="450">
        <v>0</v>
      </c>
      <c r="G49" s="450">
        <v>0</v>
      </c>
      <c r="H49" s="450">
        <v>0</v>
      </c>
      <c r="I49" s="450">
        <v>0</v>
      </c>
      <c r="J49" s="450">
        <v>21</v>
      </c>
      <c r="K49" s="450">
        <v>0</v>
      </c>
      <c r="L49" s="450">
        <v>0</v>
      </c>
      <c r="M49" s="450">
        <v>0</v>
      </c>
      <c r="N49" s="450">
        <v>8</v>
      </c>
      <c r="O49" s="450">
        <v>0</v>
      </c>
      <c r="P49" s="450">
        <v>0</v>
      </c>
      <c r="Q49" s="450">
        <v>0</v>
      </c>
      <c r="R49" s="450">
        <v>0</v>
      </c>
      <c r="S49" s="450">
        <v>0</v>
      </c>
      <c r="T49" s="450">
        <v>0</v>
      </c>
      <c r="U49" s="450">
        <v>0</v>
      </c>
      <c r="V49" s="189"/>
      <c r="W49" s="174">
        <v>29</v>
      </c>
    </row>
    <row r="50" spans="1:23" ht="24.95" customHeight="1">
      <c r="A50" s="172" t="s">
        <v>190</v>
      </c>
      <c r="B50" s="108"/>
      <c r="C50" s="450">
        <v>0</v>
      </c>
      <c r="D50" s="450">
        <v>0</v>
      </c>
      <c r="E50" s="450">
        <v>0</v>
      </c>
      <c r="F50" s="450">
        <v>0</v>
      </c>
      <c r="G50" s="450">
        <v>0</v>
      </c>
      <c r="H50" s="450">
        <v>0</v>
      </c>
      <c r="I50" s="450">
        <v>0</v>
      </c>
      <c r="J50" s="450">
        <v>43</v>
      </c>
      <c r="K50" s="450">
        <v>0</v>
      </c>
      <c r="L50" s="450">
        <v>0</v>
      </c>
      <c r="M50" s="450">
        <v>0</v>
      </c>
      <c r="N50" s="450">
        <v>7</v>
      </c>
      <c r="O50" s="450">
        <v>0</v>
      </c>
      <c r="P50" s="450">
        <v>0</v>
      </c>
      <c r="Q50" s="450">
        <v>0</v>
      </c>
      <c r="R50" s="450">
        <v>0</v>
      </c>
      <c r="S50" s="450">
        <v>0</v>
      </c>
      <c r="T50" s="450">
        <v>0</v>
      </c>
      <c r="U50" s="450">
        <v>0</v>
      </c>
      <c r="V50" s="189"/>
      <c r="W50" s="174">
        <v>50</v>
      </c>
    </row>
    <row r="51" spans="1:23" ht="24.95" customHeight="1">
      <c r="A51" s="172" t="s">
        <v>191</v>
      </c>
      <c r="B51" s="108"/>
      <c r="C51" s="450">
        <v>0</v>
      </c>
      <c r="D51" s="450">
        <v>0</v>
      </c>
      <c r="E51" s="450">
        <v>0</v>
      </c>
      <c r="F51" s="450">
        <v>0</v>
      </c>
      <c r="G51" s="450">
        <v>0</v>
      </c>
      <c r="H51" s="450">
        <v>0</v>
      </c>
      <c r="I51" s="450">
        <v>0</v>
      </c>
      <c r="J51" s="450">
        <v>29</v>
      </c>
      <c r="K51" s="450">
        <v>0</v>
      </c>
      <c r="L51" s="450">
        <v>0</v>
      </c>
      <c r="M51" s="450">
        <v>0</v>
      </c>
      <c r="N51" s="450">
        <v>15</v>
      </c>
      <c r="O51" s="450">
        <v>0</v>
      </c>
      <c r="P51" s="450">
        <v>0</v>
      </c>
      <c r="Q51" s="450">
        <v>0</v>
      </c>
      <c r="R51" s="450">
        <v>0</v>
      </c>
      <c r="S51" s="450">
        <v>0</v>
      </c>
      <c r="T51" s="450">
        <v>0</v>
      </c>
      <c r="U51" s="450">
        <v>0</v>
      </c>
      <c r="V51" s="189"/>
      <c r="W51" s="174">
        <v>44</v>
      </c>
    </row>
    <row r="52" spans="1:23" ht="24.95" customHeight="1">
      <c r="A52" s="172" t="s">
        <v>180</v>
      </c>
      <c r="B52" s="108"/>
      <c r="C52" s="450">
        <v>0</v>
      </c>
      <c r="D52" s="450">
        <v>0</v>
      </c>
      <c r="E52" s="450">
        <v>0</v>
      </c>
      <c r="F52" s="450">
        <v>0</v>
      </c>
      <c r="G52" s="450">
        <v>0</v>
      </c>
      <c r="H52" s="450">
        <v>0</v>
      </c>
      <c r="I52" s="450">
        <v>0</v>
      </c>
      <c r="J52" s="450">
        <v>48</v>
      </c>
      <c r="K52" s="450">
        <v>0</v>
      </c>
      <c r="L52" s="450">
        <v>0</v>
      </c>
      <c r="M52" s="450">
        <v>0</v>
      </c>
      <c r="N52" s="450">
        <v>7</v>
      </c>
      <c r="O52" s="450">
        <v>0</v>
      </c>
      <c r="P52" s="450">
        <v>0</v>
      </c>
      <c r="Q52" s="450">
        <v>0</v>
      </c>
      <c r="R52" s="450">
        <v>0</v>
      </c>
      <c r="S52" s="450">
        <v>0</v>
      </c>
      <c r="T52" s="450">
        <v>0</v>
      </c>
      <c r="U52" s="450">
        <v>0</v>
      </c>
      <c r="V52" s="189"/>
      <c r="W52" s="174">
        <v>55</v>
      </c>
    </row>
    <row r="53" spans="1:23" ht="24.95" customHeight="1">
      <c r="A53" s="172" t="s">
        <v>181</v>
      </c>
      <c r="B53" s="108"/>
      <c r="C53" s="450">
        <v>0</v>
      </c>
      <c r="D53" s="450">
        <v>0</v>
      </c>
      <c r="E53" s="450">
        <v>0</v>
      </c>
      <c r="F53" s="450">
        <v>0</v>
      </c>
      <c r="G53" s="450">
        <v>0</v>
      </c>
      <c r="H53" s="450">
        <v>0</v>
      </c>
      <c r="I53" s="450">
        <v>0</v>
      </c>
      <c r="J53" s="450">
        <v>18</v>
      </c>
      <c r="K53" s="450">
        <v>0</v>
      </c>
      <c r="L53" s="450">
        <v>0</v>
      </c>
      <c r="M53" s="450">
        <v>0</v>
      </c>
      <c r="N53" s="450">
        <v>10</v>
      </c>
      <c r="O53" s="450">
        <v>0</v>
      </c>
      <c r="P53" s="450">
        <v>0</v>
      </c>
      <c r="Q53" s="450">
        <v>0</v>
      </c>
      <c r="R53" s="450">
        <v>0</v>
      </c>
      <c r="S53" s="450">
        <v>1</v>
      </c>
      <c r="T53" s="450">
        <v>0</v>
      </c>
      <c r="U53" s="450">
        <v>0</v>
      </c>
      <c r="V53" s="189"/>
      <c r="W53" s="174">
        <v>29</v>
      </c>
    </row>
    <row r="54" spans="1:23" ht="24.95" customHeight="1">
      <c r="A54" s="172" t="s">
        <v>183</v>
      </c>
      <c r="B54" s="108"/>
      <c r="C54" s="450">
        <v>0</v>
      </c>
      <c r="D54" s="450">
        <v>1</v>
      </c>
      <c r="E54" s="450">
        <v>1</v>
      </c>
      <c r="F54" s="450">
        <v>0</v>
      </c>
      <c r="G54" s="450">
        <v>0</v>
      </c>
      <c r="H54" s="450">
        <v>0</v>
      </c>
      <c r="I54" s="450">
        <v>0</v>
      </c>
      <c r="J54" s="450">
        <v>27</v>
      </c>
      <c r="K54" s="450">
        <v>0</v>
      </c>
      <c r="L54" s="450">
        <v>0</v>
      </c>
      <c r="M54" s="450">
        <v>0</v>
      </c>
      <c r="N54" s="450">
        <v>13</v>
      </c>
      <c r="O54" s="450">
        <v>0</v>
      </c>
      <c r="P54" s="450">
        <v>0</v>
      </c>
      <c r="Q54" s="450">
        <v>0</v>
      </c>
      <c r="R54" s="450">
        <v>1</v>
      </c>
      <c r="S54" s="450">
        <v>1</v>
      </c>
      <c r="T54" s="450">
        <v>0</v>
      </c>
      <c r="U54" s="450">
        <v>0</v>
      </c>
      <c r="V54" s="189"/>
      <c r="W54" s="174">
        <v>44</v>
      </c>
    </row>
    <row r="55" spans="1:23" ht="24.95" customHeight="1">
      <c r="A55" s="172" t="s">
        <v>182</v>
      </c>
      <c r="B55" s="108"/>
      <c r="C55" s="450">
        <v>0</v>
      </c>
      <c r="D55" s="450">
        <v>0</v>
      </c>
      <c r="E55" s="450">
        <v>0</v>
      </c>
      <c r="F55" s="450">
        <v>0</v>
      </c>
      <c r="G55" s="450">
        <v>0</v>
      </c>
      <c r="H55" s="450">
        <v>0</v>
      </c>
      <c r="I55" s="450">
        <v>0</v>
      </c>
      <c r="J55" s="450">
        <v>30</v>
      </c>
      <c r="K55" s="450">
        <v>0</v>
      </c>
      <c r="L55" s="450">
        <v>0</v>
      </c>
      <c r="M55" s="450">
        <v>0</v>
      </c>
      <c r="N55" s="450">
        <v>49</v>
      </c>
      <c r="O55" s="450">
        <v>0</v>
      </c>
      <c r="P55" s="450">
        <v>0</v>
      </c>
      <c r="Q55" s="450">
        <v>0</v>
      </c>
      <c r="R55" s="450">
        <v>0</v>
      </c>
      <c r="S55" s="450">
        <v>1</v>
      </c>
      <c r="T55" s="450">
        <v>0</v>
      </c>
      <c r="U55" s="450">
        <v>0</v>
      </c>
      <c r="V55" s="189"/>
      <c r="W55" s="174">
        <v>80</v>
      </c>
    </row>
    <row r="56" spans="1:23" ht="24.95" customHeight="1">
      <c r="A56" s="172" t="s">
        <v>192</v>
      </c>
      <c r="B56" s="108"/>
      <c r="C56" s="450">
        <v>0</v>
      </c>
      <c r="D56" s="450">
        <v>0</v>
      </c>
      <c r="E56" s="450">
        <v>0</v>
      </c>
      <c r="F56" s="450">
        <v>0</v>
      </c>
      <c r="G56" s="450">
        <v>0</v>
      </c>
      <c r="H56" s="450">
        <v>0</v>
      </c>
      <c r="I56" s="450">
        <v>0</v>
      </c>
      <c r="J56" s="450">
        <v>4</v>
      </c>
      <c r="K56" s="450">
        <v>0</v>
      </c>
      <c r="L56" s="450">
        <v>0</v>
      </c>
      <c r="M56" s="450">
        <v>0</v>
      </c>
      <c r="N56" s="450">
        <v>0</v>
      </c>
      <c r="O56" s="450">
        <v>0</v>
      </c>
      <c r="P56" s="450">
        <v>0</v>
      </c>
      <c r="Q56" s="450">
        <v>0</v>
      </c>
      <c r="R56" s="450">
        <v>0</v>
      </c>
      <c r="S56" s="450">
        <v>0</v>
      </c>
      <c r="T56" s="450">
        <v>0</v>
      </c>
      <c r="U56" s="450">
        <v>0</v>
      </c>
      <c r="V56" s="189"/>
      <c r="W56" s="174">
        <v>4</v>
      </c>
    </row>
    <row r="57" spans="1:23" ht="8.1" customHeight="1">
      <c r="A57" s="192"/>
      <c r="B57" s="55"/>
      <c r="C57" s="193"/>
      <c r="D57" s="178"/>
      <c r="E57" s="178"/>
      <c r="F57" s="178"/>
      <c r="G57" s="193"/>
      <c r="H57" s="193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96"/>
      <c r="W57" s="178"/>
    </row>
    <row r="58" spans="1:23" ht="24.95" customHeight="1">
      <c r="A58" s="451" t="s">
        <v>194</v>
      </c>
      <c r="B58" s="55"/>
      <c r="C58" s="446">
        <v>0</v>
      </c>
      <c r="D58" s="446">
        <v>1</v>
      </c>
      <c r="E58" s="446">
        <v>1</v>
      </c>
      <c r="F58" s="446">
        <v>0</v>
      </c>
      <c r="G58" s="446">
        <v>1</v>
      </c>
      <c r="H58" s="446">
        <v>0</v>
      </c>
      <c r="I58" s="446">
        <v>0</v>
      </c>
      <c r="J58" s="446">
        <v>311</v>
      </c>
      <c r="K58" s="446">
        <v>0</v>
      </c>
      <c r="L58" s="446">
        <v>0</v>
      </c>
      <c r="M58" s="446">
        <v>0</v>
      </c>
      <c r="N58" s="446">
        <v>160</v>
      </c>
      <c r="O58" s="446">
        <v>0</v>
      </c>
      <c r="P58" s="446">
        <v>0</v>
      </c>
      <c r="Q58" s="446">
        <v>0</v>
      </c>
      <c r="R58" s="446">
        <v>1</v>
      </c>
      <c r="S58" s="446">
        <v>4</v>
      </c>
      <c r="T58" s="446">
        <v>0</v>
      </c>
      <c r="U58" s="446">
        <v>0</v>
      </c>
      <c r="V58" s="178"/>
      <c r="W58" s="446">
        <v>479</v>
      </c>
    </row>
    <row r="59" spans="1:23" ht="8.1" customHeight="1"/>
    <row r="60" spans="1:23" ht="24.95" customHeight="1">
      <c r="A60" s="451" t="s">
        <v>90</v>
      </c>
      <c r="B60" s="55"/>
      <c r="C60" s="446">
        <v>2</v>
      </c>
      <c r="D60" s="446">
        <v>4</v>
      </c>
      <c r="E60" s="446">
        <v>1</v>
      </c>
      <c r="F60" s="446">
        <v>1</v>
      </c>
      <c r="G60" s="446">
        <v>4</v>
      </c>
      <c r="H60" s="446">
        <v>5</v>
      </c>
      <c r="I60" s="446">
        <v>3</v>
      </c>
      <c r="J60" s="446">
        <v>2268</v>
      </c>
      <c r="K60" s="446">
        <v>10</v>
      </c>
      <c r="L60" s="446">
        <v>1</v>
      </c>
      <c r="M60" s="446">
        <v>2</v>
      </c>
      <c r="N60" s="446">
        <v>894</v>
      </c>
      <c r="O60" s="446">
        <v>5</v>
      </c>
      <c r="P60" s="446">
        <v>1</v>
      </c>
      <c r="Q60" s="446">
        <v>4</v>
      </c>
      <c r="R60" s="446">
        <v>3</v>
      </c>
      <c r="S60" s="446">
        <v>7</v>
      </c>
      <c r="T60" s="446">
        <v>1</v>
      </c>
      <c r="U60" s="446">
        <v>1</v>
      </c>
      <c r="V60" s="178"/>
      <c r="W60" s="446">
        <v>3217</v>
      </c>
    </row>
    <row r="61" spans="1:23">
      <c r="A61" s="55"/>
    </row>
    <row r="62" spans="1:23" ht="20.100000000000001" customHeight="1">
      <c r="A62" s="164" t="s">
        <v>278</v>
      </c>
    </row>
    <row r="63" spans="1:23" ht="20.100000000000001" customHeight="1">
      <c r="A63" s="164" t="s">
        <v>543</v>
      </c>
    </row>
    <row r="64" spans="1:23" ht="20.100000000000001" customHeight="1">
      <c r="A64" s="164" t="s">
        <v>267</v>
      </c>
    </row>
    <row r="65" spans="1:1" ht="20.100000000000001" customHeight="1">
      <c r="A65" s="97" t="s">
        <v>268</v>
      </c>
    </row>
  </sheetData>
  <mergeCells count="6">
    <mergeCell ref="A2:W2"/>
    <mergeCell ref="C5:U5"/>
    <mergeCell ref="C42:U42"/>
    <mergeCell ref="A5:A6"/>
    <mergeCell ref="W5:W6"/>
    <mergeCell ref="A3:W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&amp;R&amp;"Montserrat,Normal"&amp;8 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248EC-2AAD-466E-9816-F67276E22E6B}">
  <dimension ref="A1:M99"/>
  <sheetViews>
    <sheetView view="pageBreakPreview" zoomScale="85" zoomScaleNormal="100" zoomScaleSheetLayoutView="85" workbookViewId="0">
      <selection activeCell="R31" sqref="R3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487" t="s">
        <v>270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55"/>
    </row>
    <row r="5" spans="1:13">
      <c r="A5" s="77" t="s">
        <v>206</v>
      </c>
      <c r="B5" s="77" t="s">
        <v>90</v>
      </c>
    </row>
    <row r="6" spans="1:13" ht="5.0999999999999996" customHeight="1">
      <c r="A6" s="77" t="s">
        <v>207</v>
      </c>
      <c r="B6" s="78">
        <v>1558</v>
      </c>
    </row>
    <row r="7" spans="1:13" ht="5.0999999999999996" customHeight="1">
      <c r="A7" s="77" t="s">
        <v>208</v>
      </c>
      <c r="B7" s="77">
        <v>582</v>
      </c>
    </row>
    <row r="8" spans="1:13" ht="5.0999999999999996" customHeight="1">
      <c r="A8" s="77" t="s">
        <v>209</v>
      </c>
      <c r="B8" s="77">
        <v>483</v>
      </c>
    </row>
    <row r="9" spans="1:13" ht="5.0999999999999996" customHeight="1">
      <c r="A9" s="77" t="s">
        <v>210</v>
      </c>
      <c r="B9" s="77">
        <v>461</v>
      </c>
    </row>
    <row r="10" spans="1:13" ht="5.0999999999999996" customHeight="1">
      <c r="A10" s="77" t="s">
        <v>211</v>
      </c>
      <c r="B10" s="77">
        <v>460</v>
      </c>
    </row>
    <row r="11" spans="1:13" ht="5.0999999999999996" customHeight="1">
      <c r="A11" s="77" t="s">
        <v>212</v>
      </c>
      <c r="B11" s="77">
        <v>429</v>
      </c>
      <c r="J11" s="486" t="s">
        <v>269</v>
      </c>
      <c r="K11" s="485">
        <v>7763</v>
      </c>
    </row>
    <row r="12" spans="1:13" ht="5.0999999999999996" customHeight="1">
      <c r="A12" s="77" t="s">
        <v>213</v>
      </c>
      <c r="B12" s="77">
        <v>417</v>
      </c>
      <c r="J12" s="486"/>
      <c r="K12" s="485"/>
    </row>
    <row r="13" spans="1:13" ht="5.0999999999999996" customHeight="1">
      <c r="A13" s="77" t="s">
        <v>214</v>
      </c>
      <c r="B13" s="77">
        <v>416</v>
      </c>
      <c r="J13" s="486"/>
      <c r="K13" s="485"/>
    </row>
    <row r="14" spans="1:13" ht="5.0999999999999996" customHeight="1">
      <c r="A14" s="77" t="s">
        <v>215</v>
      </c>
      <c r="B14" s="77">
        <v>344</v>
      </c>
    </row>
    <row r="15" spans="1:13" ht="5.0999999999999996" customHeight="1">
      <c r="A15" s="77" t="s">
        <v>216</v>
      </c>
      <c r="B15" s="77">
        <v>266</v>
      </c>
    </row>
    <row r="16" spans="1:13" ht="5.0999999999999996" customHeight="1">
      <c r="A16" s="77" t="s">
        <v>217</v>
      </c>
      <c r="B16" s="77">
        <v>221</v>
      </c>
    </row>
    <row r="17" spans="1:2" ht="5.0999999999999996" customHeight="1">
      <c r="A17" s="77" t="s">
        <v>218</v>
      </c>
      <c r="B17" s="77">
        <v>182</v>
      </c>
    </row>
    <row r="18" spans="1:2" ht="5.0999999999999996" customHeight="1">
      <c r="A18" s="77" t="s">
        <v>219</v>
      </c>
      <c r="B18" s="77">
        <v>174</v>
      </c>
    </row>
    <row r="19" spans="1:2" ht="5.0999999999999996" customHeight="1">
      <c r="A19" s="77" t="s">
        <v>220</v>
      </c>
      <c r="B19" s="77">
        <v>172</v>
      </c>
    </row>
    <row r="20" spans="1:2" ht="5.0999999999999996" customHeight="1">
      <c r="A20" s="77" t="s">
        <v>221</v>
      </c>
      <c r="B20" s="77">
        <v>169</v>
      </c>
    </row>
    <row r="21" spans="1:2" ht="5.0999999999999996" customHeight="1">
      <c r="A21" s="77" t="s">
        <v>222</v>
      </c>
      <c r="B21" s="77">
        <v>164</v>
      </c>
    </row>
    <row r="22" spans="1:2" ht="5.0999999999999996" customHeight="1">
      <c r="A22" s="77" t="s">
        <v>223</v>
      </c>
      <c r="B22" s="77">
        <v>150</v>
      </c>
    </row>
    <row r="23" spans="1:2" ht="5.0999999999999996" customHeight="1">
      <c r="A23" s="77" t="s">
        <v>224</v>
      </c>
      <c r="B23" s="77">
        <v>146</v>
      </c>
    </row>
    <row r="24" spans="1:2" ht="5.0999999999999996" customHeight="1">
      <c r="A24" s="77" t="s">
        <v>225</v>
      </c>
      <c r="B24" s="77">
        <v>119</v>
      </c>
    </row>
    <row r="25" spans="1:2" ht="5.0999999999999996" customHeight="1">
      <c r="A25" s="77" t="s">
        <v>226</v>
      </c>
      <c r="B25" s="77">
        <v>91</v>
      </c>
    </row>
    <row r="26" spans="1:2" ht="5.0999999999999996" customHeight="1">
      <c r="A26" s="77" t="s">
        <v>227</v>
      </c>
      <c r="B26" s="77">
        <v>90</v>
      </c>
    </row>
    <row r="27" spans="1:2" ht="5.0999999999999996" customHeight="1">
      <c r="A27" s="77" t="s">
        <v>205</v>
      </c>
      <c r="B27" s="77">
        <v>82</v>
      </c>
    </row>
    <row r="28" spans="1:2" ht="5.0999999999999996" customHeight="1">
      <c r="A28" s="77" t="s">
        <v>228</v>
      </c>
      <c r="B28" s="77">
        <v>79</v>
      </c>
    </row>
    <row r="29" spans="1:2" ht="5.0999999999999996" customHeight="1">
      <c r="A29" s="77" t="s">
        <v>229</v>
      </c>
      <c r="B29" s="77">
        <v>67</v>
      </c>
    </row>
    <row r="30" spans="1:2" ht="5.0999999999999996" customHeight="1">
      <c r="A30" s="77" t="s">
        <v>179</v>
      </c>
      <c r="B30" s="77">
        <v>64</v>
      </c>
    </row>
    <row r="31" spans="1:2" ht="5.0999999999999996" customHeight="1">
      <c r="A31" s="77" t="s">
        <v>230</v>
      </c>
      <c r="B31" s="77">
        <v>58</v>
      </c>
    </row>
    <row r="32" spans="1:2" ht="5.0999999999999996" customHeight="1">
      <c r="A32" s="77" t="s">
        <v>231</v>
      </c>
      <c r="B32" s="77">
        <v>47</v>
      </c>
    </row>
    <row r="33" spans="1:2" ht="5.0999999999999996" customHeight="1">
      <c r="A33" s="77" t="s">
        <v>232</v>
      </c>
      <c r="B33" s="77">
        <v>43</v>
      </c>
    </row>
    <row r="34" spans="1:2" ht="5.0999999999999996" customHeight="1">
      <c r="A34" s="77" t="s">
        <v>233</v>
      </c>
      <c r="B34" s="77">
        <v>33</v>
      </c>
    </row>
    <row r="35" spans="1:2" ht="5.0999999999999996" customHeight="1">
      <c r="A35" s="77" t="s">
        <v>234</v>
      </c>
      <c r="B35" s="77">
        <v>24</v>
      </c>
    </row>
    <row r="36" spans="1:2" ht="5.0999999999999996" customHeight="1">
      <c r="A36" s="77" t="s">
        <v>235</v>
      </c>
      <c r="B36" s="77">
        <v>21</v>
      </c>
    </row>
    <row r="37" spans="1:2" ht="5.0999999999999996" customHeight="1">
      <c r="A37" s="77" t="s">
        <v>236</v>
      </c>
      <c r="B37" s="77">
        <v>20</v>
      </c>
    </row>
    <row r="38" spans="1:2" ht="5.0999999999999996" customHeight="1">
      <c r="A38" s="77" t="s">
        <v>237</v>
      </c>
      <c r="B38" s="77">
        <v>20</v>
      </c>
    </row>
    <row r="39" spans="1:2" ht="5.0999999999999996" customHeight="1">
      <c r="A39" s="77" t="s">
        <v>238</v>
      </c>
      <c r="B39" s="77">
        <v>11</v>
      </c>
    </row>
    <row r="40" spans="1:2" ht="5.0999999999999996" customHeight="1">
      <c r="A40" s="77" t="s">
        <v>239</v>
      </c>
      <c r="B40" s="77">
        <v>10</v>
      </c>
    </row>
    <row r="41" spans="1:2" ht="5.0999999999999996" customHeight="1">
      <c r="A41" s="77" t="s">
        <v>240</v>
      </c>
      <c r="B41" s="77">
        <v>9</v>
      </c>
    </row>
    <row r="42" spans="1:2" ht="5.0999999999999996" customHeight="1">
      <c r="A42" s="77" t="s">
        <v>241</v>
      </c>
      <c r="B42" s="77">
        <v>9</v>
      </c>
    </row>
    <row r="43" spans="1:2" ht="5.0999999999999996" customHeight="1">
      <c r="A43" s="77" t="s">
        <v>242</v>
      </c>
      <c r="B43" s="77">
        <v>8</v>
      </c>
    </row>
    <row r="44" spans="1:2" ht="5.0999999999999996" customHeight="1">
      <c r="A44" s="77" t="s">
        <v>243</v>
      </c>
      <c r="B44" s="77">
        <v>8</v>
      </c>
    </row>
    <row r="45" spans="1:2" ht="5.0999999999999996" customHeight="1">
      <c r="A45" s="77" t="s">
        <v>244</v>
      </c>
      <c r="B45" s="77">
        <v>7</v>
      </c>
    </row>
    <row r="46" spans="1:2" ht="5.0999999999999996" customHeight="1">
      <c r="A46" s="77" t="s">
        <v>245</v>
      </c>
      <c r="B46" s="77">
        <v>7</v>
      </c>
    </row>
    <row r="47" spans="1:2" ht="5.0999999999999996" customHeight="1">
      <c r="A47" s="77" t="s">
        <v>246</v>
      </c>
      <c r="B47" s="77">
        <v>6</v>
      </c>
    </row>
    <row r="48" spans="1:2" ht="5.0999999999999996" customHeight="1">
      <c r="A48" s="77" t="s">
        <v>163</v>
      </c>
      <c r="B48" s="77">
        <v>5</v>
      </c>
    </row>
    <row r="49" spans="1:2" ht="5.0999999999999996" customHeight="1">
      <c r="A49" s="77" t="s">
        <v>247</v>
      </c>
      <c r="B49" s="77">
        <v>5</v>
      </c>
    </row>
    <row r="50" spans="1:2" ht="5.0999999999999996" customHeight="1">
      <c r="A50" s="77" t="s">
        <v>248</v>
      </c>
      <c r="B50" s="77">
        <v>4</v>
      </c>
    </row>
    <row r="51" spans="1:2" ht="5.0999999999999996" customHeight="1">
      <c r="A51" s="77" t="s">
        <v>249</v>
      </c>
      <c r="B51" s="77">
        <v>3</v>
      </c>
    </row>
    <row r="52" spans="1:2" ht="5.0999999999999996" customHeight="1">
      <c r="A52" s="77" t="s">
        <v>250</v>
      </c>
      <c r="B52" s="77">
        <v>2</v>
      </c>
    </row>
    <row r="53" spans="1:2" ht="5.0999999999999996" customHeight="1">
      <c r="A53" s="77" t="s">
        <v>251</v>
      </c>
      <c r="B53" s="77">
        <v>2</v>
      </c>
    </row>
    <row r="54" spans="1:2" ht="5.0999999999999996" customHeight="1">
      <c r="A54" s="77" t="s">
        <v>252</v>
      </c>
      <c r="B54" s="77">
        <v>2</v>
      </c>
    </row>
    <row r="55" spans="1:2" ht="5.0999999999999996" customHeight="1">
      <c r="A55" s="77" t="s">
        <v>253</v>
      </c>
      <c r="B55" s="77">
        <v>2</v>
      </c>
    </row>
    <row r="56" spans="1:2" ht="5.0999999999999996" customHeight="1">
      <c r="A56" s="77" t="s">
        <v>254</v>
      </c>
      <c r="B56" s="77">
        <v>2</v>
      </c>
    </row>
    <row r="57" spans="1:2" ht="5.0999999999999996" customHeight="1">
      <c r="A57" s="77" t="s">
        <v>255</v>
      </c>
      <c r="B57" s="77">
        <v>1</v>
      </c>
    </row>
    <row r="58" spans="1:2" ht="5.0999999999999996" customHeight="1">
      <c r="A58" s="77" t="s">
        <v>256</v>
      </c>
      <c r="B58" s="77">
        <v>1</v>
      </c>
    </row>
    <row r="59" spans="1:2" ht="5.0999999999999996" customHeight="1">
      <c r="A59" s="77" t="s">
        <v>257</v>
      </c>
      <c r="B59" s="77">
        <v>1</v>
      </c>
    </row>
    <row r="60" spans="1:2" ht="5.0999999999999996" customHeight="1">
      <c r="A60" s="77" t="s">
        <v>258</v>
      </c>
      <c r="B60" s="77">
        <v>1</v>
      </c>
    </row>
    <row r="61" spans="1:2" ht="5.0999999999999996" customHeight="1">
      <c r="A61" s="77" t="s">
        <v>259</v>
      </c>
      <c r="B61" s="77">
        <v>1</v>
      </c>
    </row>
    <row r="62" spans="1:2" ht="5.0999999999999996" customHeight="1">
      <c r="A62" s="77" t="s">
        <v>260</v>
      </c>
      <c r="B62" s="77">
        <v>1</v>
      </c>
    </row>
    <row r="63" spans="1:2" ht="5.0999999999999996" customHeight="1">
      <c r="A63" s="77" t="s">
        <v>261</v>
      </c>
      <c r="B63" s="77">
        <v>1</v>
      </c>
    </row>
    <row r="64" spans="1:2" ht="5.0999999999999996" customHeight="1">
      <c r="A64" s="77" t="s">
        <v>262</v>
      </c>
      <c r="B64" s="77">
        <v>1</v>
      </c>
    </row>
    <row r="65" spans="1:2" ht="5.0999999999999996" customHeight="1">
      <c r="A65" s="77" t="s">
        <v>263</v>
      </c>
      <c r="B65" s="77">
        <v>1</v>
      </c>
    </row>
    <row r="66" spans="1:2" ht="5.0999999999999996" customHeight="1">
      <c r="A66" s="77" t="s">
        <v>90</v>
      </c>
      <c r="B66" s="78"/>
    </row>
    <row r="67" spans="1:2" ht="5.0999999999999996" customHeight="1">
      <c r="A67" s="55"/>
    </row>
    <row r="68" spans="1:2" ht="5.0999999999999996" customHeight="1">
      <c r="A68" s="79"/>
    </row>
    <row r="69" spans="1:2" ht="5.0999999999999996" customHeight="1">
      <c r="A69" s="79"/>
    </row>
    <row r="70" spans="1:2" ht="5.0999999999999996" customHeight="1">
      <c r="A70" s="79"/>
    </row>
    <row r="71" spans="1:2" ht="5.0999999999999996" customHeight="1">
      <c r="A71" s="79"/>
    </row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2" t="s">
        <v>264</v>
      </c>
    </row>
    <row r="96" spans="1:1" ht="9" customHeight="1">
      <c r="A96" s="82" t="s">
        <v>265</v>
      </c>
    </row>
    <row r="97" spans="1:1" ht="9" customHeight="1">
      <c r="A97" s="82" t="s">
        <v>266</v>
      </c>
    </row>
    <row r="98" spans="1:1" ht="9" customHeight="1">
      <c r="A98" s="82" t="s">
        <v>267</v>
      </c>
    </row>
    <row r="99" spans="1:1" ht="9" customHeight="1">
      <c r="A99" s="82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5CF85-C5D3-432E-97D8-D2C2991793FC}">
  <dimension ref="A1:Q66"/>
  <sheetViews>
    <sheetView view="pageBreakPreview" zoomScale="85" zoomScaleNormal="100" zoomScaleSheetLayoutView="85" workbookViewId="0">
      <selection activeCell="J23" sqref="J23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490" t="s">
        <v>279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</row>
    <row r="3" spans="1:17" ht="20.100000000000001" customHeight="1">
      <c r="A3" s="490" t="str">
        <f>UPPER(CONCATENATE("Junio 2023"))</f>
        <v>JUNIO 2023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</row>
    <row r="4" spans="1:17">
      <c r="A4" s="55"/>
    </row>
    <row r="5" spans="1:17">
      <c r="A5" s="488" t="s">
        <v>282</v>
      </c>
      <c r="B5" s="83"/>
      <c r="C5" s="491" t="s">
        <v>271</v>
      </c>
      <c r="D5" s="492"/>
      <c r="E5" s="492"/>
      <c r="F5" s="492"/>
      <c r="G5" s="492"/>
      <c r="H5" s="493"/>
      <c r="I5" s="83"/>
      <c r="J5" s="491" t="s">
        <v>272</v>
      </c>
      <c r="K5" s="492"/>
      <c r="L5" s="492"/>
      <c r="M5" s="492"/>
      <c r="N5" s="492"/>
      <c r="O5" s="493"/>
      <c r="P5" s="494"/>
      <c r="Q5" s="488" t="s">
        <v>90</v>
      </c>
    </row>
    <row r="6" spans="1:17">
      <c r="A6" s="488"/>
      <c r="B6" s="83"/>
      <c r="C6" s="488" t="s">
        <v>280</v>
      </c>
      <c r="D6" s="488"/>
      <c r="E6" s="488" t="s">
        <v>281</v>
      </c>
      <c r="F6" s="488"/>
      <c r="G6" s="488" t="s">
        <v>194</v>
      </c>
      <c r="H6" s="489" t="s">
        <v>273</v>
      </c>
      <c r="I6" s="83"/>
      <c r="J6" s="488" t="s">
        <v>280</v>
      </c>
      <c r="K6" s="488"/>
      <c r="L6" s="488" t="s">
        <v>281</v>
      </c>
      <c r="M6" s="488"/>
      <c r="N6" s="488" t="s">
        <v>194</v>
      </c>
      <c r="O6" s="489" t="s">
        <v>273</v>
      </c>
      <c r="P6" s="494"/>
      <c r="Q6" s="488"/>
    </row>
    <row r="7" spans="1:17">
      <c r="A7" s="488"/>
      <c r="B7" s="83"/>
      <c r="C7" s="92" t="s">
        <v>274</v>
      </c>
      <c r="D7" s="92" t="s">
        <v>275</v>
      </c>
      <c r="E7" s="92" t="s">
        <v>274</v>
      </c>
      <c r="F7" s="92" t="s">
        <v>275</v>
      </c>
      <c r="G7" s="488"/>
      <c r="H7" s="489"/>
      <c r="I7" s="83"/>
      <c r="J7" s="92" t="s">
        <v>274</v>
      </c>
      <c r="K7" s="92" t="s">
        <v>275</v>
      </c>
      <c r="L7" s="92" t="s">
        <v>274</v>
      </c>
      <c r="M7" s="92" t="s">
        <v>275</v>
      </c>
      <c r="N7" s="488"/>
      <c r="O7" s="489"/>
      <c r="P7" s="494"/>
      <c r="Q7" s="48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4" t="s">
        <v>55</v>
      </c>
      <c r="B9" s="56"/>
      <c r="C9" s="85">
        <v>5</v>
      </c>
      <c r="D9" s="85"/>
      <c r="E9" s="85">
        <v>2</v>
      </c>
      <c r="F9" s="85"/>
      <c r="G9" s="86">
        <v>7</v>
      </c>
      <c r="H9" s="86">
        <v>88</v>
      </c>
      <c r="I9" s="56"/>
      <c r="J9" s="85"/>
      <c r="K9" s="85"/>
      <c r="L9" s="85">
        <v>1</v>
      </c>
      <c r="M9" s="85"/>
      <c r="N9" s="86">
        <v>1</v>
      </c>
      <c r="O9" s="86">
        <v>13</v>
      </c>
      <c r="P9" s="87"/>
      <c r="Q9" s="86">
        <v>8</v>
      </c>
    </row>
    <row r="10" spans="1:17">
      <c r="A10" s="84" t="s">
        <v>56</v>
      </c>
      <c r="B10" s="56"/>
      <c r="C10" s="85">
        <v>53</v>
      </c>
      <c r="D10" s="85">
        <v>3</v>
      </c>
      <c r="E10" s="85">
        <v>79</v>
      </c>
      <c r="F10" s="85">
        <v>2</v>
      </c>
      <c r="G10" s="86">
        <v>137</v>
      </c>
      <c r="H10" s="86">
        <v>94</v>
      </c>
      <c r="I10" s="56"/>
      <c r="J10" s="85">
        <v>4</v>
      </c>
      <c r="K10" s="85">
        <v>1</v>
      </c>
      <c r="L10" s="85">
        <v>4</v>
      </c>
      <c r="M10" s="85"/>
      <c r="N10" s="86">
        <v>9</v>
      </c>
      <c r="O10" s="86">
        <v>6</v>
      </c>
      <c r="P10" s="87"/>
      <c r="Q10" s="86">
        <v>146</v>
      </c>
    </row>
    <row r="11" spans="1:17">
      <c r="A11" s="84" t="s">
        <v>57</v>
      </c>
      <c r="B11" s="56"/>
      <c r="C11" s="85">
        <v>10</v>
      </c>
      <c r="D11" s="85"/>
      <c r="E11" s="85">
        <v>27</v>
      </c>
      <c r="F11" s="85">
        <v>1</v>
      </c>
      <c r="G11" s="86">
        <v>38</v>
      </c>
      <c r="H11" s="86">
        <v>100</v>
      </c>
      <c r="I11" s="56"/>
      <c r="J11" s="85"/>
      <c r="K11" s="85"/>
      <c r="L11" s="85"/>
      <c r="M11" s="85"/>
      <c r="N11" s="86">
        <v>0</v>
      </c>
      <c r="O11" s="86">
        <v>0</v>
      </c>
      <c r="P11" s="87"/>
      <c r="Q11" s="86">
        <v>38</v>
      </c>
    </row>
    <row r="12" spans="1:17">
      <c r="A12" s="84" t="s">
        <v>58</v>
      </c>
      <c r="B12" s="56"/>
      <c r="C12" s="85">
        <v>10</v>
      </c>
      <c r="D12" s="85"/>
      <c r="E12" s="85">
        <v>45</v>
      </c>
      <c r="F12" s="85"/>
      <c r="G12" s="86">
        <v>55</v>
      </c>
      <c r="H12" s="86">
        <v>100</v>
      </c>
      <c r="I12" s="56"/>
      <c r="J12" s="85"/>
      <c r="K12" s="85"/>
      <c r="L12" s="85"/>
      <c r="M12" s="85"/>
      <c r="N12" s="86">
        <v>0</v>
      </c>
      <c r="O12" s="86">
        <v>0</v>
      </c>
      <c r="P12" s="87"/>
      <c r="Q12" s="86">
        <v>55</v>
      </c>
    </row>
    <row r="13" spans="1:17">
      <c r="A13" s="84" t="s">
        <v>61</v>
      </c>
      <c r="B13" s="56"/>
      <c r="C13" s="85">
        <v>526</v>
      </c>
      <c r="D13" s="85">
        <v>19</v>
      </c>
      <c r="E13" s="85">
        <v>406</v>
      </c>
      <c r="F13" s="85">
        <v>5</v>
      </c>
      <c r="G13" s="86">
        <v>956</v>
      </c>
      <c r="H13" s="86">
        <v>98</v>
      </c>
      <c r="I13" s="56"/>
      <c r="J13" s="85">
        <v>12</v>
      </c>
      <c r="K13" s="85">
        <v>1</v>
      </c>
      <c r="L13" s="85">
        <v>9</v>
      </c>
      <c r="M13" s="85">
        <v>2</v>
      </c>
      <c r="N13" s="86">
        <v>24</v>
      </c>
      <c r="O13" s="86">
        <v>2</v>
      </c>
      <c r="P13" s="87"/>
      <c r="Q13" s="86">
        <v>980</v>
      </c>
    </row>
    <row r="14" spans="1:17">
      <c r="A14" s="84" t="s">
        <v>62</v>
      </c>
      <c r="B14" s="56"/>
      <c r="C14" s="85">
        <v>95</v>
      </c>
      <c r="D14" s="85">
        <v>6</v>
      </c>
      <c r="E14" s="85">
        <v>380</v>
      </c>
      <c r="F14" s="85">
        <v>2</v>
      </c>
      <c r="G14" s="86">
        <v>483</v>
      </c>
      <c r="H14" s="86">
        <v>99</v>
      </c>
      <c r="I14" s="56"/>
      <c r="J14" s="85">
        <v>2</v>
      </c>
      <c r="K14" s="85"/>
      <c r="L14" s="85">
        <v>4</v>
      </c>
      <c r="M14" s="85"/>
      <c r="N14" s="86">
        <v>6</v>
      </c>
      <c r="O14" s="86">
        <v>1</v>
      </c>
      <c r="P14" s="87"/>
      <c r="Q14" s="86">
        <v>489</v>
      </c>
    </row>
    <row r="15" spans="1:17">
      <c r="A15" s="84" t="s">
        <v>63</v>
      </c>
      <c r="B15" s="56"/>
      <c r="C15" s="85">
        <v>37</v>
      </c>
      <c r="D15" s="85">
        <v>8</v>
      </c>
      <c r="E15" s="85">
        <v>266</v>
      </c>
      <c r="F15" s="85">
        <v>22</v>
      </c>
      <c r="G15" s="86">
        <v>333</v>
      </c>
      <c r="H15" s="86">
        <v>93</v>
      </c>
      <c r="I15" s="56"/>
      <c r="J15" s="85">
        <v>3</v>
      </c>
      <c r="K15" s="85">
        <v>1</v>
      </c>
      <c r="L15" s="85">
        <v>20</v>
      </c>
      <c r="M15" s="85">
        <v>1</v>
      </c>
      <c r="N15" s="86">
        <v>25</v>
      </c>
      <c r="O15" s="86">
        <v>7</v>
      </c>
      <c r="P15" s="87"/>
      <c r="Q15" s="86">
        <v>358</v>
      </c>
    </row>
    <row r="16" spans="1:17">
      <c r="A16" s="84" t="s">
        <v>59</v>
      </c>
      <c r="B16" s="56"/>
      <c r="C16" s="85">
        <v>1</v>
      </c>
      <c r="D16" s="85"/>
      <c r="E16" s="85">
        <v>2</v>
      </c>
      <c r="F16" s="85"/>
      <c r="G16" s="86">
        <v>3</v>
      </c>
      <c r="H16" s="86">
        <v>100</v>
      </c>
      <c r="I16" s="56"/>
      <c r="J16" s="85"/>
      <c r="K16" s="85"/>
      <c r="L16" s="85"/>
      <c r="M16" s="85"/>
      <c r="N16" s="86">
        <v>0</v>
      </c>
      <c r="O16" s="86">
        <v>0</v>
      </c>
      <c r="P16" s="87"/>
      <c r="Q16" s="86">
        <v>3</v>
      </c>
    </row>
    <row r="17" spans="1:17">
      <c r="A17" s="84" t="s">
        <v>60</v>
      </c>
      <c r="B17" s="56"/>
      <c r="C17" s="85">
        <v>3</v>
      </c>
      <c r="D17" s="85"/>
      <c r="E17" s="85">
        <v>5</v>
      </c>
      <c r="F17" s="85"/>
      <c r="G17" s="86">
        <v>8</v>
      </c>
      <c r="H17" s="86">
        <v>80</v>
      </c>
      <c r="I17" s="56"/>
      <c r="J17" s="85"/>
      <c r="K17" s="85"/>
      <c r="L17" s="85">
        <v>2</v>
      </c>
      <c r="M17" s="85"/>
      <c r="N17" s="86">
        <v>2</v>
      </c>
      <c r="O17" s="86">
        <v>20</v>
      </c>
      <c r="P17" s="87"/>
      <c r="Q17" s="86">
        <v>10</v>
      </c>
    </row>
    <row r="18" spans="1:17">
      <c r="A18" s="84" t="s">
        <v>64</v>
      </c>
      <c r="B18" s="56"/>
      <c r="C18" s="85">
        <v>27</v>
      </c>
      <c r="D18" s="85"/>
      <c r="E18" s="85">
        <v>68</v>
      </c>
      <c r="F18" s="85"/>
      <c r="G18" s="86">
        <v>95</v>
      </c>
      <c r="H18" s="86">
        <v>99</v>
      </c>
      <c r="I18" s="56"/>
      <c r="J18" s="85"/>
      <c r="K18" s="85"/>
      <c r="L18" s="85">
        <v>1</v>
      </c>
      <c r="M18" s="85"/>
      <c r="N18" s="86">
        <v>1</v>
      </c>
      <c r="O18" s="86">
        <v>1</v>
      </c>
      <c r="P18" s="87"/>
      <c r="Q18" s="86">
        <v>96</v>
      </c>
    </row>
    <row r="19" spans="1:17">
      <c r="A19" s="84" t="s">
        <v>69</v>
      </c>
      <c r="B19" s="56"/>
      <c r="C19" s="85">
        <v>82</v>
      </c>
      <c r="D19" s="85">
        <v>4</v>
      </c>
      <c r="E19" s="85">
        <v>377</v>
      </c>
      <c r="F19" s="85">
        <v>24</v>
      </c>
      <c r="G19" s="86">
        <v>487</v>
      </c>
      <c r="H19" s="86">
        <v>97</v>
      </c>
      <c r="I19" s="56"/>
      <c r="J19" s="85">
        <v>3</v>
      </c>
      <c r="K19" s="85"/>
      <c r="L19" s="85">
        <v>10</v>
      </c>
      <c r="M19" s="85"/>
      <c r="N19" s="86">
        <v>13</v>
      </c>
      <c r="O19" s="86">
        <v>3</v>
      </c>
      <c r="P19" s="87"/>
      <c r="Q19" s="86">
        <v>500</v>
      </c>
    </row>
    <row r="20" spans="1:17">
      <c r="A20" s="84" t="s">
        <v>65</v>
      </c>
      <c r="B20" s="56"/>
      <c r="C20" s="85">
        <v>4</v>
      </c>
      <c r="D20" s="85"/>
      <c r="E20" s="85">
        <v>4</v>
      </c>
      <c r="F20" s="85"/>
      <c r="G20" s="86">
        <v>8</v>
      </c>
      <c r="H20" s="86">
        <v>100</v>
      </c>
      <c r="I20" s="56"/>
      <c r="J20" s="85"/>
      <c r="K20" s="85"/>
      <c r="L20" s="85"/>
      <c r="M20" s="85"/>
      <c r="N20" s="86">
        <v>0</v>
      </c>
      <c r="O20" s="86">
        <v>0</v>
      </c>
      <c r="P20" s="87"/>
      <c r="Q20" s="86">
        <v>8</v>
      </c>
    </row>
    <row r="21" spans="1:17">
      <c r="A21" s="84" t="s">
        <v>66</v>
      </c>
      <c r="B21" s="56"/>
      <c r="C21" s="85">
        <v>162</v>
      </c>
      <c r="D21" s="85">
        <v>6</v>
      </c>
      <c r="E21" s="85">
        <v>278</v>
      </c>
      <c r="F21" s="85">
        <v>6</v>
      </c>
      <c r="G21" s="86">
        <v>452</v>
      </c>
      <c r="H21" s="86">
        <v>94</v>
      </c>
      <c r="I21" s="56"/>
      <c r="J21" s="85">
        <v>4</v>
      </c>
      <c r="K21" s="85"/>
      <c r="L21" s="85">
        <v>25</v>
      </c>
      <c r="M21" s="85"/>
      <c r="N21" s="86">
        <v>29</v>
      </c>
      <c r="O21" s="86">
        <v>6</v>
      </c>
      <c r="P21" s="87"/>
      <c r="Q21" s="86">
        <v>481</v>
      </c>
    </row>
    <row r="22" spans="1:17">
      <c r="A22" s="84" t="s">
        <v>67</v>
      </c>
      <c r="B22" s="56"/>
      <c r="C22" s="85">
        <v>69</v>
      </c>
      <c r="D22" s="85">
        <v>4</v>
      </c>
      <c r="E22" s="85">
        <v>248</v>
      </c>
      <c r="F22" s="85">
        <v>12</v>
      </c>
      <c r="G22" s="86">
        <v>333</v>
      </c>
      <c r="H22" s="86">
        <v>99</v>
      </c>
      <c r="I22" s="56"/>
      <c r="J22" s="85"/>
      <c r="K22" s="85"/>
      <c r="L22" s="85">
        <v>2</v>
      </c>
      <c r="M22" s="85"/>
      <c r="N22" s="86">
        <v>2</v>
      </c>
      <c r="O22" s="86">
        <v>1</v>
      </c>
      <c r="P22" s="87"/>
      <c r="Q22" s="86">
        <v>335</v>
      </c>
    </row>
    <row r="23" spans="1:17">
      <c r="A23" s="84" t="s">
        <v>68</v>
      </c>
      <c r="B23" s="56"/>
      <c r="C23" s="85">
        <v>19</v>
      </c>
      <c r="D23" s="85">
        <v>1</v>
      </c>
      <c r="E23" s="85">
        <v>47</v>
      </c>
      <c r="F23" s="85">
        <v>4</v>
      </c>
      <c r="G23" s="86">
        <v>71</v>
      </c>
      <c r="H23" s="86">
        <v>97</v>
      </c>
      <c r="I23" s="56"/>
      <c r="J23" s="85">
        <v>1</v>
      </c>
      <c r="K23" s="85"/>
      <c r="L23" s="85"/>
      <c r="M23" s="85">
        <v>1</v>
      </c>
      <c r="N23" s="86">
        <v>2</v>
      </c>
      <c r="O23" s="86">
        <v>3</v>
      </c>
      <c r="P23" s="87"/>
      <c r="Q23" s="86">
        <v>73</v>
      </c>
    </row>
    <row r="24" spans="1:17">
      <c r="A24" s="84" t="s">
        <v>70</v>
      </c>
      <c r="B24" s="56"/>
      <c r="C24" s="85">
        <v>50</v>
      </c>
      <c r="D24" s="85">
        <v>5</v>
      </c>
      <c r="E24" s="85">
        <v>79</v>
      </c>
      <c r="F24" s="85">
        <v>1</v>
      </c>
      <c r="G24" s="86">
        <v>135</v>
      </c>
      <c r="H24" s="86">
        <v>91</v>
      </c>
      <c r="I24" s="56"/>
      <c r="J24" s="85">
        <v>9</v>
      </c>
      <c r="K24" s="85"/>
      <c r="L24" s="85">
        <v>3</v>
      </c>
      <c r="M24" s="85">
        <v>1</v>
      </c>
      <c r="N24" s="86">
        <v>13</v>
      </c>
      <c r="O24" s="86">
        <v>9</v>
      </c>
      <c r="P24" s="87"/>
      <c r="Q24" s="86">
        <v>148</v>
      </c>
    </row>
    <row r="25" spans="1:17">
      <c r="A25" s="84" t="s">
        <v>71</v>
      </c>
      <c r="B25" s="56"/>
      <c r="C25" s="85">
        <v>33</v>
      </c>
      <c r="D25" s="85"/>
      <c r="E25" s="85">
        <v>86</v>
      </c>
      <c r="F25" s="85"/>
      <c r="G25" s="86">
        <v>119</v>
      </c>
      <c r="H25" s="86">
        <v>98</v>
      </c>
      <c r="I25" s="56"/>
      <c r="J25" s="85">
        <v>1</v>
      </c>
      <c r="K25" s="85"/>
      <c r="L25" s="85">
        <v>1</v>
      </c>
      <c r="M25" s="85"/>
      <c r="N25" s="86">
        <v>2</v>
      </c>
      <c r="O25" s="86">
        <v>2</v>
      </c>
      <c r="P25" s="87"/>
      <c r="Q25" s="86">
        <v>121</v>
      </c>
    </row>
    <row r="26" spans="1:17">
      <c r="A26" s="84" t="s">
        <v>72</v>
      </c>
      <c r="B26" s="56"/>
      <c r="C26" s="85">
        <v>86</v>
      </c>
      <c r="D26" s="85">
        <v>7</v>
      </c>
      <c r="E26" s="85">
        <v>156</v>
      </c>
      <c r="F26" s="85">
        <v>3</v>
      </c>
      <c r="G26" s="86">
        <v>252</v>
      </c>
      <c r="H26" s="86">
        <v>100</v>
      </c>
      <c r="I26" s="56"/>
      <c r="J26" s="85"/>
      <c r="K26" s="85"/>
      <c r="L26" s="85">
        <v>1</v>
      </c>
      <c r="M26" s="85"/>
      <c r="N26" s="86">
        <v>1</v>
      </c>
      <c r="O26" s="86">
        <v>0</v>
      </c>
      <c r="P26" s="87"/>
      <c r="Q26" s="86">
        <v>253</v>
      </c>
    </row>
    <row r="27" spans="1:17">
      <c r="A27" s="84" t="s">
        <v>73</v>
      </c>
      <c r="B27" s="56"/>
      <c r="C27" s="85">
        <v>7</v>
      </c>
      <c r="D27" s="85">
        <v>1</v>
      </c>
      <c r="E27" s="85">
        <v>35</v>
      </c>
      <c r="F27" s="85">
        <v>1</v>
      </c>
      <c r="G27" s="86">
        <v>44</v>
      </c>
      <c r="H27" s="86">
        <v>96</v>
      </c>
      <c r="I27" s="56"/>
      <c r="J27" s="85">
        <v>1</v>
      </c>
      <c r="K27" s="85"/>
      <c r="L27" s="85">
        <v>1</v>
      </c>
      <c r="M27" s="85"/>
      <c r="N27" s="86">
        <v>2</v>
      </c>
      <c r="O27" s="86">
        <v>4</v>
      </c>
      <c r="P27" s="87"/>
      <c r="Q27" s="86">
        <v>46</v>
      </c>
    </row>
    <row r="28" spans="1:17">
      <c r="A28" s="84" t="s">
        <v>74</v>
      </c>
      <c r="B28" s="56"/>
      <c r="C28" s="85">
        <v>571</v>
      </c>
      <c r="D28" s="85">
        <v>22</v>
      </c>
      <c r="E28" s="85">
        <v>537</v>
      </c>
      <c r="F28" s="85">
        <v>12</v>
      </c>
      <c r="G28" s="88">
        <v>1142</v>
      </c>
      <c r="H28" s="86">
        <v>98</v>
      </c>
      <c r="I28" s="56"/>
      <c r="J28" s="85">
        <v>3</v>
      </c>
      <c r="K28" s="85">
        <v>5</v>
      </c>
      <c r="L28" s="85">
        <v>6</v>
      </c>
      <c r="M28" s="85">
        <v>4</v>
      </c>
      <c r="N28" s="86">
        <v>18</v>
      </c>
      <c r="O28" s="86">
        <v>2</v>
      </c>
      <c r="P28" s="87"/>
      <c r="Q28" s="88">
        <v>1160</v>
      </c>
    </row>
    <row r="29" spans="1:17">
      <c r="A29" s="84" t="s">
        <v>75</v>
      </c>
      <c r="B29" s="56"/>
      <c r="C29" s="85">
        <v>182</v>
      </c>
      <c r="D29" s="85">
        <v>16</v>
      </c>
      <c r="E29" s="85">
        <v>448</v>
      </c>
      <c r="F29" s="85">
        <v>15</v>
      </c>
      <c r="G29" s="86">
        <v>661</v>
      </c>
      <c r="H29" s="86">
        <v>96</v>
      </c>
      <c r="I29" s="56"/>
      <c r="J29" s="85">
        <v>10</v>
      </c>
      <c r="K29" s="85"/>
      <c r="L29" s="85">
        <v>15</v>
      </c>
      <c r="M29" s="85"/>
      <c r="N29" s="86">
        <v>25</v>
      </c>
      <c r="O29" s="86">
        <v>4</v>
      </c>
      <c r="P29" s="87"/>
      <c r="Q29" s="86">
        <v>686</v>
      </c>
    </row>
    <row r="30" spans="1:17">
      <c r="A30" s="84" t="s">
        <v>76</v>
      </c>
      <c r="B30" s="56"/>
      <c r="C30" s="85">
        <v>9</v>
      </c>
      <c r="D30" s="85"/>
      <c r="E30" s="85">
        <v>25</v>
      </c>
      <c r="F30" s="85"/>
      <c r="G30" s="86">
        <v>34</v>
      </c>
      <c r="H30" s="86">
        <v>100</v>
      </c>
      <c r="I30" s="56"/>
      <c r="J30" s="85"/>
      <c r="K30" s="85"/>
      <c r="L30" s="85"/>
      <c r="M30" s="85"/>
      <c r="N30" s="86">
        <v>0</v>
      </c>
      <c r="O30" s="86">
        <v>0</v>
      </c>
      <c r="P30" s="87"/>
      <c r="Q30" s="86">
        <v>34</v>
      </c>
    </row>
    <row r="31" spans="1:17">
      <c r="A31" s="84" t="s">
        <v>77</v>
      </c>
      <c r="B31" s="56"/>
      <c r="C31" s="85">
        <v>63</v>
      </c>
      <c r="D31" s="85">
        <v>2</v>
      </c>
      <c r="E31" s="85">
        <v>51</v>
      </c>
      <c r="F31" s="85">
        <v>1</v>
      </c>
      <c r="G31" s="86">
        <v>117</v>
      </c>
      <c r="H31" s="86">
        <v>98</v>
      </c>
      <c r="I31" s="56"/>
      <c r="J31" s="85">
        <v>2</v>
      </c>
      <c r="K31" s="85"/>
      <c r="L31" s="85">
        <v>1</v>
      </c>
      <c r="M31" s="85"/>
      <c r="N31" s="86">
        <v>3</v>
      </c>
      <c r="O31" s="86">
        <v>3</v>
      </c>
      <c r="P31" s="87"/>
      <c r="Q31" s="86">
        <v>120</v>
      </c>
    </row>
    <row r="32" spans="1:17">
      <c r="A32" s="84" t="s">
        <v>78</v>
      </c>
      <c r="B32" s="56"/>
      <c r="C32" s="85">
        <v>76</v>
      </c>
      <c r="D32" s="85">
        <v>1</v>
      </c>
      <c r="E32" s="85">
        <v>60</v>
      </c>
      <c r="F32" s="85"/>
      <c r="G32" s="86">
        <v>137</v>
      </c>
      <c r="H32" s="86">
        <v>100</v>
      </c>
      <c r="I32" s="56"/>
      <c r="J32" s="85"/>
      <c r="K32" s="85"/>
      <c r="L32" s="85"/>
      <c r="M32" s="85"/>
      <c r="N32" s="86">
        <v>0</v>
      </c>
      <c r="O32" s="86">
        <v>0</v>
      </c>
      <c r="P32" s="87"/>
      <c r="Q32" s="86">
        <v>137</v>
      </c>
    </row>
    <row r="33" spans="1:17">
      <c r="A33" s="84" t="s">
        <v>79</v>
      </c>
      <c r="B33" s="56"/>
      <c r="C33" s="85">
        <v>16</v>
      </c>
      <c r="D33" s="85"/>
      <c r="E33" s="85">
        <v>60</v>
      </c>
      <c r="F33" s="85">
        <v>1</v>
      </c>
      <c r="G33" s="86">
        <v>77</v>
      </c>
      <c r="H33" s="86">
        <v>97</v>
      </c>
      <c r="I33" s="56"/>
      <c r="J33" s="85">
        <v>2</v>
      </c>
      <c r="K33" s="85"/>
      <c r="L33" s="85"/>
      <c r="M33" s="85"/>
      <c r="N33" s="86">
        <v>2</v>
      </c>
      <c r="O33" s="86">
        <v>3</v>
      </c>
      <c r="P33" s="87"/>
      <c r="Q33" s="86">
        <v>79</v>
      </c>
    </row>
    <row r="34" spans="1:17">
      <c r="A34" s="84" t="s">
        <v>80</v>
      </c>
      <c r="B34" s="56"/>
      <c r="C34" s="85">
        <v>45</v>
      </c>
      <c r="D34" s="85"/>
      <c r="E34" s="85">
        <v>117</v>
      </c>
      <c r="F34" s="85">
        <v>1</v>
      </c>
      <c r="G34" s="86">
        <v>163</v>
      </c>
      <c r="H34" s="86">
        <v>99</v>
      </c>
      <c r="I34" s="56"/>
      <c r="J34" s="85"/>
      <c r="K34" s="85"/>
      <c r="L34" s="85"/>
      <c r="M34" s="85">
        <v>1</v>
      </c>
      <c r="N34" s="86">
        <v>1</v>
      </c>
      <c r="O34" s="86">
        <v>1</v>
      </c>
      <c r="P34" s="87"/>
      <c r="Q34" s="86">
        <v>164</v>
      </c>
    </row>
    <row r="35" spans="1:17">
      <c r="A35" s="84" t="s">
        <v>81</v>
      </c>
      <c r="B35" s="56"/>
      <c r="C35" s="85">
        <v>4</v>
      </c>
      <c r="D35" s="85"/>
      <c r="E35" s="85">
        <v>56</v>
      </c>
      <c r="F35" s="85">
        <v>1</v>
      </c>
      <c r="G35" s="86">
        <v>61</v>
      </c>
      <c r="H35" s="86">
        <v>100</v>
      </c>
      <c r="I35" s="56"/>
      <c r="J35" s="85"/>
      <c r="K35" s="85"/>
      <c r="L35" s="85"/>
      <c r="M35" s="85"/>
      <c r="N35" s="86">
        <v>0</v>
      </c>
      <c r="O35" s="86">
        <v>0</v>
      </c>
      <c r="P35" s="87"/>
      <c r="Q35" s="86">
        <v>61</v>
      </c>
    </row>
    <row r="36" spans="1:17">
      <c r="A36" s="84" t="s">
        <v>82</v>
      </c>
      <c r="B36" s="56"/>
      <c r="C36" s="85">
        <v>11</v>
      </c>
      <c r="D36" s="85"/>
      <c r="E36" s="85">
        <v>12</v>
      </c>
      <c r="F36" s="85"/>
      <c r="G36" s="86">
        <v>23</v>
      </c>
      <c r="H36" s="86">
        <v>85</v>
      </c>
      <c r="I36" s="56"/>
      <c r="J36" s="85">
        <v>1</v>
      </c>
      <c r="K36" s="85"/>
      <c r="L36" s="85">
        <v>3</v>
      </c>
      <c r="M36" s="85"/>
      <c r="N36" s="86">
        <v>4</v>
      </c>
      <c r="O36" s="86">
        <v>15</v>
      </c>
      <c r="P36" s="87"/>
      <c r="Q36" s="86">
        <v>27</v>
      </c>
    </row>
    <row r="37" spans="1:17">
      <c r="A37" s="84" t="s">
        <v>83</v>
      </c>
      <c r="B37" s="56"/>
      <c r="C37" s="85">
        <v>8</v>
      </c>
      <c r="D37" s="85"/>
      <c r="E37" s="85">
        <v>13</v>
      </c>
      <c r="F37" s="85"/>
      <c r="G37" s="86">
        <v>21</v>
      </c>
      <c r="H37" s="86">
        <v>100</v>
      </c>
      <c r="I37" s="56"/>
      <c r="J37" s="85"/>
      <c r="K37" s="85"/>
      <c r="L37" s="85"/>
      <c r="M37" s="85"/>
      <c r="N37" s="86">
        <v>0</v>
      </c>
      <c r="O37" s="86">
        <v>0</v>
      </c>
      <c r="P37" s="87"/>
      <c r="Q37" s="86">
        <v>21</v>
      </c>
    </row>
    <row r="38" spans="1:17">
      <c r="A38" s="84" t="s">
        <v>84</v>
      </c>
      <c r="B38" s="56"/>
      <c r="C38" s="85">
        <v>321</v>
      </c>
      <c r="D38" s="85">
        <v>13</v>
      </c>
      <c r="E38" s="85">
        <v>208</v>
      </c>
      <c r="F38" s="85"/>
      <c r="G38" s="86">
        <v>542</v>
      </c>
      <c r="H38" s="86">
        <v>100</v>
      </c>
      <c r="I38" s="56"/>
      <c r="J38" s="85"/>
      <c r="K38" s="85"/>
      <c r="L38" s="85"/>
      <c r="M38" s="85"/>
      <c r="N38" s="86">
        <v>0</v>
      </c>
      <c r="O38" s="86">
        <v>0</v>
      </c>
      <c r="P38" s="87"/>
      <c r="Q38" s="86">
        <v>542</v>
      </c>
    </row>
    <row r="39" spans="1:17">
      <c r="A39" s="84" t="s">
        <v>85</v>
      </c>
      <c r="B39" s="56"/>
      <c r="C39" s="85">
        <v>83</v>
      </c>
      <c r="D39" s="85">
        <v>1</v>
      </c>
      <c r="E39" s="85">
        <v>179</v>
      </c>
      <c r="F39" s="85">
        <v>4</v>
      </c>
      <c r="G39" s="86">
        <v>267</v>
      </c>
      <c r="H39" s="86">
        <v>98</v>
      </c>
      <c r="I39" s="56"/>
      <c r="J39" s="85">
        <v>1</v>
      </c>
      <c r="K39" s="85"/>
      <c r="L39" s="85">
        <v>4</v>
      </c>
      <c r="M39" s="85"/>
      <c r="N39" s="86">
        <v>5</v>
      </c>
      <c r="O39" s="86">
        <v>2</v>
      </c>
      <c r="P39" s="87"/>
      <c r="Q39" s="86">
        <v>272</v>
      </c>
    </row>
    <row r="40" spans="1:17">
      <c r="A40" s="84" t="s">
        <v>86</v>
      </c>
      <c r="B40" s="56"/>
      <c r="C40" s="85">
        <v>8</v>
      </c>
      <c r="D40" s="85">
        <v>1</v>
      </c>
      <c r="E40" s="85">
        <v>5</v>
      </c>
      <c r="F40" s="85">
        <v>1</v>
      </c>
      <c r="G40" s="86">
        <v>15</v>
      </c>
      <c r="H40" s="86">
        <v>45</v>
      </c>
      <c r="I40" s="56"/>
      <c r="J40" s="85">
        <v>5</v>
      </c>
      <c r="K40" s="85"/>
      <c r="L40" s="85">
        <v>13</v>
      </c>
      <c r="M40" s="85"/>
      <c r="N40" s="86">
        <v>18</v>
      </c>
      <c r="O40" s="86">
        <v>55</v>
      </c>
      <c r="P40" s="87"/>
      <c r="Q40" s="86">
        <v>33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64" t="s">
        <v>194</v>
      </c>
      <c r="B42" s="55"/>
      <c r="C42" s="234">
        <v>2676</v>
      </c>
      <c r="D42" s="235">
        <v>120</v>
      </c>
      <c r="E42" s="234">
        <v>4361</v>
      </c>
      <c r="F42" s="235">
        <v>119</v>
      </c>
      <c r="G42" s="234">
        <v>7276</v>
      </c>
      <c r="H42" s="235">
        <v>97</v>
      </c>
      <c r="I42" s="89"/>
      <c r="J42" s="235">
        <v>64</v>
      </c>
      <c r="K42" s="235">
        <v>8</v>
      </c>
      <c r="L42" s="235">
        <v>126</v>
      </c>
      <c r="M42" s="235">
        <v>10</v>
      </c>
      <c r="N42" s="235">
        <v>208</v>
      </c>
      <c r="O42" s="235">
        <v>3</v>
      </c>
      <c r="P42" s="89"/>
      <c r="Q42" s="234">
        <v>7484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" customHeight="1">
      <c r="A44" s="84" t="s">
        <v>367</v>
      </c>
      <c r="B44" s="87"/>
      <c r="C44" s="85"/>
      <c r="D44" s="85"/>
      <c r="E44" s="85"/>
      <c r="F44" s="85"/>
      <c r="G44" s="86">
        <v>0</v>
      </c>
      <c r="H44" s="86">
        <v>0</v>
      </c>
      <c r="I44" s="87"/>
      <c r="J44" s="85"/>
      <c r="K44" s="85"/>
      <c r="L44" s="85"/>
      <c r="M44" s="85"/>
      <c r="N44" s="86">
        <v>0</v>
      </c>
      <c r="O44" s="86">
        <v>0</v>
      </c>
      <c r="P44" s="87"/>
      <c r="Q44" s="86">
        <v>0</v>
      </c>
    </row>
    <row r="45" spans="1:17">
      <c r="A45" s="84" t="s">
        <v>184</v>
      </c>
      <c r="B45" s="87"/>
      <c r="C45" s="85">
        <v>1</v>
      </c>
      <c r="D45" s="85"/>
      <c r="E45" s="85">
        <v>17</v>
      </c>
      <c r="F45" s="85"/>
      <c r="G45" s="86">
        <v>18</v>
      </c>
      <c r="H45" s="86">
        <v>53</v>
      </c>
      <c r="I45" s="87"/>
      <c r="J45" s="85">
        <v>3</v>
      </c>
      <c r="K45" s="85"/>
      <c r="L45" s="85">
        <v>13</v>
      </c>
      <c r="M45" s="85"/>
      <c r="N45" s="86">
        <v>16</v>
      </c>
      <c r="O45" s="86">
        <v>47</v>
      </c>
      <c r="P45" s="87"/>
      <c r="Q45" s="86">
        <v>34</v>
      </c>
    </row>
    <row r="46" spans="1:17">
      <c r="A46" s="84" t="s">
        <v>185</v>
      </c>
      <c r="B46" s="87"/>
      <c r="C46" s="85">
        <v>3</v>
      </c>
      <c r="D46" s="85"/>
      <c r="E46" s="85">
        <v>14</v>
      </c>
      <c r="F46" s="85"/>
      <c r="G46" s="86">
        <v>17</v>
      </c>
      <c r="H46" s="86">
        <v>63</v>
      </c>
      <c r="I46" s="87"/>
      <c r="J46" s="85">
        <v>6</v>
      </c>
      <c r="K46" s="85"/>
      <c r="L46" s="85">
        <v>4</v>
      </c>
      <c r="M46" s="85"/>
      <c r="N46" s="86">
        <v>10</v>
      </c>
      <c r="O46" s="86">
        <v>37</v>
      </c>
      <c r="P46" s="87"/>
      <c r="Q46" s="86">
        <v>27</v>
      </c>
    </row>
    <row r="47" spans="1:17">
      <c r="A47" s="84" t="s">
        <v>186</v>
      </c>
      <c r="B47" s="87"/>
      <c r="C47" s="85"/>
      <c r="D47" s="85"/>
      <c r="E47" s="85">
        <v>1</v>
      </c>
      <c r="F47" s="85"/>
      <c r="G47" s="86">
        <v>1</v>
      </c>
      <c r="H47" s="86">
        <v>50</v>
      </c>
      <c r="I47" s="87"/>
      <c r="J47" s="85"/>
      <c r="K47" s="85"/>
      <c r="L47" s="85">
        <v>1</v>
      </c>
      <c r="M47" s="85"/>
      <c r="N47" s="86">
        <v>1</v>
      </c>
      <c r="O47" s="86">
        <v>50</v>
      </c>
      <c r="P47" s="87"/>
      <c r="Q47" s="86">
        <v>2</v>
      </c>
    </row>
    <row r="48" spans="1:17">
      <c r="A48" s="84" t="s">
        <v>187</v>
      </c>
      <c r="B48" s="87"/>
      <c r="C48" s="85"/>
      <c r="D48" s="85"/>
      <c r="E48" s="85"/>
      <c r="F48" s="85"/>
      <c r="G48" s="86">
        <v>0</v>
      </c>
      <c r="H48" s="86">
        <v>0</v>
      </c>
      <c r="I48" s="87"/>
      <c r="J48" s="85">
        <v>1</v>
      </c>
      <c r="K48" s="85"/>
      <c r="L48" s="85">
        <v>1</v>
      </c>
      <c r="M48" s="85"/>
      <c r="N48" s="86">
        <v>2</v>
      </c>
      <c r="O48" s="86">
        <v>100</v>
      </c>
      <c r="P48" s="87"/>
      <c r="Q48" s="86">
        <v>2</v>
      </c>
    </row>
    <row r="49" spans="1:17">
      <c r="A49" s="84" t="s">
        <v>188</v>
      </c>
      <c r="B49" s="87"/>
      <c r="C49" s="85">
        <v>1</v>
      </c>
      <c r="D49" s="85"/>
      <c r="E49" s="85"/>
      <c r="F49" s="85"/>
      <c r="G49" s="86">
        <v>1</v>
      </c>
      <c r="H49" s="86">
        <v>4</v>
      </c>
      <c r="I49" s="87"/>
      <c r="J49" s="85">
        <v>8</v>
      </c>
      <c r="K49" s="85"/>
      <c r="L49" s="85">
        <v>14</v>
      </c>
      <c r="M49" s="85"/>
      <c r="N49" s="86">
        <v>22</v>
      </c>
      <c r="O49" s="86">
        <v>96</v>
      </c>
      <c r="P49" s="87"/>
      <c r="Q49" s="86">
        <v>23</v>
      </c>
    </row>
    <row r="50" spans="1:17">
      <c r="A50" s="84" t="s">
        <v>189</v>
      </c>
      <c r="B50" s="87"/>
      <c r="C50" s="85">
        <v>1</v>
      </c>
      <c r="D50" s="85"/>
      <c r="E50" s="85">
        <v>2</v>
      </c>
      <c r="F50" s="85"/>
      <c r="G50" s="86">
        <v>3</v>
      </c>
      <c r="H50" s="86">
        <v>23</v>
      </c>
      <c r="I50" s="87"/>
      <c r="J50" s="85">
        <v>7</v>
      </c>
      <c r="K50" s="85"/>
      <c r="L50" s="85">
        <v>3</v>
      </c>
      <c r="M50" s="85"/>
      <c r="N50" s="86">
        <v>10</v>
      </c>
      <c r="O50" s="86">
        <v>77</v>
      </c>
      <c r="P50" s="87"/>
      <c r="Q50" s="86">
        <v>13</v>
      </c>
    </row>
    <row r="51" spans="1:17">
      <c r="A51" s="84" t="s">
        <v>190</v>
      </c>
      <c r="B51" s="87"/>
      <c r="C51" s="85">
        <v>10</v>
      </c>
      <c r="D51" s="85"/>
      <c r="E51" s="85">
        <v>21</v>
      </c>
      <c r="F51" s="85"/>
      <c r="G51" s="86">
        <v>31</v>
      </c>
      <c r="H51" s="86">
        <v>31</v>
      </c>
      <c r="I51" s="87"/>
      <c r="J51" s="85">
        <v>43</v>
      </c>
      <c r="K51" s="85"/>
      <c r="L51" s="85">
        <v>27</v>
      </c>
      <c r="M51" s="85"/>
      <c r="N51" s="86">
        <v>70</v>
      </c>
      <c r="O51" s="86">
        <v>69</v>
      </c>
      <c r="P51" s="87"/>
      <c r="Q51" s="86">
        <v>101</v>
      </c>
    </row>
    <row r="52" spans="1:17">
      <c r="A52" s="84" t="s">
        <v>191</v>
      </c>
      <c r="B52" s="87"/>
      <c r="C52" s="85">
        <v>3</v>
      </c>
      <c r="D52" s="85"/>
      <c r="E52" s="85">
        <v>6</v>
      </c>
      <c r="F52" s="85"/>
      <c r="G52" s="86">
        <v>9</v>
      </c>
      <c r="H52" s="86">
        <v>50</v>
      </c>
      <c r="I52" s="87"/>
      <c r="J52" s="85">
        <v>6</v>
      </c>
      <c r="K52" s="85"/>
      <c r="L52" s="85">
        <v>3</v>
      </c>
      <c r="M52" s="85"/>
      <c r="N52" s="86">
        <v>9</v>
      </c>
      <c r="O52" s="86">
        <v>50</v>
      </c>
      <c r="P52" s="87"/>
      <c r="Q52" s="86">
        <v>18</v>
      </c>
    </row>
    <row r="53" spans="1:17">
      <c r="A53" s="84" t="s">
        <v>180</v>
      </c>
      <c r="B53" s="87"/>
      <c r="C53" s="85">
        <v>2</v>
      </c>
      <c r="D53" s="85"/>
      <c r="E53" s="85">
        <v>12</v>
      </c>
      <c r="F53" s="85"/>
      <c r="G53" s="86">
        <v>14</v>
      </c>
      <c r="H53" s="86">
        <v>88</v>
      </c>
      <c r="I53" s="87"/>
      <c r="J53" s="85"/>
      <c r="K53" s="85"/>
      <c r="L53" s="85">
        <v>2</v>
      </c>
      <c r="M53" s="85"/>
      <c r="N53" s="86">
        <v>2</v>
      </c>
      <c r="O53" s="86">
        <v>13</v>
      </c>
      <c r="P53" s="87"/>
      <c r="Q53" s="86">
        <v>16</v>
      </c>
    </row>
    <row r="54" spans="1:17">
      <c r="A54" s="84" t="s">
        <v>181</v>
      </c>
      <c r="B54" s="87"/>
      <c r="C54" s="85"/>
      <c r="D54" s="85">
        <v>2</v>
      </c>
      <c r="E54" s="85"/>
      <c r="F54" s="85">
        <v>7</v>
      </c>
      <c r="G54" s="86">
        <v>9</v>
      </c>
      <c r="H54" s="86">
        <v>56</v>
      </c>
      <c r="I54" s="87"/>
      <c r="J54" s="85"/>
      <c r="K54" s="85">
        <v>4</v>
      </c>
      <c r="L54" s="85"/>
      <c r="M54" s="85">
        <v>3</v>
      </c>
      <c r="N54" s="86">
        <v>7</v>
      </c>
      <c r="O54" s="86">
        <v>44</v>
      </c>
      <c r="P54" s="87"/>
      <c r="Q54" s="86">
        <v>16</v>
      </c>
    </row>
    <row r="55" spans="1:17">
      <c r="A55" s="84" t="s">
        <v>183</v>
      </c>
      <c r="B55" s="87"/>
      <c r="C55" s="85">
        <v>2</v>
      </c>
      <c r="D55" s="85"/>
      <c r="E55" s="85">
        <v>5</v>
      </c>
      <c r="F55" s="85"/>
      <c r="G55" s="86">
        <v>7</v>
      </c>
      <c r="H55" s="86">
        <v>58</v>
      </c>
      <c r="I55" s="87"/>
      <c r="J55" s="85"/>
      <c r="K55" s="85"/>
      <c r="L55" s="85">
        <v>5</v>
      </c>
      <c r="M55" s="85"/>
      <c r="N55" s="86">
        <v>5</v>
      </c>
      <c r="O55" s="86">
        <v>42</v>
      </c>
      <c r="P55" s="87"/>
      <c r="Q55" s="86">
        <v>12</v>
      </c>
    </row>
    <row r="56" spans="1:17">
      <c r="A56" s="84" t="s">
        <v>182</v>
      </c>
      <c r="B56" s="87"/>
      <c r="C56" s="85">
        <v>1</v>
      </c>
      <c r="D56" s="85"/>
      <c r="E56" s="85">
        <v>5</v>
      </c>
      <c r="F56" s="85"/>
      <c r="G56" s="86">
        <v>6</v>
      </c>
      <c r="H56" s="86">
        <v>60</v>
      </c>
      <c r="I56" s="87"/>
      <c r="J56" s="85">
        <v>1</v>
      </c>
      <c r="K56" s="85"/>
      <c r="L56" s="85">
        <v>3</v>
      </c>
      <c r="M56" s="85"/>
      <c r="N56" s="86">
        <v>4</v>
      </c>
      <c r="O56" s="86">
        <v>40</v>
      </c>
      <c r="P56" s="87"/>
      <c r="Q56" s="86">
        <v>10</v>
      </c>
    </row>
    <row r="57" spans="1:17">
      <c r="A57" s="84" t="s">
        <v>192</v>
      </c>
      <c r="B57" s="87"/>
      <c r="C57" s="85"/>
      <c r="D57" s="85"/>
      <c r="E57" s="85">
        <v>4</v>
      </c>
      <c r="F57" s="85"/>
      <c r="G57" s="86">
        <v>4</v>
      </c>
      <c r="H57" s="86">
        <v>80</v>
      </c>
      <c r="I57" s="87"/>
      <c r="J57" s="85">
        <v>1</v>
      </c>
      <c r="K57" s="85"/>
      <c r="L57" s="85"/>
      <c r="M57" s="85"/>
      <c r="N57" s="86">
        <v>1</v>
      </c>
      <c r="O57" s="86">
        <v>20</v>
      </c>
      <c r="P57" s="87"/>
      <c r="Q57" s="86">
        <v>5</v>
      </c>
    </row>
    <row r="58" spans="1:17" ht="8.1" customHeight="1">
      <c r="A58" s="69"/>
      <c r="B58" s="87"/>
      <c r="C58" s="87"/>
      <c r="D58" s="87"/>
      <c r="E58" s="87"/>
      <c r="F58" s="87"/>
      <c r="G58" s="89"/>
      <c r="H58" s="89"/>
      <c r="I58" s="87"/>
      <c r="J58" s="87"/>
      <c r="K58" s="87"/>
      <c r="L58" s="87"/>
      <c r="M58" s="87"/>
      <c r="N58" s="89"/>
      <c r="O58" s="89"/>
      <c r="P58" s="87"/>
      <c r="Q58" s="89"/>
    </row>
    <row r="59" spans="1:17">
      <c r="A59" s="64" t="s">
        <v>194</v>
      </c>
      <c r="B59" s="55"/>
      <c r="C59" s="234">
        <v>24</v>
      </c>
      <c r="D59" s="235">
        <v>2</v>
      </c>
      <c r="E59" s="234">
        <v>87</v>
      </c>
      <c r="F59" s="235">
        <v>7</v>
      </c>
      <c r="G59" s="234">
        <v>120</v>
      </c>
      <c r="H59" s="235">
        <v>616</v>
      </c>
      <c r="I59" s="89"/>
      <c r="J59" s="235">
        <v>76</v>
      </c>
      <c r="K59" s="235">
        <v>4</v>
      </c>
      <c r="L59" s="235">
        <v>76</v>
      </c>
      <c r="M59" s="235">
        <v>3</v>
      </c>
      <c r="N59" s="235">
        <v>159</v>
      </c>
      <c r="O59" s="235">
        <v>685</v>
      </c>
      <c r="P59" s="89"/>
      <c r="Q59" s="234">
        <v>279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64" t="s">
        <v>90</v>
      </c>
      <c r="B61" s="55"/>
      <c r="C61" s="234">
        <v>2700</v>
      </c>
      <c r="D61" s="235">
        <v>122</v>
      </c>
      <c r="E61" s="234">
        <v>4448</v>
      </c>
      <c r="F61" s="235">
        <v>126</v>
      </c>
      <c r="G61" s="234">
        <v>7396</v>
      </c>
      <c r="H61" s="235">
        <v>95</v>
      </c>
      <c r="I61" s="89"/>
      <c r="J61" s="235">
        <v>140</v>
      </c>
      <c r="K61" s="235">
        <v>12</v>
      </c>
      <c r="L61" s="235">
        <v>202</v>
      </c>
      <c r="M61" s="235">
        <v>13</v>
      </c>
      <c r="N61" s="235">
        <v>367</v>
      </c>
      <c r="O61" s="235">
        <v>5</v>
      </c>
      <c r="P61" s="89"/>
      <c r="Q61" s="234">
        <v>7763</v>
      </c>
    </row>
    <row r="62" spans="1:17">
      <c r="A62" s="55"/>
    </row>
    <row r="63" spans="1:17" ht="12.95" customHeight="1">
      <c r="A63" s="90" t="s">
        <v>278</v>
      </c>
    </row>
    <row r="64" spans="1:17" ht="12.95" customHeight="1">
      <c r="A64" s="90" t="s">
        <v>277</v>
      </c>
    </row>
    <row r="65" spans="1:1" ht="12.95" customHeight="1">
      <c r="A65" s="90" t="s">
        <v>267</v>
      </c>
    </row>
    <row r="66" spans="1:1" ht="12.95" customHeight="1">
      <c r="A66" s="90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27C0F-83CF-4B51-9B70-2B4A4B9C2952}">
  <sheetPr>
    <pageSetUpPr fitToPage="1"/>
  </sheetPr>
  <dimension ref="A1:M38"/>
  <sheetViews>
    <sheetView view="pageBreakPreview" zoomScale="85" zoomScaleNormal="100" zoomScaleSheetLayoutView="85" workbookViewId="0">
      <selection activeCell="P26" sqref="P26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487" t="s">
        <v>283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55"/>
    </row>
    <row r="5" spans="1:13" ht="24">
      <c r="A5" s="93" t="s">
        <v>206</v>
      </c>
      <c r="B5" s="93" t="s">
        <v>90</v>
      </c>
    </row>
    <row r="6" spans="1:13" ht="60">
      <c r="A6" s="93" t="s">
        <v>286</v>
      </c>
      <c r="B6" s="94">
        <v>4574</v>
      </c>
    </row>
    <row r="7" spans="1:13" ht="23.25" customHeight="1">
      <c r="A7" s="93" t="s">
        <v>284</v>
      </c>
      <c r="B7" s="94">
        <v>2822</v>
      </c>
    </row>
    <row r="8" spans="1:13" ht="23.25" customHeight="1">
      <c r="A8" s="93" t="s">
        <v>287</v>
      </c>
      <c r="B8" s="93">
        <v>215</v>
      </c>
    </row>
    <row r="9" spans="1:13" ht="4.5" customHeight="1">
      <c r="A9" s="93" t="s">
        <v>285</v>
      </c>
      <c r="B9" s="93">
        <v>152</v>
      </c>
    </row>
    <row r="10" spans="1:13">
      <c r="A10" s="93" t="s">
        <v>90</v>
      </c>
      <c r="B10" s="94"/>
    </row>
    <row r="11" spans="1:13">
      <c r="A11" s="55"/>
    </row>
    <row r="23" spans="7:8" ht="10.5" customHeight="1"/>
    <row r="24" spans="7:8" ht="10.5" customHeight="1"/>
    <row r="31" spans="7:8" ht="19.5">
      <c r="G31" s="99" t="s">
        <v>269</v>
      </c>
      <c r="H31" s="100">
        <v>7763</v>
      </c>
    </row>
    <row r="36" spans="1:1" ht="9.9499999999999993" customHeight="1">
      <c r="A36" s="96" t="s">
        <v>278</v>
      </c>
    </row>
    <row r="37" spans="1:1" ht="9.9499999999999993" customHeight="1">
      <c r="A37" s="96" t="s">
        <v>267</v>
      </c>
    </row>
    <row r="38" spans="1:1" ht="9.9499999999999993" customHeight="1">
      <c r="A38" s="96" t="s">
        <v>268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6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DEFAC-093D-4FFA-AFEE-85D04FAD59BA}">
  <dimension ref="A1:M97"/>
  <sheetViews>
    <sheetView view="pageBreakPreview" zoomScale="85" zoomScaleNormal="100" zoomScaleSheetLayoutView="85" workbookViewId="0">
      <selection activeCell="S71" sqref="S7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 ht="11.25" customHeight="1">
      <c r="A1" s="53" t="s">
        <v>53</v>
      </c>
    </row>
    <row r="2" spans="1:13" ht="39" customHeight="1">
      <c r="A2" s="487" t="s">
        <v>290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3" ht="20.100000000000001" customHeight="1">
      <c r="A3" s="487" t="str">
        <f>UPPER(CONCATENATE("Junio 2023"))</f>
        <v>JUNIO 2023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</row>
    <row r="4" spans="1:13">
      <c r="A4" s="55"/>
    </row>
    <row r="5" spans="1:13">
      <c r="A5" s="77" t="s">
        <v>206</v>
      </c>
      <c r="B5" s="77" t="s">
        <v>90</v>
      </c>
    </row>
    <row r="6" spans="1:13" ht="5.0999999999999996" customHeight="1">
      <c r="A6" s="77" t="s">
        <v>74</v>
      </c>
      <c r="B6" s="78">
        <v>1160</v>
      </c>
    </row>
    <row r="7" spans="1:13" ht="5.0999999999999996" customHeight="1">
      <c r="A7" s="77" t="s">
        <v>61</v>
      </c>
      <c r="B7" s="77">
        <v>980</v>
      </c>
    </row>
    <row r="8" spans="1:13" ht="5.0999999999999996" customHeight="1">
      <c r="A8" s="77" t="s">
        <v>75</v>
      </c>
      <c r="B8" s="77">
        <v>686</v>
      </c>
    </row>
    <row r="9" spans="1:13" ht="5.0999999999999996" customHeight="1">
      <c r="A9" s="77" t="s">
        <v>84</v>
      </c>
      <c r="B9" s="77">
        <v>542</v>
      </c>
    </row>
    <row r="10" spans="1:13" ht="5.0999999999999996" customHeight="1">
      <c r="A10" s="77" t="s">
        <v>69</v>
      </c>
      <c r="B10" s="77">
        <v>500</v>
      </c>
    </row>
    <row r="11" spans="1:13" ht="5.0999999999999996" customHeight="1">
      <c r="A11" s="77" t="s">
        <v>62</v>
      </c>
      <c r="B11" s="77">
        <v>489</v>
      </c>
      <c r="J11" s="486" t="s">
        <v>269</v>
      </c>
      <c r="K11" s="485">
        <v>7763</v>
      </c>
    </row>
    <row r="12" spans="1:13" ht="5.0999999999999996" customHeight="1">
      <c r="A12" s="77" t="s">
        <v>66</v>
      </c>
      <c r="B12" s="77">
        <v>481</v>
      </c>
      <c r="J12" s="486"/>
      <c r="K12" s="485"/>
    </row>
    <row r="13" spans="1:13" ht="5.0999999999999996" customHeight="1">
      <c r="A13" s="77" t="s">
        <v>63</v>
      </c>
      <c r="B13" s="77">
        <v>358</v>
      </c>
      <c r="J13" s="486"/>
      <c r="K13" s="485"/>
    </row>
    <row r="14" spans="1:13" ht="5.0999999999999996" customHeight="1">
      <c r="A14" s="77" t="s">
        <v>67</v>
      </c>
      <c r="B14" s="77">
        <v>335</v>
      </c>
    </row>
    <row r="15" spans="1:13" ht="5.0999999999999996" customHeight="1">
      <c r="A15" s="77" t="s">
        <v>85</v>
      </c>
      <c r="B15" s="77">
        <v>272</v>
      </c>
    </row>
    <row r="16" spans="1:13" ht="5.0999999999999996" customHeight="1">
      <c r="A16" s="77" t="s">
        <v>72</v>
      </c>
      <c r="B16" s="77">
        <v>253</v>
      </c>
    </row>
    <row r="17" spans="1:2" ht="5.0999999999999996" customHeight="1">
      <c r="A17" s="77" t="s">
        <v>80</v>
      </c>
      <c r="B17" s="77">
        <v>164</v>
      </c>
    </row>
    <row r="18" spans="1:2" ht="5.0999999999999996" customHeight="1">
      <c r="A18" s="77" t="s">
        <v>70</v>
      </c>
      <c r="B18" s="77">
        <v>148</v>
      </c>
    </row>
    <row r="19" spans="1:2" ht="5.0999999999999996" customHeight="1">
      <c r="A19" s="77" t="s">
        <v>56</v>
      </c>
      <c r="B19" s="77">
        <v>146</v>
      </c>
    </row>
    <row r="20" spans="1:2" ht="5.0999999999999996" customHeight="1">
      <c r="A20" s="77" t="s">
        <v>78</v>
      </c>
      <c r="B20" s="77">
        <v>137</v>
      </c>
    </row>
    <row r="21" spans="1:2" ht="5.0999999999999996" customHeight="1">
      <c r="A21" s="77" t="s">
        <v>71</v>
      </c>
      <c r="B21" s="77">
        <v>121</v>
      </c>
    </row>
    <row r="22" spans="1:2" ht="5.0999999999999996" customHeight="1">
      <c r="A22" s="77" t="s">
        <v>77</v>
      </c>
      <c r="B22" s="77">
        <v>120</v>
      </c>
    </row>
    <row r="23" spans="1:2" ht="5.0999999999999996" customHeight="1">
      <c r="A23" s="77" t="s">
        <v>190</v>
      </c>
      <c r="B23" s="77">
        <v>101</v>
      </c>
    </row>
    <row r="24" spans="1:2" ht="5.0999999999999996" customHeight="1">
      <c r="A24" s="77" t="s">
        <v>64</v>
      </c>
      <c r="B24" s="77">
        <v>96</v>
      </c>
    </row>
    <row r="25" spans="1:2" ht="5.0999999999999996" customHeight="1">
      <c r="A25" s="77" t="s">
        <v>79</v>
      </c>
      <c r="B25" s="77">
        <v>79</v>
      </c>
    </row>
    <row r="26" spans="1:2" ht="5.0999999999999996" customHeight="1">
      <c r="A26" s="77" t="s">
        <v>68</v>
      </c>
      <c r="B26" s="77">
        <v>73</v>
      </c>
    </row>
    <row r="27" spans="1:2" ht="5.0999999999999996" customHeight="1">
      <c r="A27" s="77" t="s">
        <v>81</v>
      </c>
      <c r="B27" s="77">
        <v>61</v>
      </c>
    </row>
    <row r="28" spans="1:2" ht="5.0999999999999996" customHeight="1">
      <c r="A28" s="77" t="s">
        <v>58</v>
      </c>
      <c r="B28" s="77">
        <v>55</v>
      </c>
    </row>
    <row r="29" spans="1:2" ht="5.0999999999999996" customHeight="1">
      <c r="A29" s="77" t="s">
        <v>73</v>
      </c>
      <c r="B29" s="77">
        <v>46</v>
      </c>
    </row>
    <row r="30" spans="1:2" ht="5.0999999999999996" customHeight="1">
      <c r="A30" s="77" t="s">
        <v>57</v>
      </c>
      <c r="B30" s="77">
        <v>38</v>
      </c>
    </row>
    <row r="31" spans="1:2" ht="5.0999999999999996" customHeight="1">
      <c r="A31" s="77" t="s">
        <v>76</v>
      </c>
      <c r="B31" s="77">
        <v>34</v>
      </c>
    </row>
    <row r="32" spans="1:2" ht="5.0999999999999996" customHeight="1">
      <c r="A32" s="77" t="s">
        <v>184</v>
      </c>
      <c r="B32" s="77">
        <v>34</v>
      </c>
    </row>
    <row r="33" spans="1:2" ht="5.0999999999999996" customHeight="1">
      <c r="A33" s="77" t="s">
        <v>86</v>
      </c>
      <c r="B33" s="77">
        <v>33</v>
      </c>
    </row>
    <row r="34" spans="1:2" ht="5.0999999999999996" customHeight="1">
      <c r="A34" s="77" t="s">
        <v>185</v>
      </c>
      <c r="B34" s="77">
        <v>27</v>
      </c>
    </row>
    <row r="35" spans="1:2" ht="5.0999999999999996" customHeight="1">
      <c r="A35" s="77" t="s">
        <v>82</v>
      </c>
      <c r="B35" s="77">
        <v>27</v>
      </c>
    </row>
    <row r="36" spans="1:2" ht="5.0999999999999996" customHeight="1">
      <c r="A36" s="77" t="s">
        <v>188</v>
      </c>
      <c r="B36" s="77">
        <v>23</v>
      </c>
    </row>
    <row r="37" spans="1:2" ht="5.0999999999999996" customHeight="1">
      <c r="A37" s="77" t="s">
        <v>83</v>
      </c>
      <c r="B37" s="77">
        <v>21</v>
      </c>
    </row>
    <row r="38" spans="1:2" ht="5.0999999999999996" customHeight="1">
      <c r="A38" s="77" t="s">
        <v>191</v>
      </c>
      <c r="B38" s="77">
        <v>18</v>
      </c>
    </row>
    <row r="39" spans="1:2" ht="5.0999999999999996" customHeight="1">
      <c r="A39" s="77" t="s">
        <v>288</v>
      </c>
      <c r="B39" s="77">
        <v>16</v>
      </c>
    </row>
    <row r="40" spans="1:2" ht="5.0999999999999996" customHeight="1">
      <c r="A40" s="77" t="s">
        <v>180</v>
      </c>
      <c r="B40" s="77">
        <v>16</v>
      </c>
    </row>
    <row r="41" spans="1:2" ht="5.0999999999999996" customHeight="1">
      <c r="A41" s="77" t="s">
        <v>189</v>
      </c>
      <c r="B41" s="77">
        <v>13</v>
      </c>
    </row>
    <row r="42" spans="1:2" ht="5.0999999999999996" customHeight="1">
      <c r="A42" s="77" t="s">
        <v>183</v>
      </c>
      <c r="B42" s="77">
        <v>12</v>
      </c>
    </row>
    <row r="43" spans="1:2" ht="5.0999999999999996" customHeight="1">
      <c r="A43" s="77" t="s">
        <v>60</v>
      </c>
      <c r="B43" s="77">
        <v>10</v>
      </c>
    </row>
    <row r="44" spans="1:2" ht="5.0999999999999996" customHeight="1">
      <c r="A44" s="77" t="s">
        <v>182</v>
      </c>
      <c r="B44" s="77">
        <v>10</v>
      </c>
    </row>
    <row r="45" spans="1:2" ht="5.0999999999999996" customHeight="1">
      <c r="A45" s="77" t="s">
        <v>55</v>
      </c>
      <c r="B45" s="77">
        <v>8</v>
      </c>
    </row>
    <row r="46" spans="1:2" ht="5.0999999999999996" customHeight="1">
      <c r="A46" s="77" t="s">
        <v>65</v>
      </c>
      <c r="B46" s="77">
        <v>8</v>
      </c>
    </row>
    <row r="47" spans="1:2" ht="5.0999999999999996" customHeight="1">
      <c r="A47" s="77" t="s">
        <v>289</v>
      </c>
      <c r="B47" s="77">
        <v>5</v>
      </c>
    </row>
    <row r="48" spans="1:2" ht="5.0999999999999996" customHeight="1">
      <c r="A48" s="77" t="s">
        <v>59</v>
      </c>
      <c r="B48" s="77">
        <v>3</v>
      </c>
    </row>
    <row r="49" spans="1:2" ht="5.0999999999999996" customHeight="1">
      <c r="A49" s="77" t="s">
        <v>186</v>
      </c>
      <c r="B49" s="77">
        <v>2</v>
      </c>
    </row>
    <row r="50" spans="1:2" ht="5.0999999999999996" customHeight="1">
      <c r="A50" s="77" t="s">
        <v>187</v>
      </c>
      <c r="B50" s="77">
        <v>2</v>
      </c>
    </row>
    <row r="51" spans="1:2" ht="5.0999999999999996" customHeight="1">
      <c r="A51" s="77" t="s">
        <v>367</v>
      </c>
      <c r="B51" s="77">
        <v>0</v>
      </c>
    </row>
    <row r="52" spans="1:2" ht="5.0999999999999996" customHeight="1">
      <c r="A52" s="77" t="s">
        <v>90</v>
      </c>
      <c r="B52" s="78"/>
    </row>
    <row r="53" spans="1:2" ht="5.0999999999999996" customHeight="1">
      <c r="A53" s="55"/>
    </row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1" t="s">
        <v>264</v>
      </c>
    </row>
    <row r="96" spans="1:1" ht="8.1" customHeight="1">
      <c r="A96" s="101" t="s">
        <v>267</v>
      </c>
    </row>
    <row r="97" spans="1:1" ht="8.1" customHeight="1">
      <c r="A97" s="101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619EE-105B-4A62-BCB1-0C78A9F36ABE}">
  <dimension ref="A1:Q77"/>
  <sheetViews>
    <sheetView view="pageBreakPreview" zoomScale="60" zoomScaleNormal="100" workbookViewId="0">
      <selection activeCell="J31" sqref="J31"/>
    </sheetView>
  </sheetViews>
  <sheetFormatPr baseColWidth="10" defaultRowHeight="15"/>
  <cols>
    <col min="1" max="1" width="67.855468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495" t="s">
        <v>293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</row>
    <row r="3" spans="1:17" ht="20.100000000000001" customHeight="1">
      <c r="A3" s="495" t="str">
        <f>UPPER(CONCATENATE("Junio 2023"))</f>
        <v>JUNIO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</row>
    <row r="4" spans="1:17">
      <c r="A4" s="55"/>
    </row>
    <row r="5" spans="1:17">
      <c r="A5" s="488" t="s">
        <v>206</v>
      </c>
      <c r="B5" s="102"/>
      <c r="C5" s="488" t="s">
        <v>271</v>
      </c>
      <c r="D5" s="488"/>
      <c r="E5" s="488"/>
      <c r="F5" s="488"/>
      <c r="G5" s="488"/>
      <c r="H5" s="488"/>
      <c r="I5" s="102"/>
      <c r="J5" s="488" t="s">
        <v>272</v>
      </c>
      <c r="K5" s="488"/>
      <c r="L5" s="488"/>
      <c r="M5" s="488"/>
      <c r="N5" s="488"/>
      <c r="O5" s="488"/>
      <c r="P5" s="496"/>
      <c r="Q5" s="488" t="s">
        <v>90</v>
      </c>
    </row>
    <row r="6" spans="1:17" ht="18.75" customHeight="1">
      <c r="A6" s="488"/>
      <c r="B6" s="102"/>
      <c r="C6" s="488" t="s">
        <v>280</v>
      </c>
      <c r="D6" s="488"/>
      <c r="E6" s="488" t="s">
        <v>281</v>
      </c>
      <c r="F6" s="488"/>
      <c r="G6" s="488" t="s">
        <v>194</v>
      </c>
      <c r="H6" s="488" t="s">
        <v>273</v>
      </c>
      <c r="I6" s="102"/>
      <c r="J6" s="488" t="s">
        <v>280</v>
      </c>
      <c r="K6" s="488"/>
      <c r="L6" s="488" t="s">
        <v>281</v>
      </c>
      <c r="M6" s="488"/>
      <c r="N6" s="488" t="s">
        <v>194</v>
      </c>
      <c r="O6" s="488" t="s">
        <v>273</v>
      </c>
      <c r="P6" s="496"/>
      <c r="Q6" s="488"/>
    </row>
    <row r="7" spans="1:17" ht="21" customHeight="1">
      <c r="A7" s="488"/>
      <c r="B7" s="102"/>
      <c r="C7" s="92" t="s">
        <v>274</v>
      </c>
      <c r="D7" s="92" t="s">
        <v>275</v>
      </c>
      <c r="E7" s="92" t="s">
        <v>274</v>
      </c>
      <c r="F7" s="92" t="s">
        <v>275</v>
      </c>
      <c r="G7" s="488"/>
      <c r="H7" s="488"/>
      <c r="I7" s="102"/>
      <c r="J7" s="92" t="s">
        <v>274</v>
      </c>
      <c r="K7" s="92" t="s">
        <v>275</v>
      </c>
      <c r="L7" s="92" t="s">
        <v>274</v>
      </c>
      <c r="M7" s="92" t="s">
        <v>275</v>
      </c>
      <c r="N7" s="488"/>
      <c r="O7" s="488"/>
      <c r="P7" s="496"/>
      <c r="Q7" s="48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3" t="s">
        <v>228</v>
      </c>
      <c r="B9" s="56"/>
      <c r="C9" s="85">
        <v>30</v>
      </c>
      <c r="D9" s="85">
        <v>1</v>
      </c>
      <c r="E9" s="85">
        <v>41</v>
      </c>
      <c r="F9" s="85">
        <v>2</v>
      </c>
      <c r="G9" s="86">
        <v>74</v>
      </c>
      <c r="H9" s="86">
        <v>94</v>
      </c>
      <c r="I9" s="56"/>
      <c r="J9" s="85">
        <v>1</v>
      </c>
      <c r="K9" s="85"/>
      <c r="L9" s="85">
        <v>4</v>
      </c>
      <c r="M9" s="85"/>
      <c r="N9" s="86">
        <v>5</v>
      </c>
      <c r="O9" s="86">
        <v>6</v>
      </c>
      <c r="P9" s="56"/>
      <c r="Q9" s="86">
        <v>79</v>
      </c>
    </row>
    <row r="10" spans="1:17">
      <c r="A10" s="103" t="s">
        <v>243</v>
      </c>
      <c r="B10" s="56"/>
      <c r="C10" s="85">
        <v>5</v>
      </c>
      <c r="D10" s="85"/>
      <c r="E10" s="85">
        <v>1</v>
      </c>
      <c r="F10" s="85"/>
      <c r="G10" s="86">
        <v>6</v>
      </c>
      <c r="H10" s="86">
        <v>75</v>
      </c>
      <c r="I10" s="56"/>
      <c r="J10" s="85">
        <v>2</v>
      </c>
      <c r="K10" s="85"/>
      <c r="L10" s="85"/>
      <c r="M10" s="85"/>
      <c r="N10" s="86">
        <v>2</v>
      </c>
      <c r="O10" s="86">
        <v>25</v>
      </c>
      <c r="P10" s="56"/>
      <c r="Q10" s="86">
        <v>8</v>
      </c>
    </row>
    <row r="11" spans="1:17">
      <c r="A11" s="103" t="s">
        <v>232</v>
      </c>
      <c r="B11" s="56"/>
      <c r="C11" s="85">
        <v>10</v>
      </c>
      <c r="D11" s="85">
        <v>1</v>
      </c>
      <c r="E11" s="85">
        <v>29</v>
      </c>
      <c r="F11" s="85"/>
      <c r="G11" s="86">
        <v>40</v>
      </c>
      <c r="H11" s="86">
        <v>93</v>
      </c>
      <c r="I11" s="56"/>
      <c r="J11" s="85">
        <v>2</v>
      </c>
      <c r="K11" s="85"/>
      <c r="L11" s="85">
        <v>1</v>
      </c>
      <c r="M11" s="85"/>
      <c r="N11" s="86">
        <v>3</v>
      </c>
      <c r="O11" s="86">
        <v>7</v>
      </c>
      <c r="P11" s="56"/>
      <c r="Q11" s="86">
        <v>43</v>
      </c>
    </row>
    <row r="12" spans="1:17">
      <c r="A12" s="103" t="s">
        <v>245</v>
      </c>
      <c r="B12" s="56"/>
      <c r="C12" s="85">
        <v>4</v>
      </c>
      <c r="D12" s="85"/>
      <c r="E12" s="85">
        <v>3</v>
      </c>
      <c r="F12" s="85"/>
      <c r="G12" s="86">
        <v>7</v>
      </c>
      <c r="H12" s="86">
        <v>100</v>
      </c>
      <c r="I12" s="56"/>
      <c r="J12" s="85"/>
      <c r="K12" s="85"/>
      <c r="L12" s="85"/>
      <c r="M12" s="85"/>
      <c r="N12" s="86">
        <v>0</v>
      </c>
      <c r="O12" s="86">
        <v>0</v>
      </c>
      <c r="P12" s="56"/>
      <c r="Q12" s="86">
        <v>7</v>
      </c>
    </row>
    <row r="13" spans="1:17">
      <c r="A13" s="103" t="s">
        <v>218</v>
      </c>
      <c r="B13" s="56"/>
      <c r="C13" s="85">
        <v>66</v>
      </c>
      <c r="D13" s="85">
        <v>1</v>
      </c>
      <c r="E13" s="85">
        <v>107</v>
      </c>
      <c r="F13" s="85">
        <v>5</v>
      </c>
      <c r="G13" s="86">
        <v>179</v>
      </c>
      <c r="H13" s="86">
        <v>98</v>
      </c>
      <c r="I13" s="56"/>
      <c r="J13" s="85">
        <v>1</v>
      </c>
      <c r="K13" s="85">
        <v>1</v>
      </c>
      <c r="L13" s="85">
        <v>1</v>
      </c>
      <c r="M13" s="85"/>
      <c r="N13" s="86">
        <v>3</v>
      </c>
      <c r="O13" s="86">
        <v>2</v>
      </c>
      <c r="P13" s="56"/>
      <c r="Q13" s="86">
        <v>182</v>
      </c>
    </row>
    <row r="14" spans="1:17">
      <c r="A14" s="103" t="s">
        <v>217</v>
      </c>
      <c r="B14" s="56"/>
      <c r="C14" s="85">
        <v>103</v>
      </c>
      <c r="D14" s="85">
        <v>1</v>
      </c>
      <c r="E14" s="85">
        <v>112</v>
      </c>
      <c r="F14" s="85">
        <v>1</v>
      </c>
      <c r="G14" s="86">
        <v>217</v>
      </c>
      <c r="H14" s="86">
        <v>98</v>
      </c>
      <c r="I14" s="56"/>
      <c r="J14" s="85"/>
      <c r="K14" s="85"/>
      <c r="L14" s="85">
        <v>4</v>
      </c>
      <c r="M14" s="85"/>
      <c r="N14" s="86">
        <v>4</v>
      </c>
      <c r="O14" s="86">
        <v>2</v>
      </c>
      <c r="P14" s="56"/>
      <c r="Q14" s="86">
        <v>221</v>
      </c>
    </row>
    <row r="15" spans="1:17" ht="18.75" customHeight="1">
      <c r="A15" s="103" t="s">
        <v>233</v>
      </c>
      <c r="B15" s="56"/>
      <c r="C15" s="85">
        <v>6</v>
      </c>
      <c r="D15" s="85"/>
      <c r="E15" s="85">
        <v>25</v>
      </c>
      <c r="F15" s="85">
        <v>2</v>
      </c>
      <c r="G15" s="86">
        <v>33</v>
      </c>
      <c r="H15" s="86">
        <v>100</v>
      </c>
      <c r="I15" s="56"/>
      <c r="J15" s="85"/>
      <c r="K15" s="85"/>
      <c r="L15" s="85"/>
      <c r="M15" s="85"/>
      <c r="N15" s="86">
        <v>0</v>
      </c>
      <c r="O15" s="86">
        <v>0</v>
      </c>
      <c r="P15" s="56"/>
      <c r="Q15" s="86">
        <v>33</v>
      </c>
    </row>
    <row r="16" spans="1:17">
      <c r="A16" s="103" t="s">
        <v>129</v>
      </c>
      <c r="B16" s="56"/>
      <c r="C16" s="85"/>
      <c r="D16" s="85"/>
      <c r="E16" s="85">
        <v>1</v>
      </c>
      <c r="F16" s="85"/>
      <c r="G16" s="86">
        <v>1</v>
      </c>
      <c r="H16" s="86">
        <v>100</v>
      </c>
      <c r="I16" s="56"/>
      <c r="J16" s="85"/>
      <c r="K16" s="85"/>
      <c r="L16" s="85"/>
      <c r="M16" s="85"/>
      <c r="N16" s="86">
        <v>0</v>
      </c>
      <c r="O16" s="86">
        <v>0</v>
      </c>
      <c r="P16" s="56"/>
      <c r="Q16" s="86">
        <v>1</v>
      </c>
    </row>
    <row r="17" spans="1:17">
      <c r="A17" s="103" t="s">
        <v>260</v>
      </c>
      <c r="B17" s="56"/>
      <c r="C17" s="85"/>
      <c r="D17" s="85"/>
      <c r="E17" s="85">
        <v>1</v>
      </c>
      <c r="F17" s="85"/>
      <c r="G17" s="86">
        <v>1</v>
      </c>
      <c r="H17" s="86">
        <v>100</v>
      </c>
      <c r="I17" s="56"/>
      <c r="J17" s="85"/>
      <c r="K17" s="85"/>
      <c r="L17" s="85"/>
      <c r="M17" s="85"/>
      <c r="N17" s="86">
        <v>0</v>
      </c>
      <c r="O17" s="86">
        <v>0</v>
      </c>
      <c r="P17" s="56"/>
      <c r="Q17" s="86">
        <v>1</v>
      </c>
    </row>
    <row r="18" spans="1:17">
      <c r="A18" s="103" t="s">
        <v>221</v>
      </c>
      <c r="B18" s="56"/>
      <c r="C18" s="85">
        <v>53</v>
      </c>
      <c r="D18" s="85">
        <v>3</v>
      </c>
      <c r="E18" s="85">
        <v>97</v>
      </c>
      <c r="F18" s="85">
        <v>3</v>
      </c>
      <c r="G18" s="86">
        <v>156</v>
      </c>
      <c r="H18" s="86">
        <v>92</v>
      </c>
      <c r="I18" s="56"/>
      <c r="J18" s="85">
        <v>2</v>
      </c>
      <c r="K18" s="85"/>
      <c r="L18" s="85">
        <v>11</v>
      </c>
      <c r="M18" s="85"/>
      <c r="N18" s="86">
        <v>13</v>
      </c>
      <c r="O18" s="86">
        <v>8</v>
      </c>
      <c r="P18" s="56"/>
      <c r="Q18" s="86">
        <v>169</v>
      </c>
    </row>
    <row r="19" spans="1:17">
      <c r="A19" s="103" t="s">
        <v>252</v>
      </c>
      <c r="B19" s="56"/>
      <c r="C19" s="85"/>
      <c r="D19" s="85"/>
      <c r="E19" s="85"/>
      <c r="F19" s="85">
        <v>2</v>
      </c>
      <c r="G19" s="86">
        <v>2</v>
      </c>
      <c r="H19" s="86">
        <v>100</v>
      </c>
      <c r="I19" s="56"/>
      <c r="J19" s="85"/>
      <c r="K19" s="85"/>
      <c r="L19" s="85"/>
      <c r="M19" s="85"/>
      <c r="N19" s="86">
        <v>0</v>
      </c>
      <c r="O19" s="86">
        <v>0</v>
      </c>
      <c r="P19" s="56"/>
      <c r="Q19" s="86">
        <v>2</v>
      </c>
    </row>
    <row r="20" spans="1:17">
      <c r="A20" s="103" t="s">
        <v>239</v>
      </c>
      <c r="B20" s="56"/>
      <c r="C20" s="85">
        <v>3</v>
      </c>
      <c r="D20" s="85"/>
      <c r="E20" s="85">
        <v>7</v>
      </c>
      <c r="F20" s="85"/>
      <c r="G20" s="86">
        <v>10</v>
      </c>
      <c r="H20" s="86">
        <v>100</v>
      </c>
      <c r="I20" s="56"/>
      <c r="J20" s="85"/>
      <c r="K20" s="85"/>
      <c r="L20" s="85"/>
      <c r="M20" s="85"/>
      <c r="N20" s="86">
        <v>0</v>
      </c>
      <c r="O20" s="86">
        <v>0</v>
      </c>
      <c r="P20" s="56"/>
      <c r="Q20" s="86">
        <v>10</v>
      </c>
    </row>
    <row r="21" spans="1:17">
      <c r="A21" s="103" t="s">
        <v>247</v>
      </c>
      <c r="B21" s="56"/>
      <c r="C21" s="85"/>
      <c r="D21" s="85"/>
      <c r="E21" s="85">
        <v>4</v>
      </c>
      <c r="F21" s="85"/>
      <c r="G21" s="86">
        <v>4</v>
      </c>
      <c r="H21" s="86">
        <v>80</v>
      </c>
      <c r="I21" s="56"/>
      <c r="J21" s="85"/>
      <c r="K21" s="85"/>
      <c r="L21" s="85">
        <v>1</v>
      </c>
      <c r="M21" s="85"/>
      <c r="N21" s="86">
        <v>1</v>
      </c>
      <c r="O21" s="86">
        <v>20</v>
      </c>
      <c r="P21" s="56"/>
      <c r="Q21" s="86">
        <v>5</v>
      </c>
    </row>
    <row r="22" spans="1:17">
      <c r="A22" s="103" t="s">
        <v>225</v>
      </c>
      <c r="B22" s="56"/>
      <c r="C22" s="85">
        <v>62</v>
      </c>
      <c r="D22" s="85"/>
      <c r="E22" s="85">
        <v>56</v>
      </c>
      <c r="F22" s="85"/>
      <c r="G22" s="86">
        <v>118</v>
      </c>
      <c r="H22" s="86">
        <v>99</v>
      </c>
      <c r="I22" s="56"/>
      <c r="J22" s="85"/>
      <c r="K22" s="85"/>
      <c r="L22" s="85">
        <v>1</v>
      </c>
      <c r="M22" s="85"/>
      <c r="N22" s="86">
        <v>1</v>
      </c>
      <c r="O22" s="86">
        <v>1</v>
      </c>
      <c r="P22" s="56"/>
      <c r="Q22" s="86">
        <v>119</v>
      </c>
    </row>
    <row r="23" spans="1:17">
      <c r="A23" s="103" t="s">
        <v>235</v>
      </c>
      <c r="B23" s="56"/>
      <c r="C23" s="85">
        <v>5</v>
      </c>
      <c r="D23" s="85"/>
      <c r="E23" s="85">
        <v>16</v>
      </c>
      <c r="F23" s="85"/>
      <c r="G23" s="86">
        <v>21</v>
      </c>
      <c r="H23" s="86">
        <v>100</v>
      </c>
      <c r="I23" s="56"/>
      <c r="J23" s="85"/>
      <c r="K23" s="85"/>
      <c r="L23" s="85"/>
      <c r="M23" s="85"/>
      <c r="N23" s="86">
        <v>0</v>
      </c>
      <c r="O23" s="86">
        <v>0</v>
      </c>
      <c r="P23" s="56"/>
      <c r="Q23" s="86">
        <v>21</v>
      </c>
    </row>
    <row r="24" spans="1:17">
      <c r="A24" s="103" t="s">
        <v>223</v>
      </c>
      <c r="B24" s="56"/>
      <c r="C24" s="85">
        <v>40</v>
      </c>
      <c r="D24" s="85">
        <v>4</v>
      </c>
      <c r="E24" s="85">
        <v>98</v>
      </c>
      <c r="F24" s="85">
        <v>2</v>
      </c>
      <c r="G24" s="86">
        <v>144</v>
      </c>
      <c r="H24" s="86">
        <v>96</v>
      </c>
      <c r="I24" s="56"/>
      <c r="J24" s="85">
        <v>4</v>
      </c>
      <c r="K24" s="85"/>
      <c r="L24" s="85">
        <v>1</v>
      </c>
      <c r="M24" s="85">
        <v>1</v>
      </c>
      <c r="N24" s="86">
        <v>6</v>
      </c>
      <c r="O24" s="86">
        <v>4</v>
      </c>
      <c r="P24" s="56"/>
      <c r="Q24" s="86">
        <v>150</v>
      </c>
    </row>
    <row r="25" spans="1:17">
      <c r="A25" s="103" t="s">
        <v>248</v>
      </c>
      <c r="B25" s="56"/>
      <c r="C25" s="85">
        <v>4</v>
      </c>
      <c r="D25" s="85"/>
      <c r="E25" s="85"/>
      <c r="F25" s="85"/>
      <c r="G25" s="86">
        <v>4</v>
      </c>
      <c r="H25" s="86">
        <v>100</v>
      </c>
      <c r="I25" s="56"/>
      <c r="J25" s="85"/>
      <c r="K25" s="85"/>
      <c r="L25" s="85"/>
      <c r="M25" s="85"/>
      <c r="N25" s="86">
        <v>0</v>
      </c>
      <c r="O25" s="86">
        <v>0</v>
      </c>
      <c r="P25" s="56"/>
      <c r="Q25" s="86">
        <v>4</v>
      </c>
    </row>
    <row r="26" spans="1:17">
      <c r="A26" s="103" t="s">
        <v>249</v>
      </c>
      <c r="B26" s="56"/>
      <c r="C26" s="85">
        <v>1</v>
      </c>
      <c r="D26" s="85"/>
      <c r="E26" s="85">
        <v>2</v>
      </c>
      <c r="F26" s="85"/>
      <c r="G26" s="86">
        <v>3</v>
      </c>
      <c r="H26" s="86">
        <v>100</v>
      </c>
      <c r="I26" s="56"/>
      <c r="J26" s="85"/>
      <c r="K26" s="85"/>
      <c r="L26" s="85"/>
      <c r="M26" s="85"/>
      <c r="N26" s="86">
        <v>0</v>
      </c>
      <c r="O26" s="86">
        <v>0</v>
      </c>
      <c r="P26" s="56"/>
      <c r="Q26" s="86">
        <v>3</v>
      </c>
    </row>
    <row r="27" spans="1:17">
      <c r="A27" s="103" t="s">
        <v>244</v>
      </c>
      <c r="B27" s="56"/>
      <c r="C27" s="85">
        <v>4</v>
      </c>
      <c r="D27" s="85"/>
      <c r="E27" s="85">
        <v>2</v>
      </c>
      <c r="F27" s="85"/>
      <c r="G27" s="86">
        <v>6</v>
      </c>
      <c r="H27" s="86">
        <v>86</v>
      </c>
      <c r="I27" s="56"/>
      <c r="J27" s="85"/>
      <c r="K27" s="85"/>
      <c r="L27" s="85">
        <v>1</v>
      </c>
      <c r="M27" s="85"/>
      <c r="N27" s="86">
        <v>1</v>
      </c>
      <c r="O27" s="86">
        <v>14</v>
      </c>
      <c r="P27" s="56"/>
      <c r="Q27" s="86">
        <v>7</v>
      </c>
    </row>
    <row r="28" spans="1:17">
      <c r="A28" s="103" t="s">
        <v>251</v>
      </c>
      <c r="B28" s="56"/>
      <c r="C28" s="85"/>
      <c r="D28" s="85"/>
      <c r="E28" s="85">
        <v>2</v>
      </c>
      <c r="F28" s="85"/>
      <c r="G28" s="86">
        <v>2</v>
      </c>
      <c r="H28" s="86">
        <v>100</v>
      </c>
      <c r="I28" s="56"/>
      <c r="J28" s="85"/>
      <c r="K28" s="85"/>
      <c r="L28" s="85"/>
      <c r="M28" s="85"/>
      <c r="N28" s="86">
        <v>0</v>
      </c>
      <c r="O28" s="86">
        <v>0</v>
      </c>
      <c r="P28" s="56"/>
      <c r="Q28" s="86">
        <v>2</v>
      </c>
    </row>
    <row r="29" spans="1:17">
      <c r="A29" s="103" t="s">
        <v>257</v>
      </c>
      <c r="B29" s="56"/>
      <c r="C29" s="85">
        <v>1</v>
      </c>
      <c r="D29" s="85"/>
      <c r="E29" s="85"/>
      <c r="F29" s="85"/>
      <c r="G29" s="86">
        <v>1</v>
      </c>
      <c r="H29" s="86">
        <v>100</v>
      </c>
      <c r="I29" s="56"/>
      <c r="J29" s="85"/>
      <c r="K29" s="85"/>
      <c r="L29" s="85"/>
      <c r="M29" s="85"/>
      <c r="N29" s="86">
        <v>0</v>
      </c>
      <c r="O29" s="86">
        <v>0</v>
      </c>
      <c r="P29" s="56"/>
      <c r="Q29" s="86">
        <v>1</v>
      </c>
    </row>
    <row r="30" spans="1:17">
      <c r="A30" s="103" t="s">
        <v>259</v>
      </c>
      <c r="B30" s="56"/>
      <c r="C30" s="85"/>
      <c r="D30" s="85"/>
      <c r="E30" s="85"/>
      <c r="F30" s="85"/>
      <c r="G30" s="86">
        <v>0</v>
      </c>
      <c r="H30" s="86">
        <v>0</v>
      </c>
      <c r="I30" s="56"/>
      <c r="J30" s="85"/>
      <c r="K30" s="85">
        <v>1</v>
      </c>
      <c r="L30" s="85"/>
      <c r="M30" s="85"/>
      <c r="N30" s="86">
        <v>1</v>
      </c>
      <c r="O30" s="86">
        <v>100</v>
      </c>
      <c r="P30" s="56"/>
      <c r="Q30" s="86">
        <v>1</v>
      </c>
    </row>
    <row r="31" spans="1:17">
      <c r="A31" s="103" t="s">
        <v>256</v>
      </c>
      <c r="B31" s="56"/>
      <c r="C31" s="85"/>
      <c r="D31" s="85"/>
      <c r="E31" s="85">
        <v>1</v>
      </c>
      <c r="F31" s="85"/>
      <c r="G31" s="86">
        <v>1</v>
      </c>
      <c r="H31" s="86">
        <v>100</v>
      </c>
      <c r="I31" s="56"/>
      <c r="J31" s="85"/>
      <c r="K31" s="85"/>
      <c r="L31" s="85"/>
      <c r="M31" s="85"/>
      <c r="N31" s="86">
        <v>0</v>
      </c>
      <c r="O31" s="86">
        <v>0</v>
      </c>
      <c r="P31" s="56"/>
      <c r="Q31" s="86">
        <v>1</v>
      </c>
    </row>
    <row r="32" spans="1:17">
      <c r="A32" s="103" t="s">
        <v>241</v>
      </c>
      <c r="B32" s="56"/>
      <c r="C32" s="85">
        <v>4</v>
      </c>
      <c r="D32" s="85"/>
      <c r="E32" s="85">
        <v>5</v>
      </c>
      <c r="F32" s="85"/>
      <c r="G32" s="86">
        <v>9</v>
      </c>
      <c r="H32" s="86">
        <v>100</v>
      </c>
      <c r="I32" s="56"/>
      <c r="J32" s="85"/>
      <c r="K32" s="85"/>
      <c r="L32" s="85"/>
      <c r="M32" s="85"/>
      <c r="N32" s="86">
        <v>0</v>
      </c>
      <c r="O32" s="86">
        <v>0</v>
      </c>
      <c r="P32" s="56"/>
      <c r="Q32" s="86">
        <v>9</v>
      </c>
    </row>
    <row r="33" spans="1:17">
      <c r="A33" s="103" t="s">
        <v>262</v>
      </c>
      <c r="B33" s="56"/>
      <c r="C33" s="85"/>
      <c r="D33" s="85"/>
      <c r="E33" s="85">
        <v>1</v>
      </c>
      <c r="F33" s="85"/>
      <c r="G33" s="86">
        <v>1</v>
      </c>
      <c r="H33" s="86">
        <v>100</v>
      </c>
      <c r="I33" s="56"/>
      <c r="J33" s="85"/>
      <c r="K33" s="85"/>
      <c r="L33" s="85"/>
      <c r="M33" s="85"/>
      <c r="N33" s="86">
        <v>0</v>
      </c>
      <c r="O33" s="86">
        <v>0</v>
      </c>
      <c r="P33" s="56"/>
      <c r="Q33" s="86">
        <v>1</v>
      </c>
    </row>
    <row r="34" spans="1:17">
      <c r="A34" s="103" t="s">
        <v>147</v>
      </c>
      <c r="B34" s="56"/>
      <c r="C34" s="85">
        <v>153</v>
      </c>
      <c r="D34" s="85">
        <v>3</v>
      </c>
      <c r="E34" s="85">
        <v>287</v>
      </c>
      <c r="F34" s="85">
        <v>6</v>
      </c>
      <c r="G34" s="86">
        <v>449</v>
      </c>
      <c r="H34" s="86">
        <v>97</v>
      </c>
      <c r="I34" s="56"/>
      <c r="J34" s="85">
        <v>4</v>
      </c>
      <c r="K34" s="85"/>
      <c r="L34" s="85">
        <v>8</v>
      </c>
      <c r="M34" s="85"/>
      <c r="N34" s="86">
        <v>12</v>
      </c>
      <c r="O34" s="86">
        <v>3</v>
      </c>
      <c r="P34" s="56"/>
      <c r="Q34" s="86">
        <v>461</v>
      </c>
    </row>
    <row r="35" spans="1:17">
      <c r="A35" s="103" t="s">
        <v>226</v>
      </c>
      <c r="B35" s="56"/>
      <c r="C35" s="85">
        <v>16</v>
      </c>
      <c r="D35" s="85"/>
      <c r="E35" s="85">
        <v>72</v>
      </c>
      <c r="F35" s="85"/>
      <c r="G35" s="86">
        <v>88</v>
      </c>
      <c r="H35" s="86">
        <v>97</v>
      </c>
      <c r="I35" s="56"/>
      <c r="J35" s="85"/>
      <c r="K35" s="85"/>
      <c r="L35" s="85">
        <v>3</v>
      </c>
      <c r="M35" s="85"/>
      <c r="N35" s="86">
        <v>3</v>
      </c>
      <c r="O35" s="86">
        <v>3</v>
      </c>
      <c r="P35" s="56"/>
      <c r="Q35" s="86">
        <v>91</v>
      </c>
    </row>
    <row r="36" spans="1:17">
      <c r="A36" s="103" t="s">
        <v>222</v>
      </c>
      <c r="B36" s="56"/>
      <c r="C36" s="85">
        <v>34</v>
      </c>
      <c r="D36" s="85">
        <v>3</v>
      </c>
      <c r="E36" s="85">
        <v>116</v>
      </c>
      <c r="F36" s="85">
        <v>9</v>
      </c>
      <c r="G36" s="86">
        <v>162</v>
      </c>
      <c r="H36" s="86">
        <v>99</v>
      </c>
      <c r="I36" s="56"/>
      <c r="J36" s="85">
        <v>1</v>
      </c>
      <c r="K36" s="85"/>
      <c r="L36" s="85">
        <v>1</v>
      </c>
      <c r="M36" s="85"/>
      <c r="N36" s="86">
        <v>2</v>
      </c>
      <c r="O36" s="86">
        <v>1</v>
      </c>
      <c r="P36" s="56"/>
      <c r="Q36" s="86">
        <v>164</v>
      </c>
    </row>
    <row r="37" spans="1:17">
      <c r="A37" s="103" t="s">
        <v>215</v>
      </c>
      <c r="B37" s="56"/>
      <c r="C37" s="85">
        <v>152</v>
      </c>
      <c r="D37" s="85">
        <v>12</v>
      </c>
      <c r="E37" s="85">
        <v>169</v>
      </c>
      <c r="F37" s="85">
        <v>4</v>
      </c>
      <c r="G37" s="86">
        <v>337</v>
      </c>
      <c r="H37" s="86">
        <v>98</v>
      </c>
      <c r="I37" s="56"/>
      <c r="J37" s="85">
        <v>2</v>
      </c>
      <c r="K37" s="85">
        <v>1</v>
      </c>
      <c r="L37" s="85">
        <v>4</v>
      </c>
      <c r="M37" s="85"/>
      <c r="N37" s="86">
        <v>7</v>
      </c>
      <c r="O37" s="86">
        <v>2</v>
      </c>
      <c r="P37" s="56"/>
      <c r="Q37" s="86">
        <v>344</v>
      </c>
    </row>
    <row r="38" spans="1:17">
      <c r="A38" s="103" t="s">
        <v>219</v>
      </c>
      <c r="B38" s="56"/>
      <c r="C38" s="85">
        <v>79</v>
      </c>
      <c r="D38" s="85">
        <v>1</v>
      </c>
      <c r="E38" s="85">
        <v>86</v>
      </c>
      <c r="F38" s="85"/>
      <c r="G38" s="86">
        <v>166</v>
      </c>
      <c r="H38" s="86">
        <v>95</v>
      </c>
      <c r="I38" s="56"/>
      <c r="J38" s="85">
        <v>3</v>
      </c>
      <c r="K38" s="85">
        <v>1</v>
      </c>
      <c r="L38" s="85">
        <v>4</v>
      </c>
      <c r="M38" s="85"/>
      <c r="N38" s="86">
        <v>8</v>
      </c>
      <c r="O38" s="86">
        <v>5</v>
      </c>
      <c r="P38" s="56"/>
      <c r="Q38" s="86">
        <v>174</v>
      </c>
    </row>
    <row r="39" spans="1:17">
      <c r="A39" s="103" t="s">
        <v>212</v>
      </c>
      <c r="B39" s="56"/>
      <c r="C39" s="85">
        <v>130</v>
      </c>
      <c r="D39" s="85">
        <v>4</v>
      </c>
      <c r="E39" s="85">
        <v>262</v>
      </c>
      <c r="F39" s="85">
        <v>10</v>
      </c>
      <c r="G39" s="86">
        <v>406</v>
      </c>
      <c r="H39" s="86">
        <v>95</v>
      </c>
      <c r="I39" s="56"/>
      <c r="J39" s="85">
        <v>8</v>
      </c>
      <c r="K39" s="85">
        <v>1</v>
      </c>
      <c r="L39" s="85">
        <v>14</v>
      </c>
      <c r="M39" s="85"/>
      <c r="N39" s="86">
        <v>23</v>
      </c>
      <c r="O39" s="86">
        <v>5</v>
      </c>
      <c r="P39" s="56"/>
      <c r="Q39" s="86">
        <v>429</v>
      </c>
    </row>
    <row r="40" spans="1:17">
      <c r="A40" s="103" t="s">
        <v>255</v>
      </c>
      <c r="B40" s="56"/>
      <c r="C40" s="85"/>
      <c r="D40" s="85"/>
      <c r="E40" s="85">
        <v>1</v>
      </c>
      <c r="F40" s="85"/>
      <c r="G40" s="86">
        <v>1</v>
      </c>
      <c r="H40" s="86">
        <v>100</v>
      </c>
      <c r="I40" s="56"/>
      <c r="J40" s="85"/>
      <c r="K40" s="85"/>
      <c r="L40" s="85"/>
      <c r="M40" s="85"/>
      <c r="N40" s="86">
        <v>0</v>
      </c>
      <c r="O40" s="86">
        <v>0</v>
      </c>
      <c r="P40" s="56"/>
      <c r="Q40" s="86">
        <v>1</v>
      </c>
    </row>
    <row r="41" spans="1:17">
      <c r="A41" s="103" t="s">
        <v>207</v>
      </c>
      <c r="B41" s="56"/>
      <c r="C41" s="85">
        <v>475</v>
      </c>
      <c r="D41" s="85">
        <v>33</v>
      </c>
      <c r="E41" s="85">
        <v>947</v>
      </c>
      <c r="F41" s="85">
        <v>39</v>
      </c>
      <c r="G41" s="88">
        <v>1494</v>
      </c>
      <c r="H41" s="86">
        <v>96</v>
      </c>
      <c r="I41" s="56"/>
      <c r="J41" s="85">
        <v>17</v>
      </c>
      <c r="K41" s="85">
        <v>3</v>
      </c>
      <c r="L41" s="85">
        <v>42</v>
      </c>
      <c r="M41" s="85">
        <v>2</v>
      </c>
      <c r="N41" s="86">
        <v>64</v>
      </c>
      <c r="O41" s="86">
        <v>4</v>
      </c>
      <c r="P41" s="56"/>
      <c r="Q41" s="88">
        <v>1558</v>
      </c>
    </row>
    <row r="42" spans="1:17">
      <c r="A42" s="103" t="s">
        <v>250</v>
      </c>
      <c r="B42" s="56"/>
      <c r="C42" s="85">
        <v>1</v>
      </c>
      <c r="D42" s="85"/>
      <c r="E42" s="85">
        <v>1</v>
      </c>
      <c r="F42" s="85"/>
      <c r="G42" s="86">
        <v>2</v>
      </c>
      <c r="H42" s="86">
        <v>100</v>
      </c>
      <c r="I42" s="56"/>
      <c r="J42" s="85"/>
      <c r="K42" s="85"/>
      <c r="L42" s="85"/>
      <c r="M42" s="85"/>
      <c r="N42" s="86">
        <v>0</v>
      </c>
      <c r="O42" s="86">
        <v>0</v>
      </c>
      <c r="P42" s="56"/>
      <c r="Q42" s="86">
        <v>2</v>
      </c>
    </row>
    <row r="43" spans="1:17">
      <c r="A43" s="103" t="s">
        <v>214</v>
      </c>
      <c r="B43" s="56"/>
      <c r="C43" s="85">
        <v>83</v>
      </c>
      <c r="D43" s="85">
        <v>6</v>
      </c>
      <c r="E43" s="85">
        <v>297</v>
      </c>
      <c r="F43" s="85">
        <v>13</v>
      </c>
      <c r="G43" s="86">
        <v>399</v>
      </c>
      <c r="H43" s="86">
        <v>96</v>
      </c>
      <c r="I43" s="56"/>
      <c r="J43" s="85">
        <v>5</v>
      </c>
      <c r="K43" s="85"/>
      <c r="L43" s="85">
        <v>8</v>
      </c>
      <c r="M43" s="85">
        <v>4</v>
      </c>
      <c r="N43" s="86">
        <v>17</v>
      </c>
      <c r="O43" s="86">
        <v>4</v>
      </c>
      <c r="P43" s="56"/>
      <c r="Q43" s="86">
        <v>416</v>
      </c>
    </row>
    <row r="44" spans="1:17">
      <c r="A44" s="103" t="s">
        <v>263</v>
      </c>
      <c r="B44" s="56"/>
      <c r="C44" s="85"/>
      <c r="D44" s="85"/>
      <c r="E44" s="85">
        <v>1</v>
      </c>
      <c r="F44" s="85"/>
      <c r="G44" s="86">
        <v>1</v>
      </c>
      <c r="H44" s="86">
        <v>100</v>
      </c>
      <c r="I44" s="56"/>
      <c r="J44" s="85"/>
      <c r="K44" s="85"/>
      <c r="L44" s="85"/>
      <c r="M44" s="85"/>
      <c r="N44" s="86">
        <v>0</v>
      </c>
      <c r="O44" s="86">
        <v>0</v>
      </c>
      <c r="P44" s="56"/>
      <c r="Q44" s="86">
        <v>1</v>
      </c>
    </row>
    <row r="45" spans="1:17">
      <c r="A45" s="103" t="s">
        <v>242</v>
      </c>
      <c r="B45" s="56"/>
      <c r="C45" s="85">
        <v>3</v>
      </c>
      <c r="D45" s="85"/>
      <c r="E45" s="85">
        <v>5</v>
      </c>
      <c r="F45" s="85"/>
      <c r="G45" s="86">
        <v>8</v>
      </c>
      <c r="H45" s="86">
        <v>100</v>
      </c>
      <c r="I45" s="56"/>
      <c r="J45" s="85"/>
      <c r="K45" s="85"/>
      <c r="L45" s="85"/>
      <c r="M45" s="85"/>
      <c r="N45" s="86">
        <v>0</v>
      </c>
      <c r="O45" s="86">
        <v>0</v>
      </c>
      <c r="P45" s="56"/>
      <c r="Q45" s="86">
        <v>8</v>
      </c>
    </row>
    <row r="46" spans="1:17">
      <c r="A46" s="103" t="s">
        <v>246</v>
      </c>
      <c r="B46" s="56"/>
      <c r="C46" s="85">
        <v>2</v>
      </c>
      <c r="D46" s="85"/>
      <c r="E46" s="85">
        <v>4</v>
      </c>
      <c r="F46" s="85"/>
      <c r="G46" s="86">
        <v>6</v>
      </c>
      <c r="H46" s="86">
        <v>100</v>
      </c>
      <c r="I46" s="56"/>
      <c r="J46" s="85"/>
      <c r="K46" s="85"/>
      <c r="L46" s="85"/>
      <c r="M46" s="85"/>
      <c r="N46" s="86">
        <v>0</v>
      </c>
      <c r="O46" s="86">
        <v>0</v>
      </c>
      <c r="P46" s="56"/>
      <c r="Q46" s="86">
        <v>6</v>
      </c>
    </row>
    <row r="47" spans="1:17">
      <c r="A47" s="103" t="s">
        <v>254</v>
      </c>
      <c r="B47" s="56"/>
      <c r="C47" s="85">
        <v>1</v>
      </c>
      <c r="D47" s="85"/>
      <c r="E47" s="85">
        <v>1</v>
      </c>
      <c r="F47" s="85"/>
      <c r="G47" s="86">
        <v>2</v>
      </c>
      <c r="H47" s="86">
        <v>100</v>
      </c>
      <c r="I47" s="56"/>
      <c r="J47" s="85"/>
      <c r="K47" s="85"/>
      <c r="L47" s="85"/>
      <c r="M47" s="85"/>
      <c r="N47" s="86">
        <v>0</v>
      </c>
      <c r="O47" s="86">
        <v>0</v>
      </c>
      <c r="P47" s="56"/>
      <c r="Q47" s="86">
        <v>2</v>
      </c>
    </row>
    <row r="48" spans="1:17">
      <c r="A48" s="103" t="s">
        <v>231</v>
      </c>
      <c r="B48" s="56"/>
      <c r="C48" s="85">
        <v>23</v>
      </c>
      <c r="D48" s="85">
        <v>1</v>
      </c>
      <c r="E48" s="85">
        <v>23</v>
      </c>
      <c r="F48" s="85"/>
      <c r="G48" s="86">
        <v>47</v>
      </c>
      <c r="H48" s="86">
        <v>100</v>
      </c>
      <c r="I48" s="56"/>
      <c r="J48" s="85"/>
      <c r="K48" s="85"/>
      <c r="L48" s="85"/>
      <c r="M48" s="85"/>
      <c r="N48" s="86">
        <v>0</v>
      </c>
      <c r="O48" s="86">
        <v>0</v>
      </c>
      <c r="P48" s="56"/>
      <c r="Q48" s="86">
        <v>47</v>
      </c>
    </row>
    <row r="49" spans="1:17">
      <c r="A49" s="103" t="s">
        <v>236</v>
      </c>
      <c r="B49" s="56"/>
      <c r="C49" s="85">
        <v>12</v>
      </c>
      <c r="D49" s="85"/>
      <c r="E49" s="85">
        <v>8</v>
      </c>
      <c r="F49" s="85"/>
      <c r="G49" s="86">
        <v>20</v>
      </c>
      <c r="H49" s="86">
        <v>100</v>
      </c>
      <c r="I49" s="56"/>
      <c r="J49" s="85"/>
      <c r="K49" s="85"/>
      <c r="L49" s="85"/>
      <c r="M49" s="85"/>
      <c r="N49" s="86">
        <v>0</v>
      </c>
      <c r="O49" s="86">
        <v>0</v>
      </c>
      <c r="P49" s="56"/>
      <c r="Q49" s="86">
        <v>20</v>
      </c>
    </row>
    <row r="50" spans="1:17">
      <c r="A50" s="103" t="s">
        <v>227</v>
      </c>
      <c r="B50" s="56"/>
      <c r="C50" s="85">
        <v>31</v>
      </c>
      <c r="D50" s="85">
        <v>2</v>
      </c>
      <c r="E50" s="85">
        <v>46</v>
      </c>
      <c r="F50" s="85">
        <v>3</v>
      </c>
      <c r="G50" s="86">
        <v>82</v>
      </c>
      <c r="H50" s="86">
        <v>91</v>
      </c>
      <c r="I50" s="56"/>
      <c r="J50" s="85">
        <v>5</v>
      </c>
      <c r="K50" s="85"/>
      <c r="L50" s="85">
        <v>3</v>
      </c>
      <c r="M50" s="85"/>
      <c r="N50" s="86">
        <v>8</v>
      </c>
      <c r="O50" s="86">
        <v>9</v>
      </c>
      <c r="P50" s="56"/>
      <c r="Q50" s="86">
        <v>90</v>
      </c>
    </row>
    <row r="51" spans="1:17">
      <c r="A51" s="103" t="s">
        <v>163</v>
      </c>
      <c r="B51" s="56"/>
      <c r="C51" s="85">
        <v>1</v>
      </c>
      <c r="D51" s="85"/>
      <c r="E51" s="85">
        <v>2</v>
      </c>
      <c r="F51" s="85"/>
      <c r="G51" s="86">
        <v>3</v>
      </c>
      <c r="H51" s="86">
        <v>60</v>
      </c>
      <c r="I51" s="56"/>
      <c r="J51" s="85"/>
      <c r="K51" s="85"/>
      <c r="L51" s="85">
        <v>2</v>
      </c>
      <c r="M51" s="85"/>
      <c r="N51" s="86">
        <v>2</v>
      </c>
      <c r="O51" s="86">
        <v>40</v>
      </c>
      <c r="P51" s="56"/>
      <c r="Q51" s="86">
        <v>5</v>
      </c>
    </row>
    <row r="52" spans="1:17">
      <c r="A52" s="103" t="s">
        <v>238</v>
      </c>
      <c r="B52" s="56"/>
      <c r="C52" s="85">
        <v>9</v>
      </c>
      <c r="D52" s="85">
        <v>1</v>
      </c>
      <c r="E52" s="85"/>
      <c r="F52" s="85"/>
      <c r="G52" s="86">
        <v>10</v>
      </c>
      <c r="H52" s="86">
        <v>91</v>
      </c>
      <c r="I52" s="56"/>
      <c r="J52" s="85">
        <v>1</v>
      </c>
      <c r="K52" s="85"/>
      <c r="L52" s="85"/>
      <c r="M52" s="85"/>
      <c r="N52" s="86">
        <v>1</v>
      </c>
      <c r="O52" s="86">
        <v>9</v>
      </c>
      <c r="P52" s="56"/>
      <c r="Q52" s="86">
        <v>11</v>
      </c>
    </row>
    <row r="53" spans="1:17">
      <c r="A53" s="103" t="s">
        <v>165</v>
      </c>
      <c r="B53" s="56"/>
      <c r="C53" s="85"/>
      <c r="D53" s="85"/>
      <c r="E53" s="85"/>
      <c r="F53" s="85"/>
      <c r="G53" s="86">
        <v>0</v>
      </c>
      <c r="H53" s="86">
        <v>0</v>
      </c>
      <c r="I53" s="56"/>
      <c r="J53" s="85">
        <v>1</v>
      </c>
      <c r="K53" s="85"/>
      <c r="L53" s="85"/>
      <c r="M53" s="85"/>
      <c r="N53" s="86">
        <v>1</v>
      </c>
      <c r="O53" s="86">
        <v>100</v>
      </c>
      <c r="P53" s="56"/>
      <c r="Q53" s="86">
        <v>1</v>
      </c>
    </row>
    <row r="54" spans="1:17">
      <c r="A54" s="103" t="s">
        <v>209</v>
      </c>
      <c r="B54" s="56"/>
      <c r="C54" s="85">
        <v>89</v>
      </c>
      <c r="D54" s="85">
        <v>5</v>
      </c>
      <c r="E54" s="85">
        <v>376</v>
      </c>
      <c r="F54" s="85">
        <v>3</v>
      </c>
      <c r="G54" s="86">
        <v>473</v>
      </c>
      <c r="H54" s="86">
        <v>98</v>
      </c>
      <c r="I54" s="56"/>
      <c r="J54" s="85">
        <v>3</v>
      </c>
      <c r="K54" s="85"/>
      <c r="L54" s="85">
        <v>7</v>
      </c>
      <c r="M54" s="85"/>
      <c r="N54" s="86">
        <v>10</v>
      </c>
      <c r="O54" s="86">
        <v>2</v>
      </c>
      <c r="P54" s="56"/>
      <c r="Q54" s="86">
        <v>483</v>
      </c>
    </row>
    <row r="55" spans="1:17">
      <c r="A55" s="103" t="s">
        <v>167</v>
      </c>
      <c r="B55" s="56"/>
      <c r="C55" s="85">
        <v>2</v>
      </c>
      <c r="D55" s="85"/>
      <c r="E55" s="85"/>
      <c r="F55" s="85"/>
      <c r="G55" s="86">
        <v>2</v>
      </c>
      <c r="H55" s="86">
        <v>100</v>
      </c>
      <c r="I55" s="56"/>
      <c r="J55" s="85"/>
      <c r="K55" s="85"/>
      <c r="L55" s="85"/>
      <c r="M55" s="85"/>
      <c r="N55" s="86">
        <v>0</v>
      </c>
      <c r="O55" s="86">
        <v>0</v>
      </c>
      <c r="P55" s="56"/>
      <c r="Q55" s="86">
        <v>2</v>
      </c>
    </row>
    <row r="56" spans="1:17">
      <c r="A56" s="103" t="s">
        <v>240</v>
      </c>
      <c r="B56" s="56"/>
      <c r="C56" s="85">
        <v>3</v>
      </c>
      <c r="D56" s="85"/>
      <c r="E56" s="85">
        <v>4</v>
      </c>
      <c r="F56" s="85">
        <v>2</v>
      </c>
      <c r="G56" s="86">
        <v>9</v>
      </c>
      <c r="H56" s="86">
        <v>100</v>
      </c>
      <c r="I56" s="56"/>
      <c r="J56" s="85"/>
      <c r="K56" s="85"/>
      <c r="L56" s="85"/>
      <c r="M56" s="85"/>
      <c r="N56" s="86">
        <v>0</v>
      </c>
      <c r="O56" s="86">
        <v>0</v>
      </c>
      <c r="P56" s="56"/>
      <c r="Q56" s="86">
        <v>9</v>
      </c>
    </row>
    <row r="57" spans="1:17">
      <c r="A57" s="103" t="s">
        <v>220</v>
      </c>
      <c r="B57" s="56"/>
      <c r="C57" s="85">
        <v>47</v>
      </c>
      <c r="D57" s="85">
        <v>1</v>
      </c>
      <c r="E57" s="85">
        <v>102</v>
      </c>
      <c r="F57" s="85"/>
      <c r="G57" s="86">
        <v>150</v>
      </c>
      <c r="H57" s="86">
        <v>87</v>
      </c>
      <c r="I57" s="56"/>
      <c r="J57" s="85">
        <v>6</v>
      </c>
      <c r="K57" s="85"/>
      <c r="L57" s="85">
        <v>16</v>
      </c>
      <c r="M57" s="85"/>
      <c r="N57" s="86">
        <v>22</v>
      </c>
      <c r="O57" s="86">
        <v>13</v>
      </c>
      <c r="P57" s="56"/>
      <c r="Q57" s="86">
        <v>172</v>
      </c>
    </row>
    <row r="58" spans="1:17">
      <c r="A58" s="103" t="s">
        <v>224</v>
      </c>
      <c r="B58" s="56"/>
      <c r="C58" s="85">
        <v>43</v>
      </c>
      <c r="D58" s="85">
        <v>1</v>
      </c>
      <c r="E58" s="85">
        <v>98</v>
      </c>
      <c r="F58" s="85">
        <v>1</v>
      </c>
      <c r="G58" s="86">
        <v>143</v>
      </c>
      <c r="H58" s="86">
        <v>98</v>
      </c>
      <c r="I58" s="56"/>
      <c r="J58" s="85">
        <v>2</v>
      </c>
      <c r="K58" s="85"/>
      <c r="L58" s="85">
        <v>1</v>
      </c>
      <c r="M58" s="85"/>
      <c r="N58" s="86">
        <v>3</v>
      </c>
      <c r="O58" s="86">
        <v>2</v>
      </c>
      <c r="P58" s="56"/>
      <c r="Q58" s="86">
        <v>146</v>
      </c>
    </row>
    <row r="59" spans="1:17">
      <c r="A59" s="103" t="s">
        <v>237</v>
      </c>
      <c r="B59" s="56"/>
      <c r="C59" s="85">
        <v>9</v>
      </c>
      <c r="D59" s="85">
        <v>1</v>
      </c>
      <c r="E59" s="85">
        <v>10</v>
      </c>
      <c r="F59" s="85"/>
      <c r="G59" s="86">
        <v>20</v>
      </c>
      <c r="H59" s="86">
        <v>100</v>
      </c>
      <c r="I59" s="56"/>
      <c r="J59" s="85"/>
      <c r="K59" s="85"/>
      <c r="L59" s="85"/>
      <c r="M59" s="85"/>
      <c r="N59" s="86">
        <v>0</v>
      </c>
      <c r="O59" s="86">
        <v>0</v>
      </c>
      <c r="P59" s="56"/>
      <c r="Q59" s="86">
        <v>20</v>
      </c>
    </row>
    <row r="60" spans="1:17">
      <c r="A60" s="103" t="s">
        <v>216</v>
      </c>
      <c r="B60" s="56"/>
      <c r="C60" s="85">
        <v>112</v>
      </c>
      <c r="D60" s="85">
        <v>5</v>
      </c>
      <c r="E60" s="85">
        <v>140</v>
      </c>
      <c r="F60" s="85">
        <v>1</v>
      </c>
      <c r="G60" s="86">
        <v>258</v>
      </c>
      <c r="H60" s="86">
        <v>97</v>
      </c>
      <c r="I60" s="56"/>
      <c r="J60" s="85">
        <v>4</v>
      </c>
      <c r="K60" s="85"/>
      <c r="L60" s="85">
        <v>3</v>
      </c>
      <c r="M60" s="85">
        <v>1</v>
      </c>
      <c r="N60" s="86">
        <v>8</v>
      </c>
      <c r="O60" s="86">
        <v>3</v>
      </c>
      <c r="P60" s="56"/>
      <c r="Q60" s="86">
        <v>266</v>
      </c>
    </row>
    <row r="61" spans="1:17">
      <c r="A61" s="103" t="s">
        <v>234</v>
      </c>
      <c r="B61" s="56"/>
      <c r="C61" s="85">
        <v>12</v>
      </c>
      <c r="D61" s="85"/>
      <c r="E61" s="85">
        <v>9</v>
      </c>
      <c r="F61" s="85"/>
      <c r="G61" s="86">
        <v>21</v>
      </c>
      <c r="H61" s="86">
        <v>88</v>
      </c>
      <c r="I61" s="56"/>
      <c r="J61" s="85">
        <v>1</v>
      </c>
      <c r="K61" s="85"/>
      <c r="L61" s="85">
        <v>2</v>
      </c>
      <c r="M61" s="85"/>
      <c r="N61" s="86">
        <v>3</v>
      </c>
      <c r="O61" s="86">
        <v>13</v>
      </c>
      <c r="P61" s="56"/>
      <c r="Q61" s="86">
        <v>24</v>
      </c>
    </row>
    <row r="62" spans="1:17">
      <c r="A62" s="103" t="s">
        <v>211</v>
      </c>
      <c r="B62" s="56"/>
      <c r="C62" s="85">
        <v>239</v>
      </c>
      <c r="D62" s="85">
        <v>9</v>
      </c>
      <c r="E62" s="85">
        <v>207</v>
      </c>
      <c r="F62" s="85">
        <v>1</v>
      </c>
      <c r="G62" s="86">
        <v>456</v>
      </c>
      <c r="H62" s="86">
        <v>99</v>
      </c>
      <c r="I62" s="56"/>
      <c r="J62" s="85">
        <v>1</v>
      </c>
      <c r="K62" s="85"/>
      <c r="L62" s="85">
        <v>3</v>
      </c>
      <c r="M62" s="85"/>
      <c r="N62" s="86">
        <v>4</v>
      </c>
      <c r="O62" s="86">
        <v>1</v>
      </c>
      <c r="P62" s="56"/>
      <c r="Q62" s="86">
        <v>460</v>
      </c>
    </row>
    <row r="63" spans="1:17">
      <c r="A63" s="103" t="s">
        <v>213</v>
      </c>
      <c r="B63" s="56"/>
      <c r="C63" s="85">
        <v>189</v>
      </c>
      <c r="D63" s="85">
        <v>11</v>
      </c>
      <c r="E63" s="85">
        <v>174</v>
      </c>
      <c r="F63" s="85">
        <v>5</v>
      </c>
      <c r="G63" s="86">
        <v>379</v>
      </c>
      <c r="H63" s="86">
        <v>91</v>
      </c>
      <c r="I63" s="56"/>
      <c r="J63" s="85">
        <v>20</v>
      </c>
      <c r="K63" s="85">
        <v>2</v>
      </c>
      <c r="L63" s="85">
        <v>13</v>
      </c>
      <c r="M63" s="85">
        <v>3</v>
      </c>
      <c r="N63" s="86">
        <v>38</v>
      </c>
      <c r="O63" s="86">
        <v>9</v>
      </c>
      <c r="P63" s="56"/>
      <c r="Q63" s="86">
        <v>417</v>
      </c>
    </row>
    <row r="64" spans="1:17">
      <c r="A64" s="103" t="s">
        <v>230</v>
      </c>
      <c r="B64" s="56"/>
      <c r="C64" s="85">
        <v>17</v>
      </c>
      <c r="D64" s="85"/>
      <c r="E64" s="85">
        <v>28</v>
      </c>
      <c r="F64" s="85">
        <v>1</v>
      </c>
      <c r="G64" s="86">
        <v>46</v>
      </c>
      <c r="H64" s="86">
        <v>79</v>
      </c>
      <c r="I64" s="56"/>
      <c r="J64" s="85">
        <v>7</v>
      </c>
      <c r="K64" s="85"/>
      <c r="L64" s="85">
        <v>5</v>
      </c>
      <c r="M64" s="85"/>
      <c r="N64" s="86">
        <v>12</v>
      </c>
      <c r="O64" s="86">
        <v>21</v>
      </c>
      <c r="P64" s="56"/>
      <c r="Q64" s="86">
        <v>58</v>
      </c>
    </row>
    <row r="65" spans="1:17">
      <c r="A65" s="103" t="s">
        <v>208</v>
      </c>
      <c r="B65" s="56"/>
      <c r="C65" s="85">
        <v>259</v>
      </c>
      <c r="D65" s="85">
        <v>11</v>
      </c>
      <c r="E65" s="85">
        <v>243</v>
      </c>
      <c r="F65" s="85">
        <v>9</v>
      </c>
      <c r="G65" s="86">
        <v>522</v>
      </c>
      <c r="H65" s="86">
        <v>90</v>
      </c>
      <c r="I65" s="56"/>
      <c r="J65" s="85">
        <v>27</v>
      </c>
      <c r="K65" s="85">
        <v>2</v>
      </c>
      <c r="L65" s="85">
        <v>29</v>
      </c>
      <c r="M65" s="85">
        <v>2</v>
      </c>
      <c r="N65" s="86">
        <v>60</v>
      </c>
      <c r="O65" s="86">
        <v>10</v>
      </c>
      <c r="P65" s="56"/>
      <c r="Q65" s="86">
        <v>582</v>
      </c>
    </row>
    <row r="66" spans="1:17">
      <c r="A66" s="103" t="s">
        <v>229</v>
      </c>
      <c r="B66" s="56"/>
      <c r="C66" s="85">
        <v>33</v>
      </c>
      <c r="D66" s="85"/>
      <c r="E66" s="85">
        <v>31</v>
      </c>
      <c r="F66" s="85"/>
      <c r="G66" s="86">
        <v>64</v>
      </c>
      <c r="H66" s="86">
        <v>96</v>
      </c>
      <c r="I66" s="56"/>
      <c r="J66" s="85">
        <v>3</v>
      </c>
      <c r="K66" s="85"/>
      <c r="L66" s="85"/>
      <c r="M66" s="85"/>
      <c r="N66" s="86">
        <v>3</v>
      </c>
      <c r="O66" s="86">
        <v>4</v>
      </c>
      <c r="P66" s="56"/>
      <c r="Q66" s="86">
        <v>67</v>
      </c>
    </row>
    <row r="67" spans="1:17">
      <c r="A67" s="103" t="s">
        <v>179</v>
      </c>
      <c r="B67" s="56"/>
      <c r="C67" s="85">
        <v>12</v>
      </c>
      <c r="D67" s="85"/>
      <c r="E67" s="85">
        <v>39</v>
      </c>
      <c r="F67" s="85">
        <v>2</v>
      </c>
      <c r="G67" s="86">
        <v>53</v>
      </c>
      <c r="H67" s="86">
        <v>83</v>
      </c>
      <c r="I67" s="56"/>
      <c r="J67" s="85">
        <v>6</v>
      </c>
      <c r="K67" s="85"/>
      <c r="L67" s="85">
        <v>5</v>
      </c>
      <c r="M67" s="85"/>
      <c r="N67" s="86">
        <v>11</v>
      </c>
      <c r="O67" s="86">
        <v>17</v>
      </c>
      <c r="P67" s="56"/>
      <c r="Q67" s="86">
        <v>64</v>
      </c>
    </row>
    <row r="68" spans="1:17">
      <c r="A68" s="103" t="s">
        <v>205</v>
      </c>
      <c r="B68" s="56"/>
      <c r="C68" s="85">
        <v>28</v>
      </c>
      <c r="D68" s="85">
        <v>1</v>
      </c>
      <c r="E68" s="85">
        <v>48</v>
      </c>
      <c r="F68" s="85"/>
      <c r="G68" s="86">
        <v>77</v>
      </c>
      <c r="H68" s="86">
        <v>94</v>
      </c>
      <c r="I68" s="56"/>
      <c r="J68" s="85">
        <v>1</v>
      </c>
      <c r="K68" s="85"/>
      <c r="L68" s="85">
        <v>4</v>
      </c>
      <c r="M68" s="85"/>
      <c r="N68" s="86">
        <v>5</v>
      </c>
      <c r="O68" s="86">
        <v>6</v>
      </c>
      <c r="P68" s="56"/>
      <c r="Q68" s="86">
        <v>82</v>
      </c>
    </row>
    <row r="69" spans="1:17" ht="8.1" customHeight="1">
      <c r="A69" s="83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</row>
    <row r="70" spans="1:17" ht="37.5" customHeight="1">
      <c r="A70" s="136" t="s">
        <v>90</v>
      </c>
      <c r="B70" s="68"/>
      <c r="C70" s="106">
        <v>2700</v>
      </c>
      <c r="D70" s="107">
        <v>122</v>
      </c>
      <c r="E70" s="106">
        <v>4448</v>
      </c>
      <c r="F70" s="107">
        <v>126</v>
      </c>
      <c r="G70" s="106">
        <v>7396</v>
      </c>
      <c r="H70" s="107">
        <v>95</v>
      </c>
      <c r="I70" s="68"/>
      <c r="J70" s="107">
        <v>140</v>
      </c>
      <c r="K70" s="107">
        <v>12</v>
      </c>
      <c r="L70" s="107">
        <v>202</v>
      </c>
      <c r="M70" s="107">
        <v>13</v>
      </c>
      <c r="N70" s="107">
        <v>367</v>
      </c>
      <c r="O70" s="107">
        <v>5</v>
      </c>
      <c r="P70" s="68"/>
      <c r="Q70" s="106">
        <v>7763</v>
      </c>
    </row>
    <row r="71" spans="1:17">
      <c r="A71" s="55"/>
    </row>
    <row r="72" spans="1:17" s="104" customFormat="1" ht="15" customHeight="1">
      <c r="A72" s="90" t="s">
        <v>291</v>
      </c>
    </row>
    <row r="73" spans="1:17" s="104" customFormat="1" ht="15" customHeight="1">
      <c r="A73" s="90" t="s">
        <v>196</v>
      </c>
    </row>
    <row r="74" spans="1:17" s="104" customFormat="1" ht="15" customHeight="1">
      <c r="A74" s="90" t="s">
        <v>197</v>
      </c>
    </row>
    <row r="75" spans="1:17" s="104" customFormat="1" ht="15" customHeight="1">
      <c r="A75" s="90" t="s">
        <v>292</v>
      </c>
    </row>
    <row r="76" spans="1:17" s="104" customFormat="1" ht="15" customHeight="1">
      <c r="A76" s="90" t="s">
        <v>267</v>
      </c>
    </row>
    <row r="77" spans="1:17" s="104" customFormat="1" ht="15" customHeight="1">
      <c r="A77" s="90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PPPAMGE_GRAPAG_13</vt:lpstr>
      <vt:lpstr>PPPAMEF_GRA_PAG_14</vt:lpstr>
      <vt:lpstr>PPPAMFSJSEF_TABPAG_15</vt:lpstr>
      <vt:lpstr>PPPAMFSJ_GRA_PAG_16</vt:lpstr>
      <vt:lpstr>PPGEFSJS_TABPAG_17</vt:lpstr>
      <vt:lpstr>PPTDPEF_TABPAG_18</vt:lpstr>
      <vt:lpstr>TDPPP_GRAPAG_19</vt:lpstr>
      <vt:lpstr>PPPDP_GRAPAG_20</vt:lpstr>
      <vt:lpstr>PPPDPEF_GRAPAG_21</vt:lpstr>
      <vt:lpstr>PPPDPSJSEF_TABPAG_22</vt:lpstr>
      <vt:lpstr>PPPDPFSJ_GRA_PAG_23</vt:lpstr>
      <vt:lpstr>PPLHJS_TAB_PAG_24</vt:lpstr>
      <vt:lpstr>PPLHJS_GRA_PAG_25_</vt:lpstr>
      <vt:lpstr>PPLHJS_GRA_PAG_26_</vt:lpstr>
      <vt:lpstr>PPLHJS_TAB_PAG_27_</vt:lpstr>
      <vt:lpstr>PPLHJS_GRA_PAG_28_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PPEEF_GRAPAG_37</vt:lpstr>
      <vt:lpstr>PPEFSJSPO_TAB_PAG_38</vt:lpstr>
      <vt:lpstr>PPEFSJ_GRA_PAG_39</vt:lpstr>
      <vt:lpstr>PPEC_GRA_PAG_40_</vt:lpstr>
      <vt:lpstr>PPEFSJ_TAB PAG_41</vt:lpstr>
      <vt:lpstr>PPEFSJ_TAB_PAG_42</vt:lpstr>
      <vt:lpstr>ENCABEZADO!Área_de_impresión</vt:lpstr>
      <vt:lpstr>'INDICE '!Área_de_impresión</vt:lpstr>
      <vt:lpstr>PORTADA!Área_de_impresión</vt:lpstr>
      <vt:lpstr>PPEC_GRA_PAG_40_!Área_de_impresión</vt:lpstr>
      <vt:lpstr>PPEEF_GRAPAG_37!Área_de_impresión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PPLHJS_GRA_PAG_25_!Área_de_impresión</vt:lpstr>
      <vt:lpstr>PPLHJS_GRA_PAG_26_!Área_de_impresión</vt:lpstr>
      <vt:lpstr>PPLHJS_GRA_PAG_28_!Área_de_impresión</vt:lpstr>
      <vt:lpstr>PPLHJS_TAB_PAG_24!Área_de_impresión</vt:lpstr>
      <vt:lpstr>PPLHJS_TAB_PAG_27_!Área_de_impresión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PPPAMEF_GRA_PAG_14!Área_de_impresión</vt:lpstr>
      <vt:lpstr>PPPAMFSJ_GRA_PAG_16!Área_de_impresión</vt:lpstr>
      <vt:lpstr>PPPAMFSJSEF_TABPAG_15!Área_de_impresión</vt:lpstr>
      <vt:lpstr>PPPAMGE_GRAPAG_13!Área_de_impresión</vt:lpstr>
      <vt:lpstr>PPPAMGEEF_TAB_PAG_12!Área_de_impresión</vt:lpstr>
      <vt:lpstr>PPPDP_GRAPAG_20!Área_de_impresión</vt:lpstr>
      <vt:lpstr>PPPDPEF_GRAPAG_21!Área_de_impresión</vt:lpstr>
      <vt:lpstr>PPPDPFSJ_GRA_PAG_23!Área_de_impresión</vt:lpstr>
      <vt:lpstr>PPPDPSJSEF_TABPAG_22!Área_de_impresión</vt:lpstr>
      <vt:lpstr>PPPMIEF_GRA_PAG_11!Área_de_impresión</vt:lpstr>
      <vt:lpstr>PPPMIEF_TAB_PAG_10!Área_de_impresión</vt:lpstr>
      <vt:lpstr>PPTDPEF_TABPAG_18!Área_de_impresión</vt:lpstr>
      <vt:lpstr>TDPPP_GRAPAG_19!Área_de_impresión</vt:lpstr>
      <vt:lpstr>ENCABEZADO!notas_secciones_cuaderno.php?mes__Abril__anio__2012__idSeccion__29</vt:lpstr>
      <vt:lpstr>PPPAMGEEF_TAB_PAG_12!Pag_10_excel.php?mes_Junio_anio_2023_origen_excel</vt:lpstr>
      <vt:lpstr>PPPAMGE_GRAPAG_13!Pag_11_excel.php?mes_Junio_anio_2023_origen_excel</vt:lpstr>
      <vt:lpstr>PPPAMEF_GRA_PAG_14!Pag_12_excel.php?mes_Junio_anio_2023_origen_excel</vt:lpstr>
      <vt:lpstr>PPPAMFSJSEF_TABPAG_15!Pag_13_excel.php?mes_Junio_anio_2023_origen_excel</vt:lpstr>
      <vt:lpstr>PPPAMFSJ_GRA_PAG_16!Pag_14_excel.php?mes_Junio_anio_2023_origen_excel</vt:lpstr>
      <vt:lpstr>PPGEFSJS_TABPAG_17!Pag_15_excel.php?mes_Junio_anio_2023_origen_excel</vt:lpstr>
      <vt:lpstr>PPTDPEF_TABPAG_18!Pag_16_excel.php?mes_Junio_anio_2023_origen_excel</vt:lpstr>
      <vt:lpstr>TDPPP_GRAPAG_19!Pag_17_excel.php?mes_Junio_anio_2023_origen_excel</vt:lpstr>
      <vt:lpstr>PPPDP_GRAPAG_20!Pag_18_excel.php?mes_Junio_anio_2023_origen_excel</vt:lpstr>
      <vt:lpstr>PPPDPEF_GRAPAG_21!Pag_19_excel.php?mes_Junio_anio_2023_origen_excel</vt:lpstr>
      <vt:lpstr>PPIGEF_TAB_PAG_2!Pag_2_excel.php?mes_Junio_anio_2023_origen_excel</vt:lpstr>
      <vt:lpstr>PPPDPSJSEF_TABPAG_22!Pag_20_excel.php?mes_Junio_anio_2023_origen_excel</vt:lpstr>
      <vt:lpstr>PPPDPFSJ_GRA_PAG_23!Pag_21_excel.php?mes_Junio_anio_2023_origen_excel</vt:lpstr>
      <vt:lpstr>PPEPO_TABAG__PPAG_34!Pag_22_excel.php?mes_Junio_anio_2023_origen_excel</vt:lpstr>
      <vt:lpstr>PPEPO_GRA_PAG_35!Pag_23_excel.php?mes_Junio_anio_2023_origen_excel</vt:lpstr>
      <vt:lpstr>PPEFSJSEF_TABPAG_36!Pag_24_excel.php?mes_Junio_anio_2023_origen_excel</vt:lpstr>
      <vt:lpstr>PPEEF_GRAPAG_37!Pag_25_excel.php?mes_Junio_anio_2023_origen_excel</vt:lpstr>
      <vt:lpstr>PPEFSJSPO_TAB_PAG_38!Pag_26_excel.php?mes_Junio_anio_2023_origen_excel</vt:lpstr>
      <vt:lpstr>PPEFSJ_GRA_PAG_39!Pag_27_excel.php?mes_Junio_anio_2023_origen_excel</vt:lpstr>
      <vt:lpstr>PPEC_GRA_PAG_40_!Pag_28_excel.php?mes_Junio_anio_2023_origen_excel</vt:lpstr>
      <vt:lpstr>PPEFSJS_TAB_PAG_8!Pag_29_excel.php?mes_Junio_anio_2023_origen_excel</vt:lpstr>
      <vt:lpstr>PPGE_GRA_PAG_3!Pag_3_excel.php?mes_Junio_anio_2023_origen_excel</vt:lpstr>
      <vt:lpstr>PPEFSJS_TAB_PAG_9!Pag_30_excel.php?mes_Junio_anio_2023_origen_excel</vt:lpstr>
      <vt:lpstr>'PPEFSJ_TAB PAG_41'!Pag_31_excel.php?mes_Junio_anio_2023_origen_excel</vt:lpstr>
      <vt:lpstr>PPEFSJ_TAB_PAG_42!Pag_32_excel.php?mes_Junio_anio_2023_origen_excel</vt:lpstr>
      <vt:lpstr>PPLLGBTTIQ_GRA_PAG_32!Pag_4_excel.php?mes_Abril_anio_2022_origen_excel</vt:lpstr>
      <vt:lpstr>PPIFSSEF_TAB_PAG_4!Pag_4_excel.php?mes_Junio_anio_2023_origen_excel</vt:lpstr>
      <vt:lpstr>PPIFSJ_GRA_PAG_5!Pag_5_excel.php?mes_Junio_anio_2023_origen_excel</vt:lpstr>
      <vt:lpstr>PPIEF_GRA_PAG_6!Pag_6_excel.php?mes_Junio_anio_2023_origen_excel</vt:lpstr>
      <vt:lpstr>PPEFSJS_TAB_PAG_7!Pag_7_excel.php?mes_Junio_anio_2023_origen_excel</vt:lpstr>
      <vt:lpstr>PPPMIEF_TAB_PAG_10!Pag_8_excel.php?mes_Junio_anio_2023_origen_excel</vt:lpstr>
      <vt:lpstr>PPPMIEF_GRA_PAG_11!Pag_9_excel.php?mes_Junio_anio_2023_origen_excel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2023-07-28T18:41:03Z</cp:lastPrinted>
  <dcterms:created xsi:type="dcterms:W3CDTF">2012-02-02T23:06:16Z</dcterms:created>
  <dcterms:modified xsi:type="dcterms:W3CDTF">2023-07-28T18:42:28Z</dcterms:modified>
</cp:coreProperties>
</file>