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01"/>
  <workbookPr codeName="ThisWorkbook"/>
  <mc:AlternateContent xmlns:mc="http://schemas.openxmlformats.org/markup-compatibility/2006">
    <mc:Choice Requires="x15">
      <x15ac:absPath xmlns:x15ac="http://schemas.microsoft.com/office/spreadsheetml/2010/11/ac" url="\\10.238.199.22\dansep-estad\2023\Mayo\2 Cuaderno Vulnerable\"/>
    </mc:Choice>
  </mc:AlternateContent>
  <xr:revisionPtr revIDLastSave="0" documentId="13_ncr:1_{C6076A7C-08C1-46D1-B3C8-B2144FA12D8E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PORTADA" sheetId="307" r:id="rId1"/>
    <sheet name="INDICE " sheetId="478" r:id="rId2"/>
    <sheet name="ENCABEZADO" sheetId="3" r:id="rId3"/>
    <sheet name="PPIGEF_TAB_PAG_2" sheetId="440" r:id="rId4"/>
    <sheet name="PPGE_GRA_PAG_3" sheetId="441" r:id="rId5"/>
    <sheet name="PPIFSSEF_TAB_PAG_4" sheetId="442" r:id="rId6"/>
    <sheet name="PPIFSJ_GRA_PAG_5" sheetId="443" r:id="rId7"/>
    <sheet name="PPIEF_GRA_PAG_6" sheetId="444" r:id="rId8"/>
    <sheet name="PPEFSJS_TAB_PAG_7" sheetId="445" r:id="rId9"/>
    <sheet name="PPEFSJS_TAB_PAG_8" sheetId="446" r:id="rId10"/>
    <sheet name="PPEFSJS_TAB_PAG_9" sheetId="447" r:id="rId11"/>
    <sheet name="PPPMIEF_TAB_PAG_10" sheetId="448" r:id="rId12"/>
    <sheet name="PPPMIEF_GRA_PAG_11" sheetId="449" r:id="rId13"/>
    <sheet name="PPPAMGEEF_TAB_PAG_12" sheetId="450" r:id="rId14"/>
    <sheet name="PAG_13_PPPAMGE_GRA" sheetId="452" r:id="rId15"/>
    <sheet name="PAG_14_PPPAMEF_GRA" sheetId="453" r:id="rId16"/>
    <sheet name="PAG_15_PPPAMFSJSEF_TAB" sheetId="454" r:id="rId17"/>
    <sheet name="PAG_16_PPPAMFSJ_GRA" sheetId="455" r:id="rId18"/>
    <sheet name="PAG_17_PPGEFSJS_TAB" sheetId="456" r:id="rId19"/>
    <sheet name="PAG_18_PPTDPEF_TAB" sheetId="472" r:id="rId20"/>
    <sheet name="PAG_19_PPTDPEF_TAB" sheetId="473" r:id="rId21"/>
    <sheet name="PAG_20_PPTDPEF_TAB" sheetId="474" r:id="rId22"/>
    <sheet name="PAG_21_PPPDPEF_GRA" sheetId="475" r:id="rId23"/>
    <sheet name="PAG_22_PPPDPSJSEF_TAB" sheetId="476" r:id="rId24"/>
    <sheet name="PAG_23_PPPDPFSJ_GRA" sheetId="477" r:id="rId25"/>
    <sheet name="PAG_24_PPLHJS_TAB" sheetId="479" r:id="rId26"/>
    <sheet name="PAG_25_PPLHJS_GRA" sheetId="480" r:id="rId27"/>
    <sheet name="PAG_26_PPLHJS_GRA" sheetId="481" r:id="rId28"/>
    <sheet name="PAG_27_PPLHJS_TAB" sheetId="482" r:id="rId29"/>
    <sheet name="PAG_28_PPLHJS_GRA" sheetId="483" r:id="rId30"/>
    <sheet name="PAG_29LLGBTTIQ_TAB" sheetId="484" r:id="rId31"/>
    <sheet name="PAG_30LLGBTTIQ_TAB" sheetId="485" r:id="rId32"/>
    <sheet name="PAG_31LLGBTTIQ_TAB" sheetId="486" r:id="rId33"/>
    <sheet name="PAG_32LLGBTTIQ_GRA" sheetId="487" r:id="rId34"/>
    <sheet name="PAG_33LLGBTTIQ_GRA" sheetId="488" r:id="rId35"/>
    <sheet name="PPAG_34_PPEPO_TABAG__PPEPO_TAB" sheetId="463" r:id="rId36"/>
    <sheet name="PAG_35_PPEPO_GRA" sheetId="464" r:id="rId37"/>
    <sheet name="PAG_36_PPEFSJSEF_TAB" sheetId="465" r:id="rId38"/>
    <sheet name="PAG_37_PPEEF_GRA" sheetId="466" r:id="rId39"/>
    <sheet name="PAG_38_PPEFSJSPO_TAB" sheetId="467" r:id="rId40"/>
    <sheet name="PAG_39_PPEFSJ_GRA" sheetId="468" r:id="rId41"/>
    <sheet name="PAG_40_PPEC_GRA" sheetId="471" r:id="rId42"/>
    <sheet name="PAG_41_PPEFSJ_TAB" sheetId="469" r:id="rId43"/>
    <sheet name="PAG_42_PPEFSJ_TAB" sheetId="470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\c" localSheetId="1">#REF!</definedName>
    <definedName name="\c">#REF!</definedName>
    <definedName name="\n" localSheetId="1">#REF!</definedName>
    <definedName name="\n">#REF!</definedName>
    <definedName name="\p" localSheetId="1">#REF!</definedName>
    <definedName name="\p">#REF!</definedName>
    <definedName name="__b163366">#REF!</definedName>
    <definedName name="__vv77">#REF!</definedName>
    <definedName name="__vv78">'[1]CUADRO INGRESOS TRTAMIENTO'!#REF!</definedName>
    <definedName name="_b163366">#REF!</definedName>
    <definedName name="_CN2">#REF!</definedName>
    <definedName name="_e91071">#REF!</definedName>
    <definedName name="_Fill" localSheetId="27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hidden="1">#REF!</definedName>
    <definedName name="_Key1" localSheetId="27" hidden="1">#REF!</definedName>
    <definedName name="_Key1" localSheetId="29" hidden="1">#REF!</definedName>
    <definedName name="_Key1" localSheetId="31" hidden="1">#REF!</definedName>
    <definedName name="_Key1" hidden="1">#REF!</definedName>
    <definedName name="_Key2" localSheetId="27" hidden="1">#REF!</definedName>
    <definedName name="_Key2" localSheetId="29" hidden="1">#REF!</definedName>
    <definedName name="_Key2" localSheetId="31" hidden="1">#REF!</definedName>
    <definedName name="_Key2" hidden="1">#REF!</definedName>
    <definedName name="_Order1" hidden="1">255</definedName>
    <definedName name="_Order2" hidden="1">255</definedName>
    <definedName name="_Sort" localSheetId="1" hidden="1">#REF!</definedName>
    <definedName name="_Sort" localSheetId="25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localSheetId="34" hidden="1">#REF!</definedName>
    <definedName name="_Sort" hidden="1">#REF!</definedName>
    <definedName name="_Uk490" localSheetId="1">#REF!</definedName>
    <definedName name="_Uk490">#REF!</definedName>
    <definedName name="_vv77" localSheetId="1">#REF!</definedName>
    <definedName name="_vv77">#REF!</definedName>
    <definedName name="_vv78" localSheetId="1">'[1]CUADRO INGRESOS TRTAMIENTO'!#REF!</definedName>
    <definedName name="_vv78">'[1]CUADRO INGRESOS TRTAMIENTO'!#REF!</definedName>
    <definedName name="_z50000" localSheetId="1">#REF!</definedName>
    <definedName name="_z50000">#REF!</definedName>
    <definedName name="A6K49061" localSheetId="1">[2]MOR.!#REF!</definedName>
    <definedName name="A6K49061">[2]MOR.!#REF!</definedName>
    <definedName name="aa" localSheetId="1">'[2]D.F.'!#REF!</definedName>
    <definedName name="aa">'[2]D.F.'!#REF!</definedName>
    <definedName name="AA550Ç" localSheetId="1">'[2]D.F.'!#REF!</definedName>
    <definedName name="AA550Ç">'[2]D.F.'!#REF!</definedName>
    <definedName name="AIM_CAP" localSheetId="1">#REF!</definedName>
    <definedName name="AIM_CAP">#REF!</definedName>
    <definedName name="AIM_FC" localSheetId="1">#REF!</definedName>
    <definedName name="AIM_FC">#REF!</definedName>
    <definedName name="AIMP_FF" localSheetId="1">#REF!</definedName>
    <definedName name="AIMP_FF">#REF!</definedName>
    <definedName name="AK">[3]BASE!$A$150</definedName>
    <definedName name="AK490I572">#REF!</definedName>
    <definedName name="ALTAS">#REF!</definedName>
    <definedName name="AÑO">#REF!</definedName>
    <definedName name="_xlnm.Print_Area" localSheetId="2">ENCABEZADO!$A$1:$K$48</definedName>
    <definedName name="_xlnm.Print_Area" localSheetId="1">'INDICE '!$A$1:$S$100</definedName>
    <definedName name="_xlnm.Print_Area" localSheetId="14">PAG_13_PPPAMGE_GRA!$A$1:$M$36</definedName>
    <definedName name="_xlnm.Print_Area" localSheetId="15">PAG_14_PPPAMEF_GRA!$A$1:$M$97</definedName>
    <definedName name="_xlnm.Print_Area" localSheetId="16">PAG_15_PPPAMFSJSEF_TAB!$A$1:$Q$66</definedName>
    <definedName name="_xlnm.Print_Area" localSheetId="17">PAG_16_PPPAMFSJ_GRA!$A$1:$M$38</definedName>
    <definedName name="_xlnm.Print_Area" localSheetId="18">PAG_17_PPGEFSJS_TAB!$A$1:$Q$20</definedName>
    <definedName name="_xlnm.Print_Area" localSheetId="19">PAG_18_PPTDPEF_TAB!$A$1:$AX$54</definedName>
    <definedName name="_xlnm.Print_Area" localSheetId="20">PAG_19_PPTDPEF_TAB!$A$1:$M$38</definedName>
    <definedName name="_xlnm.Print_Area" localSheetId="21">PAG_20_PPTDPEF_TAB!$A$1:$O$97</definedName>
    <definedName name="_xlnm.Print_Area" localSheetId="22">PAG_21_PPPDPEF_GRA!$A$1:$M$97</definedName>
    <definedName name="_xlnm.Print_Area" localSheetId="23">PAG_22_PPPDPSJSEF_TAB!$A$1:$Q$65</definedName>
    <definedName name="_xlnm.Print_Area" localSheetId="24">PAG_23_PPPDPFSJ_GRA!$A$1:$M$38</definedName>
    <definedName name="_xlnm.Print_Area" localSheetId="25">PAG_24_PPLHJS_TAB!$A$1:$M$64</definedName>
    <definedName name="_xlnm.Print_Area" localSheetId="26">PAG_25_PPLHJS_GRA!$A$1:$K$29</definedName>
    <definedName name="_xlnm.Print_Area" localSheetId="27">PAG_26_PPLHJS_GRA!$B$1:$L$31</definedName>
    <definedName name="_xlnm.Print_Area" localSheetId="28">PAG_27_PPLHJS_TAB!$A$1:$M$65</definedName>
    <definedName name="_xlnm.Print_Area" localSheetId="29">PAG_28_PPLHJS_GRA!$A$1:$M$60</definedName>
    <definedName name="_xlnm.Print_Area" localSheetId="30">PAG_29LLGBTTIQ_TAB!$A$1:$L$71</definedName>
    <definedName name="_xlnm.Print_Area" localSheetId="31">PAG_30LLGBTTIQ_TAB!$A$1:$P$24</definedName>
    <definedName name="_xlnm.Print_Area" localSheetId="32">PAG_31LLGBTTIQ_TAB!$A$1:$M$37</definedName>
    <definedName name="_xlnm.Print_Area" localSheetId="34">PAG_33LLGBTTIQ_GRA!$A$1:$R$61</definedName>
    <definedName name="_xlnm.Print_Area" localSheetId="36">PAG_35_PPEPO_GRA!$A$1:$M$97</definedName>
    <definedName name="_xlnm.Print_Area" localSheetId="37">PAG_36_PPEFSJSEF_TAB!$A$1:$Q$67</definedName>
    <definedName name="_xlnm.Print_Area" localSheetId="38">PAG_37_PPEEF_GRA!$A$1:$M$97</definedName>
    <definedName name="_xlnm.Print_Area" localSheetId="39">PAG_38_PPEFSJSPO_TAB!$A$1:$Q$75</definedName>
    <definedName name="_xlnm.Print_Area" localSheetId="40">PAG_39_PPEFSJ_GRA!$A$1:$M$38</definedName>
    <definedName name="_xlnm.Print_Area" localSheetId="41">PAG_40_PPEC_GRA!$A$1:$M$38</definedName>
    <definedName name="_xlnm.Print_Area" localSheetId="42">PAG_41_PPEFSJ_TAB!$A$1:$Q$34</definedName>
    <definedName name="_xlnm.Print_Area" localSheetId="43">PAG_42_PPEFSJ_TAB!$A$1:$W$65</definedName>
    <definedName name="_xlnm.Print_Area" localSheetId="0">PORTADA!$A$1:$J$27</definedName>
    <definedName name="_xlnm.Print_Area" localSheetId="35">PPAG_34_PPEPO_TABAG__PPEPO_TAB!$A$1:$BL$64</definedName>
    <definedName name="_xlnm.Print_Area" localSheetId="8">PPEFSJS_TAB_PAG_7!$A$1:$Q$78</definedName>
    <definedName name="_xlnm.Print_Area" localSheetId="9">PPEFSJS_TAB_PAG_8!$A$1:$Q$79</definedName>
    <definedName name="_xlnm.Print_Area" localSheetId="10">PPEFSJS_TAB_PAG_9!$A$1:$BM$67</definedName>
    <definedName name="_xlnm.Print_Area" localSheetId="4">PPGE_GRA_PAG_3!$A$1:$M$99</definedName>
    <definedName name="_xlnm.Print_Area" localSheetId="7">PPIEF_GRA_PAG_6!$A$1:$M$97</definedName>
    <definedName name="_xlnm.Print_Area" localSheetId="6">PPIFSJ_GRA_PAG_5!$A$1:$M$38</definedName>
    <definedName name="_xlnm.Print_Area" localSheetId="5">PPIFSSEF_TAB_PAG_4!$A$1:$Q$66</definedName>
    <definedName name="_xlnm.Print_Area" localSheetId="3">PPIGEF_TAB_PAG_2!$A$1:$BM$68</definedName>
    <definedName name="_xlnm.Print_Area" localSheetId="13">PPPAMGEEF_TAB_PAG_12!$A$1:$I$64</definedName>
    <definedName name="_xlnm.Print_Area" localSheetId="12">PPPMIEF_GRA_PAG_11!$A$1:$M$114</definedName>
    <definedName name="_xlnm.Print_Area" localSheetId="11">PPPMIEF_TAB_PAG_10!$A$1:$AC$66</definedName>
    <definedName name="ASD" localSheetId="1">#REF!</definedName>
    <definedName name="ASD">#REF!</definedName>
    <definedName name="b.c" localSheetId="1" hidden="1">{#N/A,#N/A,FALSE,"conc_ing";#N/A,#N/A,FALSE,"conc_ing";#N/A,#N/A,FALSE,"conc_ing"}</definedName>
    <definedName name="b.c" localSheetId="25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7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localSheetId="30" hidden="1">{#N/A,#N/A,FALSE,"conc_ing";#N/A,#N/A,FALSE,"conc_ing";#N/A,#N/A,FALSE,"conc_ing"}</definedName>
    <definedName name="b.c" localSheetId="31" hidden="1">{#N/A,#N/A,FALSE,"conc_ing";#N/A,#N/A,FALSE,"conc_ing";#N/A,#N/A,FALSE,"conc_ing"}</definedName>
    <definedName name="b.c" localSheetId="32" hidden="1">{#N/A,#N/A,FALSE,"conc_ing";#N/A,#N/A,FALSE,"conc_ing";#N/A,#N/A,FALSE,"conc_ing"}</definedName>
    <definedName name="b.c" localSheetId="33" hidden="1">{#N/A,#N/A,FALSE,"conc_ing";#N/A,#N/A,FALSE,"conc_ing";#N/A,#N/A,FALSE,"conc_ing"}</definedName>
    <definedName name="b.c" localSheetId="34" hidden="1">{#N/A,#N/A,FALSE,"conc_ing";#N/A,#N/A,FALSE,"conc_ing";#N/A,#N/A,FALSE,"conc_ing"}</definedName>
    <definedName name="b.c" hidden="1">{#N/A,#N/A,FALSE,"conc_ing";#N/A,#N/A,FALSE,"conc_ing";#N/A,#N/A,FALSE,"conc_ing"}</definedName>
    <definedName name="BAJAS">#REF!</definedName>
    <definedName name="_xlnm.Database">#REF!</definedName>
    <definedName name="BBB">#REF!</definedName>
    <definedName name="BBBBBBBB">#REF!</definedName>
    <definedName name="bc" localSheetId="1" hidden="1">{#N/A,#N/A,FALSE,"conc_ing";#N/A,#N/A,FALSE,"conc_ing";#N/A,#N/A,FALSE,"conc_ing"}</definedName>
    <definedName name="bc" localSheetId="25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7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localSheetId="30" hidden="1">{#N/A,#N/A,FALSE,"conc_ing";#N/A,#N/A,FALSE,"conc_ing";#N/A,#N/A,FALSE,"conc_ing"}</definedName>
    <definedName name="bc" localSheetId="31" hidden="1">{#N/A,#N/A,FALSE,"conc_ing";#N/A,#N/A,FALSE,"conc_ing";#N/A,#N/A,FALSE,"conc_ing"}</definedName>
    <definedName name="bc" localSheetId="32" hidden="1">{#N/A,#N/A,FALSE,"conc_ing";#N/A,#N/A,FALSE,"conc_ing";#N/A,#N/A,FALSE,"conc_ing"}</definedName>
    <definedName name="bc" localSheetId="33" hidden="1">{#N/A,#N/A,FALSE,"conc_ing";#N/A,#N/A,FALSE,"conc_ing";#N/A,#N/A,FALSE,"conc_ing"}</definedName>
    <definedName name="bc" localSheetId="34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localSheetId="30" hidden="1">{#N/A,#N/A,FALSE,"conc_ing";#N/A,#N/A,FALSE,"conc_ing";#N/A,#N/A,FALSE,"conc_ing"}</definedName>
    <definedName name="BCC" localSheetId="31" hidden="1">{#N/A,#N/A,FALSE,"conc_ing";#N/A,#N/A,FALSE,"conc_ing";#N/A,#N/A,FALSE,"conc_ing"}</definedName>
    <definedName name="BCC" localSheetId="32" hidden="1">{#N/A,#N/A,FALSE,"conc_ing";#N/A,#N/A,FALSE,"conc_ing";#N/A,#N/A,FALSE,"conc_ing"}</definedName>
    <definedName name="BCC" localSheetId="33" hidden="1">{#N/A,#N/A,FALSE,"conc_ing";#N/A,#N/A,FALSE,"conc_ing";#N/A,#N/A,FALSE,"conc_ing"}</definedName>
    <definedName name="BCC" localSheetId="34" hidden="1">{#N/A,#N/A,FALSE,"conc_ing";#N/A,#N/A,FALSE,"conc_ing";#N/A,#N/A,FALSE,"conc_ing"}</definedName>
    <definedName name="BCC" hidden="1">{#N/A,#N/A,FALSE,"conc_ing";#N/A,#N/A,FALSE,"conc_ing";#N/A,#N/A,FALSE,"conc_ing"}</definedName>
    <definedName name="BJ">'[2]D.F.'!#REF!</definedName>
    <definedName name="CAMBIOS">#REF!</definedName>
    <definedName name="CAnio" localSheetId="1">'[4]TOTAL CF Y EF'!#REF!</definedName>
    <definedName name="CAnio" localSheetId="30">'[5]TOTAL CF Y EF'!#REF!</definedName>
    <definedName name="CAnio" localSheetId="31">PAG_30LLGBTTIQ_TAB!#REF!</definedName>
    <definedName name="CAnio" localSheetId="32">'[5]TOTAL CF Y EF'!#REF!</definedName>
    <definedName name="CAnio" localSheetId="33">'[5]TOTAL CF Y EF'!#REF!</definedName>
    <definedName name="CAnio" localSheetId="34">'[5]TOTAL CF Y EF'!#REF!</definedName>
    <definedName name="CAnio">'[6]TOTAL CF Y EF'!#REF!</definedName>
    <definedName name="Capacidad_de_Internamiento" localSheetId="1">#REF!</definedName>
    <definedName name="Capacidad_de_Internamiento">#REF!</definedName>
    <definedName name="CENTRO" localSheetId="1">#REF!</definedName>
    <definedName name="CENTRO">#REF!</definedName>
    <definedName name="CENTROS" localSheetId="1">#REF!</definedName>
    <definedName name="CENTROS">#REF!</definedName>
    <definedName name="CFED_JUN">#REF!</definedName>
    <definedName name="CIdMes" localSheetId="1">#REF!</definedName>
    <definedName name="CIdMes" localSheetId="30">'[5]TOTAL CF Y EF'!#REF!</definedName>
    <definedName name="CIdMes" localSheetId="31">PAG_30LLGBTTIQ_TAB!#REF!</definedName>
    <definedName name="CIdMes" localSheetId="32">'[5]TOTAL CF Y EF'!#REF!</definedName>
    <definedName name="CIdMes" localSheetId="33">'[5]TOTAL CF Y EF'!#REF!</definedName>
    <definedName name="CIdMes" localSheetId="34">'[5]TOTAL CF Y EF'!#REF!</definedName>
    <definedName name="CIdMes">#REF!</definedName>
    <definedName name="CMes" localSheetId="1">#REF!</definedName>
    <definedName name="CMes" localSheetId="30">'[5]TOTAL CF Y EF'!#REF!</definedName>
    <definedName name="CMes" localSheetId="31">PAG_30LLGBTTIQ_TAB!#REF!</definedName>
    <definedName name="CMes" localSheetId="32">'[5]TOTAL CF Y EF'!#REF!</definedName>
    <definedName name="CMes" localSheetId="33">'[5]TOTAL CF Y EF'!#REF!</definedName>
    <definedName name="CMes" localSheetId="34">'[5]TOTAL CF Y EF'!#REF!</definedName>
    <definedName name="CMes">#REF!</definedName>
    <definedName name="CNNNN" localSheetId="1">#REF!</definedName>
    <definedName name="CNNNN">#REF!</definedName>
    <definedName name="CNOMBRE" localSheetId="1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1" hidden="1">{#N/A,#N/A,FALSE,"conc_ing";#N/A,#N/A,FALSE,"conc_ing";#N/A,#N/A,FALSE,"conc_ing"}</definedName>
    <definedName name="D.F." localSheetId="25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7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localSheetId="30" hidden="1">{#N/A,#N/A,FALSE,"conc_ing";#N/A,#N/A,FALSE,"conc_ing";#N/A,#N/A,FALSE,"conc_ing"}</definedName>
    <definedName name="D.F." localSheetId="31" hidden="1">{#N/A,#N/A,FALSE,"conc_ing";#N/A,#N/A,FALSE,"conc_ing";#N/A,#N/A,FALSE,"conc_ing"}</definedName>
    <definedName name="D.F." localSheetId="32" hidden="1">{#N/A,#N/A,FALSE,"conc_ing";#N/A,#N/A,FALSE,"conc_ing";#N/A,#N/A,FALSE,"conc_ing"}</definedName>
    <definedName name="D.F." localSheetId="33" hidden="1">{#N/A,#N/A,FALSE,"conc_ing";#N/A,#N/A,FALSE,"conc_ing";#N/A,#N/A,FALSE,"conc_ing"}</definedName>
    <definedName name="D.F." localSheetId="34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>#REF!</definedName>
    <definedName name="D.F._Indigenas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1" hidden="1">{#N/A,#N/A,FALSE,"conc_ing";#N/A,#N/A,FALSE,"conc_ing";#N/A,#N/A,FALSE,"conc_ing"}</definedName>
    <definedName name="DIS" localSheetId="25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7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localSheetId="30" hidden="1">{#N/A,#N/A,FALSE,"conc_ing";#N/A,#N/A,FALSE,"conc_ing";#N/A,#N/A,FALSE,"conc_ing"}</definedName>
    <definedName name="DIS" localSheetId="31" hidden="1">{#N/A,#N/A,FALSE,"conc_ing";#N/A,#N/A,FALSE,"conc_ing";#N/A,#N/A,FALSE,"conc_ing"}</definedName>
    <definedName name="DIS" localSheetId="32" hidden="1">{#N/A,#N/A,FALSE,"conc_ing";#N/A,#N/A,FALSE,"conc_ing";#N/A,#N/A,FALSE,"conc_ing"}</definedName>
    <definedName name="DIS" localSheetId="33" hidden="1">{#N/A,#N/A,FALSE,"conc_ing";#N/A,#N/A,FALSE,"conc_ing";#N/A,#N/A,FALSE,"conc_ing"}</definedName>
    <definedName name="DIS" localSheetId="34" hidden="1">{#N/A,#N/A,FALSE,"conc_ing";#N/A,#N/A,FALSE,"conc_ing";#N/A,#N/A,FALSE,"conc_ing"}</definedName>
    <definedName name="DIS" hidden="1">{#N/A,#N/A,FALSE,"conc_ing";#N/A,#N/A,FALSE,"conc_ing";#N/A,#N/A,FALSE,"conc_ing"}</definedName>
    <definedName name="DISCAPA">#REF!</definedName>
    <definedName name="dsfasdfdsaf" localSheetId="1" hidden="1">{#N/A,#N/A,FALSE,"conc_ing";#N/A,#N/A,FALSE,"conc_ing";#N/A,#N/A,FALSE,"conc_ing"}</definedName>
    <definedName name="dsfasdfdsaf" localSheetId="25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7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localSheetId="30" hidden="1">{#N/A,#N/A,FALSE,"conc_ing";#N/A,#N/A,FALSE,"conc_ing";#N/A,#N/A,FALSE,"conc_ing"}</definedName>
    <definedName name="dsfasdfdsaf" localSheetId="31" hidden="1">{#N/A,#N/A,FALSE,"conc_ing";#N/A,#N/A,FALSE,"conc_ing";#N/A,#N/A,FALSE,"conc_ing"}</definedName>
    <definedName name="dsfasdfdsaf" localSheetId="32" hidden="1">{#N/A,#N/A,FALSE,"conc_ing";#N/A,#N/A,FALSE,"conc_ing";#N/A,#N/A,FALSE,"conc_ing"}</definedName>
    <definedName name="dsfasdfdsaf" localSheetId="33" hidden="1">{#N/A,#N/A,FALSE,"conc_ing";#N/A,#N/A,FALSE,"conc_ing";#N/A,#N/A,FALSE,"conc_ing"}</definedName>
    <definedName name="dsfasdfdsaf" localSheetId="34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>#REF!</definedName>
    <definedName name="DXSOC">#REF!</definedName>
    <definedName name="ECOLARGRAF">#REF!</definedName>
    <definedName name="Entidad_Centro" localSheetId="25">#REF!</definedName>
    <definedName name="Entidad_Centro" localSheetId="26">#REF!</definedName>
    <definedName name="Entidad_Centro" localSheetId="27">#REF!</definedName>
    <definedName name="Entidad_Centro" localSheetId="30">#REF!</definedName>
    <definedName name="Entidad_Centro" localSheetId="31">#REF!</definedName>
    <definedName name="Entidad_Centro" localSheetId="32">#REF!</definedName>
    <definedName name="Entidad_Centro" localSheetId="33">#REF!</definedName>
    <definedName name="Entidad_Centro" localSheetId="34">#REF!</definedName>
    <definedName name="Entidad_Centro">#REF!</definedName>
    <definedName name="Escolaridad" localSheetId="25">#REF!</definedName>
    <definedName name="Escolaridad" localSheetId="26">#REF!</definedName>
    <definedName name="Escolaridad" localSheetId="27">#REF!</definedName>
    <definedName name="Escolaridad" localSheetId="30">#REF!</definedName>
    <definedName name="Escolaridad" localSheetId="31">#REF!</definedName>
    <definedName name="Escolaridad" localSheetId="32">#REF!</definedName>
    <definedName name="Escolaridad" localSheetId="33">#REF!</definedName>
    <definedName name="Escolaridad" localSheetId="34">#REF!</definedName>
    <definedName name="Escolaridad">#REF!</definedName>
    <definedName name="Estable" localSheetId="1">[7]!Estable</definedName>
    <definedName name="Estable">[7]!Estable</definedName>
    <definedName name="estadistica" localSheetId="1">#REF!</definedName>
    <definedName name="estadistica">#REF!</definedName>
    <definedName name="estadistica1" localSheetId="1">#REF!</definedName>
    <definedName name="estadistica1">#REF!</definedName>
    <definedName name="EUEU" localSheetId="1">#REF!</definedName>
    <definedName name="EUEU">#REF!</definedName>
    <definedName name="FEDERAL">#REF!</definedName>
    <definedName name="formato">#REF!</definedName>
    <definedName name="GEN">#N/A</definedName>
    <definedName name="_xlnm.Recorder">#REF!</definedName>
    <definedName name="Graf_Grupo_Etnico">#REF!</definedName>
    <definedName name="Graf_pay_1">#REF!</definedName>
    <definedName name="Graf_pay_2">#REF!</definedName>
    <definedName name="GRAF_POBABS">#REF!</definedName>
    <definedName name="GRAFID">'[8]CUADRO INGRESOS TRTAMIENTO'!#REF!</definedName>
    <definedName name="GRAFU">'[9]CUADRO INGRESOS TRTAMIENTO'!#REF!</definedName>
    <definedName name="GTOC" localSheetId="1">#REF!</definedName>
    <definedName name="GTOC">#REF!</definedName>
    <definedName name="HJ" localSheetId="1">#REF!</definedName>
    <definedName name="HJ">#REF!</definedName>
    <definedName name="hoji" localSheetId="1">#REF!</definedName>
    <definedName name="hoji">#REF!</definedName>
    <definedName name="hugo">#REF!</definedName>
    <definedName name="IMP_REGIONVERI">[10]región!$AC$565:$AV$655</definedName>
    <definedName name="JALC" localSheetId="1">#REF!</definedName>
    <definedName name="JALC">#REF!</definedName>
    <definedName name="JJJM" localSheetId="1">#REF!</definedName>
    <definedName name="JJJM">#REF!</definedName>
    <definedName name="juan" localSheetId="1">#REF!</definedName>
    <definedName name="juan">#REF!</definedName>
    <definedName name="K490I19">#REF!</definedName>
    <definedName name="LMenores" localSheetId="25">#REF!</definedName>
    <definedName name="LMenores" localSheetId="26">#REF!</definedName>
    <definedName name="LMenores" localSheetId="27">#REF!</definedName>
    <definedName name="LMenores">#REF!</definedName>
    <definedName name="luis">#REF!</definedName>
    <definedName name="Meses" localSheetId="30">#REF!</definedName>
    <definedName name="Meses" localSheetId="31">#REF!</definedName>
    <definedName name="Meses" localSheetId="32">#REF!</definedName>
    <definedName name="Meses" localSheetId="33">#REF!</definedName>
    <definedName name="Meses" localSheetId="34">#REF!</definedName>
    <definedName name="Meses">#REF!</definedName>
    <definedName name="MEX" localSheetId="1" hidden="1">{#N/A,#N/A,FALSE,"conc_ing";#N/A,#N/A,FALSE,"conc_ing";#N/A,#N/A,FALSE,"conc_ing"}</definedName>
    <definedName name="MEX" localSheetId="25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7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localSheetId="30" hidden="1">{#N/A,#N/A,FALSE,"conc_ing";#N/A,#N/A,FALSE,"conc_ing";#N/A,#N/A,FALSE,"conc_ing"}</definedName>
    <definedName name="MEX" localSheetId="31" hidden="1">{#N/A,#N/A,FALSE,"conc_ing";#N/A,#N/A,FALSE,"conc_ing";#N/A,#N/A,FALSE,"conc_ing"}</definedName>
    <definedName name="MEX" localSheetId="32" hidden="1">{#N/A,#N/A,FALSE,"conc_ing";#N/A,#N/A,FALSE,"conc_ing";#N/A,#N/A,FALSE,"conc_ing"}</definedName>
    <definedName name="MEX" localSheetId="33" hidden="1">{#N/A,#N/A,FALSE,"conc_ing";#N/A,#N/A,FALSE,"conc_ing";#N/A,#N/A,FALSE,"conc_ing"}</definedName>
    <definedName name="MEX" localSheetId="34" hidden="1">{#N/A,#N/A,FALSE,"conc_ing";#N/A,#N/A,FALSE,"conc_ing";#N/A,#N/A,FALSE,"conc_ing"}</definedName>
    <definedName name="MEX" hidden="1">{#N/A,#N/A,FALSE,"conc_ing";#N/A,#N/A,FALSE,"conc_ing";#N/A,#N/A,FALSE,"conc_ing"}</definedName>
    <definedName name="MIO">'[9]CUADRO INGRESOS TRTAMIENTO'!#REF!</definedName>
    <definedName name="NextMes" localSheetId="1">'[4]TOTAL CF Y EF'!#REF!</definedName>
    <definedName name="NextMes" localSheetId="30">'[5]TOTAL CF Y EF'!#REF!</definedName>
    <definedName name="NextMes" localSheetId="31">PAG_30LLGBTTIQ_TAB!#REF!</definedName>
    <definedName name="NextMes" localSheetId="32">'[5]TOTAL CF Y EF'!#REF!</definedName>
    <definedName name="NextMes" localSheetId="33">'[5]TOTAL CF Y EF'!#REF!</definedName>
    <definedName name="NextMes" localSheetId="34">'[5]TOTAL CF Y EF'!#REF!</definedName>
    <definedName name="NextMes">'[6]TOTAL CF Y EF'!#REF!</definedName>
    <definedName name="NNN" localSheetId="1">#REF!</definedName>
    <definedName name="NNN">#REF!</definedName>
    <definedName name="NOTA2" localSheetId="1">'[11]sobpob 9'!#REF!</definedName>
    <definedName name="NOTA2">'[11]sobpob 9'!#REF!</definedName>
    <definedName name="notas_secciones_cuaderno.php?mes__Abril__anio__2012__idSeccion__29" localSheetId="2">ENCABEZADO!$A$2864:$A$2865</definedName>
    <definedName name="Otro" localSheetId="1">'[12]TOTAL CF Y EF'!#REF!</definedName>
    <definedName name="Otro">'[6]TOTAL CF Y EF'!#REF!</definedName>
    <definedName name="paco" localSheetId="1">#REF!</definedName>
    <definedName name="paco">#REF!</definedName>
    <definedName name="Pag_10_excel.php?mes_Mayo_anio_2023_origen_excel" localSheetId="13">PPPAMGEEF_TAB_PAG_12!$A$1:$I$64</definedName>
    <definedName name="Pag_11_excel.php?mes_Mayo_anio_2023_origen_excel" localSheetId="14">PAG_13_PPPAMGE_GRA!$A$1:$B$23</definedName>
    <definedName name="Pag_12_excel.php?mes_Mayo_anio_2023_origen_excel" localSheetId="15">PAG_14_PPPAMEF_GRA!$A$1:$B$57</definedName>
    <definedName name="Pag_13_excel.php?mes_Mayo_anio_2023_origen_excel" localSheetId="16">PAG_15_PPPAMFSJSEF_TAB!$A$1:$Q$66</definedName>
    <definedName name="Pag_14_excel.php?mes_Mayo_anio_2023_origen_excel" localSheetId="17">PAG_16_PPPAMFSJ_GRA!$A$1:$B$14</definedName>
    <definedName name="Pag_15_excel.php?mes_Mayo_anio_2023_origen_excel" localSheetId="18">PAG_17_PPGEFSJS_TAB!$A$1:$Q$20</definedName>
    <definedName name="Pag_16_excel.php?mes_Mayo_anio_2023_origen_excel" localSheetId="19">PAG_18_PPTDPEF_TAB!$A$1:$AX$54</definedName>
    <definedName name="Pag_17_excel.php?mes_Mayo_anio_2023_origen_excel" localSheetId="20">PAG_19_PPTDPEF_TAB!$A$1:$B$16</definedName>
    <definedName name="Pag_18_excel.php?mes_Mayo_anio_2023_origen_excel" localSheetId="21">PAG_20_PPTDPEF_TAB!$A$1:$B$61</definedName>
    <definedName name="Pag_19_excel.php?mes_Mayo_anio_2023_origen_excel" localSheetId="22">PAG_21_PPPDPEF_GRA!$A$1:$B$57</definedName>
    <definedName name="Pag_2_excel.php?mes_Mayo_anio_2023_origen_excel" localSheetId="3">PPIGEF_TAB_PAG_2!$A$1:$BN$66</definedName>
    <definedName name="Pag_20_excel.php?mes_Mayo_anio_2023_origen_excel" localSheetId="23">PAG_22_PPPDPSJSEF_TAB!$A$1:$Q$66</definedName>
    <definedName name="Pag_21_excel.php?mes_Mayo_anio_2023_origen_excel" localSheetId="24">PAG_23_PPPDPFSJ_GRA!$A$1:$B$14</definedName>
    <definedName name="Pag_22_excel.php?mes_Mayo_anio_2023_origen_excel" localSheetId="35">PPAG_34_PPEPO_TABAG__PPEPO_TAB!$A$1:$BL$64</definedName>
    <definedName name="Pag_23_excel.php?mes_Mayo_anio_2023_origen_excel" localSheetId="36">PAG_35_PPEPO_GRA!$A$1:$B$70</definedName>
    <definedName name="Pag_24_excel.php?mes_Mayo_anio_2023_origen_excel" localSheetId="37">PAG_36_PPEFSJSEF_TAB!$A$1:$Q$66</definedName>
    <definedName name="Pag_25_excel.php?mes_Mayo_anio_2023_origen_excel" localSheetId="38">PAG_37_PPEEF_GRA!$A$1:$B$57</definedName>
    <definedName name="Pag_26_excel.php?mes_Mayo_anio_2023_origen_excel" localSheetId="39">PAG_38_PPEFSJSPO_TAB!$A$1:$Q$75</definedName>
    <definedName name="Pag_27_excel.php?mes_Mayo_anio_2023_origen_excel" localSheetId="40">PAG_39_PPEFSJ_GRA!$A$1:$B$14</definedName>
    <definedName name="Pag_28_excel.php?mes_Mayo_anio_2023_origen_excel" localSheetId="41">PAG_40_PPEC_GRA!$A$1:$B$25</definedName>
    <definedName name="Pag_29_excel.php?mes_Mayo_anio_2023_origen_excel" localSheetId="9">PPEFSJS_TAB_PAG_8!$A$1:$Q$76</definedName>
    <definedName name="Pag_3_excel.php?mes_Mayo_anio_2023_origen_excel" localSheetId="4">PPGE_GRA_PAG_3!$A$1:$B$72</definedName>
    <definedName name="Pag_30_excel.php?mes_Mayo_anio_2023_origen_excel" localSheetId="10">PPEFSJS_TAB_PAG_9!$A$1:$BM$65</definedName>
    <definedName name="Pag_31_excel.php?mes_Mayo_anio_2023_origen_excel" localSheetId="42">PAG_41_PPEFSJ_TAB!$A$1:$Q$34</definedName>
    <definedName name="Pag_32_excel.php?mes_Mayo_anio_2023_origen_excel" localSheetId="43">PAG_42_PPEFSJ_TAB!$A$1:$W$64</definedName>
    <definedName name="Pag_4_excel.php?mes_Abril_anio_2022_origen_excel" localSheetId="33">PAG_32LLGBTTIQ_GRA!$A$1:$Q$67</definedName>
    <definedName name="Pag_4_excel.php?mes_Mayo_anio_2023_origen_excel" localSheetId="5">PPIFSSEF_TAB_PAG_4!$A$1:$Q$66</definedName>
    <definedName name="Pag_5_excel.php?mes_Mayo_anio_2023_origen_excel" localSheetId="6">PPIFSJ_GRA_PAG_5!$A$1:$B$14</definedName>
    <definedName name="Pag_6_excel.php?mes_Mayo_anio_2023_origen_excel" localSheetId="7">PPIEF_GRA_PAG_6!$A$1:$B$56</definedName>
    <definedName name="Pag_7_excel.php?mes_Mayo_anio_2023_origen_excel" localSheetId="8">PPEFSJS_TAB_PAG_7!$A$1:$Q$76</definedName>
    <definedName name="Pag_8_excel.php?mes_Mayo_anio_2023_origen_excel" localSheetId="11">PPPMIEF_TAB_PAG_10!$A$1:$AC$66</definedName>
    <definedName name="Pag_9_excel.php?mes_Mayo_anio_2023_origen_excel" localSheetId="12">PPPMIEF_GRA_PAG_11!$A$1:$B$64</definedName>
    <definedName name="paty" localSheetId="1">#REF!</definedName>
    <definedName name="paty">#REF!</definedName>
    <definedName name="PATYE" localSheetId="1">#REF!</definedName>
    <definedName name="PATYE">#REF!</definedName>
    <definedName name="Payment_Needed">"Pago necesario"</definedName>
    <definedName name="poblacion">#REF!</definedName>
    <definedName name="PROBLEMAS_MENTALES">#REF!</definedName>
    <definedName name="PROCC">#REF!</definedName>
    <definedName name="PROCF">#REF!</definedName>
    <definedName name="PRUEBA" localSheetId="1" hidden="1">{#N/A,#N/A,FALSE,"conc_ing";#N/A,#N/A,FALSE,"conc_ing";#N/A,#N/A,FALSE,"conc_ing"}</definedName>
    <definedName name="PRUEBA" localSheetId="25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7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localSheetId="30" hidden="1">{#N/A,#N/A,FALSE,"conc_ing";#N/A,#N/A,FALSE,"conc_ing";#N/A,#N/A,FALSE,"conc_ing"}</definedName>
    <definedName name="PRUEBA" localSheetId="31" hidden="1">{#N/A,#N/A,FALSE,"conc_ing";#N/A,#N/A,FALSE,"conc_ing";#N/A,#N/A,FALSE,"conc_ing"}</definedName>
    <definedName name="PRUEBA" localSheetId="32" hidden="1">{#N/A,#N/A,FALSE,"conc_ing";#N/A,#N/A,FALSE,"conc_ing";#N/A,#N/A,FALSE,"conc_ing"}</definedName>
    <definedName name="PRUEBA" localSheetId="33" hidden="1">{#N/A,#N/A,FALSE,"conc_ing";#N/A,#N/A,FALSE,"conc_ing";#N/A,#N/A,FALSE,"conc_ing"}</definedName>
    <definedName name="PRUEBA" localSheetId="34" hidden="1">{#N/A,#N/A,FALSE,"conc_ing";#N/A,#N/A,FALSE,"conc_ing";#N/A,#N/A,FALSE,"conc_ing"}</definedName>
    <definedName name="PRUEBA" hidden="1">{#N/A,#N/A,FALSE,"conc_ing";#N/A,#N/A,FALSE,"conc_ing";#N/A,#N/A,FALSE,"conc_ing"}</definedName>
    <definedName name="PSIC">#REF!</definedName>
    <definedName name="Ref_Cat_Anio" localSheetId="0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0">#REF!</definedName>
    <definedName name="Ref_CV_Anio">#REF!</definedName>
    <definedName name="Ref_CV_Entidad" localSheetId="0">#REF!</definedName>
    <definedName name="Ref_CV_Entidad">#REF!</definedName>
    <definedName name="Ref_CV_Mes" localSheetId="0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>[10]región!$A$1:$Y$551</definedName>
    <definedName name="REGION">[10]región!$A$1:$Y$563</definedName>
    <definedName name="region_v">[10]región!$AC$565:$AV$657</definedName>
    <definedName name="Reimbursement">"Reembolso"</definedName>
    <definedName name="RY">#REF!</definedName>
    <definedName name="SEG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1" hidden="1">{#N/A,#N/A,FALSE,"conc_ing";#N/A,#N/A,FALSE,"conc_ing";#N/A,#N/A,FALSE,"conc_ing"}</definedName>
    <definedName name="Tab" localSheetId="25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7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localSheetId="30" hidden="1">{#N/A,#N/A,FALSE,"conc_ing";#N/A,#N/A,FALSE,"conc_ing";#N/A,#N/A,FALSE,"conc_ing"}</definedName>
    <definedName name="Tab" localSheetId="31" hidden="1">{#N/A,#N/A,FALSE,"conc_ing";#N/A,#N/A,FALSE,"conc_ing";#N/A,#N/A,FALSE,"conc_ing"}</definedName>
    <definedName name="Tab" localSheetId="32" hidden="1">{#N/A,#N/A,FALSE,"conc_ing";#N/A,#N/A,FALSE,"conc_ing";#N/A,#N/A,FALSE,"conc_ing"}</definedName>
    <definedName name="Tab" localSheetId="33" hidden="1">{#N/A,#N/A,FALSE,"conc_ing";#N/A,#N/A,FALSE,"conc_ing";#N/A,#N/A,FALSE,"conc_ing"}</definedName>
    <definedName name="Tab" localSheetId="34" hidden="1">{#N/A,#N/A,FALSE,"conc_ing";#N/A,#N/A,FALSE,"conc_ing";#N/A,#N/A,FALSE,"conc_ing"}</definedName>
    <definedName name="Tab" hidden="1">{#N/A,#N/A,FALSE,"conc_ing";#N/A,#N/A,FALSE,"conc_ing";#N/A,#N/A,FALSE,"conc_ing"}</definedName>
    <definedName name="TEMPO">#REF!</definedName>
    <definedName name="TOTAL">#REF!</definedName>
    <definedName name="trab">#REF!</definedName>
    <definedName name="TRABA">'[13]sobpob 9'!#REF!</definedName>
    <definedName name="TTT" localSheetId="1">#REF!</definedName>
    <definedName name="TTT">#REF!</definedName>
    <definedName name="UUU" localSheetId="1">#REF!</definedName>
    <definedName name="UUU">#REF!</definedName>
    <definedName name="Vcruz" localSheetId="1" hidden="1">{#N/A,#N/A,FALSE,"conc_ing";#N/A,#N/A,FALSE,"conc_ing";#N/A,#N/A,FALSE,"conc_ing"}</definedName>
    <definedName name="Vcruz" localSheetId="25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7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localSheetId="30" hidden="1">{#N/A,#N/A,FALSE,"conc_ing";#N/A,#N/A,FALSE,"conc_ing";#N/A,#N/A,FALSE,"conc_ing"}</definedName>
    <definedName name="Vcruz" localSheetId="31" hidden="1">{#N/A,#N/A,FALSE,"conc_ing";#N/A,#N/A,FALSE,"conc_ing";#N/A,#N/A,FALSE,"conc_ing"}</definedName>
    <definedName name="Vcruz" localSheetId="32" hidden="1">{#N/A,#N/A,FALSE,"conc_ing";#N/A,#N/A,FALSE,"conc_ing";#N/A,#N/A,FALSE,"conc_ing"}</definedName>
    <definedName name="Vcruz" localSheetId="33" hidden="1">{#N/A,#N/A,FALSE,"conc_ing";#N/A,#N/A,FALSE,"conc_ing";#N/A,#N/A,FALSE,"conc_ing"}</definedName>
    <definedName name="Vcruz" localSheetId="34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localSheetId="30" hidden="1">{#N/A,#N/A,FALSE,"conc_ing";#N/A,#N/A,FALSE,"conc_ing";#N/A,#N/A,FALSE,"conc_ing"}</definedName>
    <definedName name="wrn.CUOTA." localSheetId="31" hidden="1">{#N/A,#N/A,FALSE,"conc_ing";#N/A,#N/A,FALSE,"conc_ing";#N/A,#N/A,FALSE,"conc_ing"}</definedName>
    <definedName name="wrn.CUOTA." localSheetId="32" hidden="1">{#N/A,#N/A,FALSE,"conc_ing";#N/A,#N/A,FALSE,"conc_ing";#N/A,#N/A,FALSE,"conc_ing"}</definedName>
    <definedName name="wrn.CUOTA." localSheetId="33" hidden="1">{#N/A,#N/A,FALSE,"conc_ing";#N/A,#N/A,FALSE,"conc_ing";#N/A,#N/A,FALSE,"conc_ing"}</definedName>
    <definedName name="wrn.CUOTA." localSheetId="34" hidden="1">{#N/A,#N/A,FALSE,"conc_ing";#N/A,#N/A,FALSE,"conc_ing";#N/A,#N/A,FALSE,"conc_ing"}</definedName>
    <definedName name="wrn.CUOTA." hidden="1">{#N/A,#N/A,FALSE,"conc_ing";#N/A,#N/A,FALSE,"conc_ing";#N/A,#N/A,FALSE,"conc_ing"}</definedName>
    <definedName name="X">#REF!</definedName>
    <definedName name="YYY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" i="477" l="1"/>
  <c r="A3" i="476"/>
  <c r="A3" i="475"/>
  <c r="A3" i="474"/>
  <c r="A3" i="473"/>
  <c r="A3" i="472"/>
  <c r="A3" i="471" l="1"/>
  <c r="A3" i="470"/>
  <c r="A3" i="469"/>
  <c r="A3" i="468"/>
  <c r="A3" i="467"/>
  <c r="A3" i="466"/>
  <c r="O59" i="465"/>
  <c r="H59" i="465"/>
  <c r="A3" i="465"/>
  <c r="A3" i="464"/>
  <c r="A3" i="463"/>
  <c r="A3" i="456"/>
  <c r="A3" i="455"/>
  <c r="A3" i="454"/>
  <c r="A3" i="453"/>
  <c r="A3" i="452"/>
  <c r="D58" i="450"/>
  <c r="D60" i="450" s="1"/>
  <c r="E58" i="450"/>
  <c r="E60" i="450" s="1"/>
  <c r="F58" i="450"/>
  <c r="F60" i="450" s="1"/>
  <c r="G58" i="450"/>
  <c r="D41" i="450"/>
  <c r="E41" i="450"/>
  <c r="F41" i="450"/>
  <c r="G41" i="450"/>
  <c r="A3" i="450"/>
  <c r="A3" i="449"/>
  <c r="A3" i="448"/>
  <c r="A3" i="447"/>
  <c r="A3" i="446"/>
  <c r="A3" i="445"/>
  <c r="A3" i="444"/>
  <c r="A3" i="443"/>
  <c r="A3" i="442"/>
  <c r="A3" i="441"/>
  <c r="A3" i="440"/>
  <c r="G60" i="450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9CCABFCC-FB15-4F66-A337-6AE814F5E80D}" name="Conexión7055" type="4" refreshedVersion="8" background="1" saveData="1">
    <webPr sourceData="1" parsePre="1" consecutive="1" xl2000="1" url="http://10.238.199.8/ssp_estadistica_vulnerable/cuaderno_vulnerable/exportar_2014/Pag_2_excel.php?mes=Mayo&amp;anio=2023&amp;origen=excel" htmlFormat="all"/>
  </connection>
  <connection id="6729" xr16:uid="{D96D412B-B72C-47D2-B26C-2629B0612B09}" name="Conexión7056" type="4" refreshedVersion="8" background="1" saveData="1">
    <webPr sourceData="1" parsePre="1" consecutive="1" xl2000="1" url="http://10.238.199.8/ssp_estadistica_vulnerable/cuaderno_vulnerable/exportar_2014/Pag_3_excel.php?mes=Mayo&amp;anio=2023&amp;origen=excel" htmlFormat="all"/>
  </connection>
  <connection id="6730" xr16:uid="{CE78D66A-C46D-45F1-B337-1F9418829A13}" name="Conexión7057" type="4" refreshedVersion="8" background="1" saveData="1">
    <webPr sourceData="1" parsePre="1" consecutive="1" xl2000="1" url="http://10.238.199.8/ssp_estadistica_vulnerable/cuaderno_vulnerable/exportar_2014/Pag_4_excel.php?mes=Mayo&amp;anio=2023&amp;origen=excel" htmlFormat="all"/>
  </connection>
  <connection id="6731" xr16:uid="{A607235A-EA76-49C8-955F-BBD43C301FA0}" name="Conexión7058" type="4" refreshedVersion="8" background="1" saveData="1">
    <webPr sourceData="1" parsePre="1" consecutive="1" xl2000="1" url="http://10.238.199.8/ssp_estadistica_vulnerable/cuaderno_vulnerable/exportar_2014/Pag_5_excel.php?mes=Mayo&amp;anio=2023&amp;origen=excel" htmlFormat="all"/>
  </connection>
  <connection id="6732" xr16:uid="{6FBBE56F-2D35-4719-B327-C4A981D60C53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3" xr16:uid="{09B5FC8A-5731-4245-9C73-E6C742A30671}" name="Conexión7059" type="4" refreshedVersion="8" background="1" saveData="1">
    <webPr sourceData="1" parsePre="1" consecutive="1" xl2000="1" url="http://10.238.199.8/ssp_estadistica_vulnerable/cuaderno_vulnerable/exportar_2014/Pag_6_excel.php?mes=Mayo&amp;anio=2023&amp;origen=excel" htmlFormat="all"/>
  </connection>
  <connection id="6734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5" xr16:uid="{8AEE9F5E-7360-467D-91C5-B0D696CDAABE}" name="Conexión7060" type="4" refreshedVersion="8" background="1" saveData="1">
    <webPr sourceData="1" parsePre="1" consecutive="1" xl2000="1" url="http://10.238.199.8/ssp_estadistica_vulnerable/cuaderno_vulnerable/exportar_2014/Pag_7_excel.php?mes=Mayo&amp;anio=2023&amp;origen=excel" htmlFormat="all"/>
  </connection>
  <connection id="6736" xr16:uid="{15020280-FF2A-4475-8483-79CF8B2C8BA0}" name="Conexión7061" type="4" refreshedVersion="8" background="1" saveData="1">
    <webPr sourceData="1" parsePre="1" consecutive="1" xl2000="1" url="http://10.238.199.8/ssp_estadistica_vulnerable/cuaderno_vulnerable/exportar_2014/Pag_29_excel.php?mes=Mayo&amp;anio=2023&amp;origen=excel" htmlFormat="all"/>
  </connection>
  <connection id="6737" xr16:uid="{3EA0A7E5-F510-41B9-A8E4-752ED0EFE9F2}" name="Conexión7062" type="4" refreshedVersion="8" background="1" saveData="1">
    <webPr sourceData="1" parsePre="1" consecutive="1" xl2000="1" url="http://10.238.199.8/ssp_estadistica_vulnerable/cuaderno_vulnerable/exportar_2014/Pag_30_excel.php?mes=Mayo&amp;anio=2023&amp;origen=excel" htmlFormat="all"/>
  </connection>
  <connection id="6738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39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0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1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2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3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4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5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6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7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8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9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0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1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2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3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4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5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6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7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8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9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0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1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2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3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4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5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6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7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8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9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0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1" xr16:uid="{9EFBBA25-4D91-4181-B67E-DD005D4D5C33}" name="Conexión7093" type="4" refreshedVersion="8" background="1" saveData="1">
    <webPr sourceData="1" parsePre="1" consecutive="1" xl2000="1" url="http://10.238.199.8/ssp_estadistica_vulnerable/cuaderno_vulnerable/exportar_2014/Pag_8_excel.php?mes=Mayo&amp;anio=2023&amp;origen=excel" htmlFormat="all"/>
  </connection>
  <connection id="6772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3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4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5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6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7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8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79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80" xr16:uid="{7A8F356E-ACE1-4D3C-9894-92DDEBDD774C}" name="Conexión7100" type="4" refreshedVersion="8" background="1" saveData="1">
    <webPr sourceData="1" parsePre="1" consecutive="1" xl2000="1" url="http://10.238.199.8/ssp_estadistica_vulnerable/cuaderno_vulnerable/exportar_2014/Pag_9_excel.php?mes=Mayo&amp;anio=2023&amp;origen=excel" htmlFormat="all"/>
  </connection>
  <connection id="6781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2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3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4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5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6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7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8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9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0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1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2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3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4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5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6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7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8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799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0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1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2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3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4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5" xr16:uid="{2046DDF7-A3BE-4D19-9201-A21F72B38405}" name="Conexión7123" type="4" refreshedVersion="8" background="1" saveData="1">
    <webPr sourceData="1" parsePre="1" consecutive="1" xl2000="1" url="http://10.238.199.8/ssp_estadistica_vulnerable/cuaderno_vulnerable/exportar_2014/Pag_10_excel.php?mes=Mayo&amp;anio=2023&amp;origen=excel" htmlFormat="all"/>
  </connection>
  <connection id="6806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7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8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9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10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1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2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3" xr16:uid="{6105D948-5C52-47AD-B0F5-00E4FCA8EE6A}" name="Conexión7130" type="4" refreshedVersion="8" background="1" saveData="1">
    <webPr sourceData="1" parsePre="1" consecutive="1" xl2000="1" url="http://10.238.199.8/ssp_estadistica_vulnerable/cuaderno_vulnerable/exportar_2014/Pag_11_excel.php?mes=Mayo&amp;anio=2023&amp;origen=excel" htmlFormat="all"/>
  </connection>
  <connection id="6814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5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6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7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8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9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20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1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2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3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4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5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6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7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8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9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0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1" xr16:uid="{A5F94343-7016-47EE-B80A-E2E233BFDCEE}" name="Conexión7147" type="4" refreshedVersion="8" background="1" saveData="1">
    <webPr sourceData="1" parsePre="1" consecutive="1" xl2000="1" url="http://10.238.199.8/ssp_estadistica_vulnerable/cuaderno_vulnerable/exportar_2014/Pag_12_excel.php?mes=Mayo&amp;anio=2023&amp;origen=excel" htmlFormat="all"/>
  </connection>
  <connection id="6832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3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4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5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6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7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8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9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40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1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2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3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4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5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6" xr16:uid="{714D8044-3B10-4D11-A692-8FAC76FCCE93}" name="Conexión7160" type="4" refreshedVersion="8" background="1" saveData="1">
    <webPr sourceData="1" parsePre="1" consecutive="1" xl2000="1" url="http://10.238.199.8/ssp_estadistica_vulnerable/cuaderno_vulnerable/exportar_2014/Pag_13_excel.php?mes=Mayo&amp;anio=2023&amp;origen=excel" htmlFormat="all"/>
  </connection>
  <connection id="6847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8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9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0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1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2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3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4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5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6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7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8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9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0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1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2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3" xr16:uid="{C8BBC703-1DE6-4101-9C3C-0C20A143FE96}" name="Conexión7176" type="4" refreshedVersion="8" background="1" saveData="1">
    <webPr sourceData="1" parsePre="1" consecutive="1" xl2000="1" url="http://10.238.199.8/ssp_estadistica_vulnerable/cuaderno_vulnerable/exportar_2014/Pag_14_excel.php?mes=Mayo&amp;anio=2023&amp;origen=excel" htmlFormat="all"/>
  </connection>
  <connection id="6864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5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6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7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8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9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0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1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2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3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4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5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6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7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8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9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0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1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2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3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4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5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6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7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8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9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90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1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2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3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4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5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6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7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8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9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0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1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2" xr16:uid="{4E47F5A9-CF72-445F-9830-96626A602DB9}" name="Conexión7210" type="4" refreshedVersion="8" background="1" saveData="1">
    <webPr sourceData="1" parsePre="1" consecutive="1" xl2000="1" url="http://10.238.199.8/ssp_estadistica_vulnerable/cuaderno_vulnerable/exportar_2014/Pag_15_excel.php?mes=Mayo&amp;anio=2023&amp;origen=excel" htmlFormat="all"/>
  </connection>
  <connection id="6903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4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5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6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7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8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9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10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1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2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3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4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5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6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7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8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9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0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1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2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3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4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5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6" xr16:uid="{4D65D824-28CA-4C2C-B0E5-C7AC89E9C426}" name="Conexión7232" type="4" refreshedVersion="8" background="1" saveData="1">
    <webPr sourceData="1" parsePre="1" consecutive="1" xl2000="1" url="http://10.238.199.8/ssp_estadistica_vulnerable/cuaderno_vulnerable/exportar_2014/Pag_16_excel.php?mes=Mayo&amp;anio=2023&amp;origen=excel" htmlFormat="all"/>
  </connection>
  <connection id="6927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8" xr16:uid="{EF0D0B03-6A73-4A36-A724-78816CF4D992}" name="Conexión7234" type="4" refreshedVersion="8" background="1" saveData="1">
    <webPr sourceData="1" parsePre="1" consecutive="1" xl2000="1" url="http://10.238.199.8/ssp_estadistica_vulnerable/cuaderno_vulnerable/exportar_2014/Pag_17_excel.php?mes=Mayo&amp;anio=2023&amp;origen=excel" htmlFormat="all"/>
  </connection>
  <connection id="6929" xr16:uid="{8C56EF37-79E0-4F2C-8DD3-F435BC479133}" name="Conexión7235" type="4" refreshedVersion="8" background="1" saveData="1">
    <webPr sourceData="1" parsePre="1" consecutive="1" xl2000="1" url="http://10.238.199.8/ssp_estadistica_vulnerable/cuaderno_vulnerable/exportar_2014/Pag_18_excel.php?mes=Mayo&amp;anio=2023&amp;origen=excel" htmlFormat="all"/>
  </connection>
  <connection id="6930" xr16:uid="{23D4EF7E-98E4-4534-A678-16B6ED974BDF}" name="Conexión7236" type="4" refreshedVersion="8" background="1" saveData="1">
    <webPr sourceData="1" parsePre="1" consecutive="1" xl2000="1" url="http://10.238.199.8/ssp_estadistica_vulnerable/cuaderno_vulnerable/exportar_2014/Pag_19_excel.php?mes=Mayo&amp;anio=2023&amp;origen=excel" htmlFormat="all"/>
  </connection>
  <connection id="6931" xr16:uid="{02C3AFD5-859B-4C00-8326-58D95815977A}" name="Conexión7237" type="4" refreshedVersion="8" background="1" saveData="1">
    <webPr sourceData="1" parsePre="1" consecutive="1" xl2000="1" url="http://10.238.199.8/ssp_estadistica_vulnerable/cuaderno_vulnerable/exportar_2014/Pag_20_excel.php?mes=Mayo&amp;anio=2023&amp;origen=excel" htmlFormat="all"/>
  </connection>
  <connection id="6932" xr16:uid="{AE4B9089-C5A9-40AE-80A2-7C363FAC0948}" name="Conexión7238" type="4" refreshedVersion="8" background="1" saveData="1">
    <webPr sourceData="1" parsePre="1" consecutive="1" xl2000="1" url="http://10.238.199.8/ssp_estadistica_vulnerable/cuaderno_vulnerable/exportar_2014/Pag_21_excel.php?mes=Mayo&amp;anio=2023&amp;origen=excel" htmlFormat="all"/>
  </connection>
  <connection id="6933" xr16:uid="{93AE6D7F-D350-4192-B420-7B8CC4F98E87}" name="Conexión7239" type="4" refreshedVersion="8" background="1" saveData="1">
    <webPr sourceData="1" parsePre="1" consecutive="1" xl2000="1" url="http://10.238.199.8/ssp_estadistica_vulnerable/cuaderno_vulnerable/exportar_2014/Pag_22_excel.php?mes=Mayo&amp;anio=2023&amp;origen=excel" htmlFormat="all"/>
  </connection>
  <connection id="6934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5" xr16:uid="{B77638AF-9B44-48B2-B0F7-0B5D47498047}" name="Conexión7240" type="4" refreshedVersion="8" background="1" saveData="1">
    <webPr sourceData="1" parsePre="1" consecutive="1" xl2000="1" url="http://10.238.199.8/ssp_estadistica_vulnerable/cuaderno_vulnerable/exportar_2014/Pag_23_excel.php?mes=Mayo&amp;anio=2023&amp;origen=excel" htmlFormat="all"/>
  </connection>
  <connection id="6936" xr16:uid="{11B117FB-B679-4AEA-814F-2883759305BF}" name="Conexión7241" type="4" refreshedVersion="8" background="1" saveData="1">
    <webPr sourceData="1" parsePre="1" consecutive="1" xl2000="1" url="http://10.238.199.8/ssp_estadistica_vulnerable/cuaderno_vulnerable/exportar_2014/Pag_24_excel.php?mes=Mayo&amp;anio=2023&amp;origen=excel" htmlFormat="all"/>
  </connection>
  <connection id="6937" xr16:uid="{9AF251CD-45ED-478A-B234-C12264F1B150}" name="Conexión7242" type="4" refreshedVersion="8" background="1" saveData="1">
    <webPr sourceData="1" parsePre="1" consecutive="1" xl2000="1" url="http://10.238.199.8/ssp_estadistica_vulnerable/cuaderno_vulnerable/exportar_2014/Pag_25_excel.php?mes=Mayo&amp;anio=2023&amp;origen=excel" htmlFormat="all"/>
  </connection>
  <connection id="6938" xr16:uid="{B7F2558E-BAB2-40EC-A02C-6F083DE770C9}" name="Conexión7243" type="4" refreshedVersion="8" background="1" saveData="1">
    <webPr sourceData="1" parsePre="1" consecutive="1" xl2000="1" url="http://10.238.199.8/ssp_estadistica_vulnerable/cuaderno_vulnerable/exportar_2014/Pag_26_excel.php?mes=Mayo&amp;anio=2023&amp;origen=excel" htmlFormat="all"/>
  </connection>
  <connection id="6939" xr16:uid="{327BE30B-F998-45B6-A52A-950694F4CD3A}" name="Conexión7244" type="4" refreshedVersion="8" background="1" saveData="1">
    <webPr sourceData="1" parsePre="1" consecutive="1" xl2000="1" url="http://10.238.199.8/ssp_estadistica_vulnerable/cuaderno_vulnerable/exportar_2014/Pag_27_excel.php?mes=Mayo&amp;anio=2023&amp;origen=excel" htmlFormat="all"/>
  </connection>
  <connection id="6940" xr16:uid="{79815FD8-DFBB-4BA8-8B8C-53A049E72CD3}" name="Conexión7245" type="4" refreshedVersion="8" background="1" saveData="1">
    <webPr sourceData="1" parsePre="1" consecutive="1" xl2000="1" url="http://10.238.199.8/ssp_estadistica_vulnerable/cuaderno_vulnerable/exportar_2014/Pag_31_excel.php?mes=Mayo&amp;anio=2023&amp;origen=excel" htmlFormat="all"/>
  </connection>
  <connection id="6941" xr16:uid="{C7C12CA7-A0AF-4CBC-8379-D8A9DC950F5E}" name="Conexión7246" type="4" refreshedVersion="8" background="1" saveData="1">
    <webPr sourceData="1" parsePre="1" consecutive="1" xl2000="1" url="http://10.238.199.8/ssp_estadistica_vulnerable/cuaderno_vulnerable/exportar_2014/Pag_32_excel.php?mes=Mayo&amp;anio=2023&amp;origen=excel" htmlFormat="all"/>
  </connection>
  <connection id="6942" xr16:uid="{C9A71B8B-B27B-4C44-A96B-94DBE24BE2C3}" name="Conexión7247" type="4" refreshedVersion="8" background="1" saveData="1">
    <webPr sourceData="1" parsePre="1" consecutive="1" xl2000="1" url="http://10.238.199.8/ssp_estadistica_vulnerable/cuaderno_vulnerable/exportar_2014/Pag_28_excel.php?mes=Mayo&amp;anio=2023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sharedStrings.xml><?xml version="1.0" encoding="utf-8"?>
<sst xmlns="http://schemas.openxmlformats.org/spreadsheetml/2006/main" count="2513" uniqueCount="634">
  <si>
    <t>ÍNDICE</t>
  </si>
  <si>
    <t>POBLACIÓN PRIVADA DE LA LIBERTAD INDÍGENA</t>
  </si>
  <si>
    <t>Población Privada de la Libertad Vulnerable y de Origen Extranjero.</t>
  </si>
  <si>
    <t>Población Privada de la Libertad Adultos Mayores por Grupo de Edades, Fuero, Situación Jurídica y Sexo.</t>
  </si>
  <si>
    <t>Población Privada de la Libertad Indígena por Grupo Étnico en Entidad Federativa y Centro Penitenciario Federal.</t>
  </si>
  <si>
    <t>Gráfica de la Población Privada de la Libertad Indígena por Grupo Étnico.</t>
  </si>
  <si>
    <t>Población Privada de la Libertad Indígena por Fuero, Situación Jurídica, Sexo, en Entidad Federativa y Centro Penitenciario Federal.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</si>
  <si>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</si>
  <si>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</si>
  <si>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Indígena por Lengua Indígena, Entidad Federativa y Centro Penitenciario Federal.</t>
  </si>
  <si>
    <t>POBLACIÓN PRIVADA DE LA LIBERTAD CON PADECIMIENTOS MENTALES E INIMPUTABLES.</t>
  </si>
  <si>
    <t>POBLACIÓN PRIVADA DE LA LIBERTAD ADULTOS MAYORES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</si>
  <si>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</si>
  <si>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</si>
  <si>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</si>
  <si>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</si>
  <si>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</si>
  <si>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</si>
  <si>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</si>
  <si>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</si>
  <si>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</si>
  <si>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</si>
  <si>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</si>
  <si>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</si>
  <si>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</si>
  <si>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</si>
  <si>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</si>
  <si>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</si>
  <si>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</si>
  <si>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</si>
  <si>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</si>
  <si>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</si>
  <si>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</si>
  <si>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</si>
  <si>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</si>
  <si>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LENGUAS INDÍGENAS</t>
  </si>
  <si>
    <t>ADULTOS MAYORES</t>
  </si>
  <si>
    <t>INDÍGENAS</t>
  </si>
  <si>
    <t>POBLACIÓN PRIVADA DE LA LIBERTAD VULNERABLE Y DE ORIGEN EXTRANJERO</t>
  </si>
  <si>
    <t>EXTRANJEROS</t>
  </si>
  <si>
    <t>EXTRANJEROS POR IDIOMA</t>
  </si>
  <si>
    <t>DISCAPACIDAD Y/O PATOLOGÍAS</t>
  </si>
  <si>
    <t>PADECIMIENTOS MENTALES E INIMPUTABLES</t>
  </si>
  <si>
    <t>MUJERES PRIVADAS DE LA LIBERTAD CON HIJOS</t>
  </si>
  <si>
    <t>Gráfica de la Población Privada de la Libertad Indígena por Entidad Federativa y Centro Penitenciario Federal.</t>
  </si>
  <si>
    <t>POBLACIÓN PRIVADA DE LA LIBERTAD FEMENINA CON HIJOS</t>
  </si>
  <si>
    <t>LGBTTTIQ+</t>
  </si>
  <si>
    <t>Población Privada de la Libertad por Tipo de Comunidad LGBTTTIQ+ en Entidad Federativa y Centro Penitenciario Federal.</t>
  </si>
  <si>
    <t>Población Privada de la Libertad por tipo de comunidad LGBTTTIQ+ por Situación Jurídica, Fuero y Sexo.</t>
  </si>
  <si>
    <t>Gráfica de la Población Privada de la Libertad por Tipo de Comunidad LGBTTTIQ+.</t>
  </si>
  <si>
    <t>Población Privada de la Libertad de la Comunidad LGBTTTIQ+  por Fuero, Sitación Jurídica, Sexo, en Entidad Federativa y Centro Penitenciario Federal.</t>
  </si>
  <si>
    <t>Nota: Una persona privada de su libertad puede estar en más de una categoría de población vulnerable.</t>
  </si>
  <si>
    <t>POBLACIÓN PRIVADA DE LA LIBERTAD DE LA COMUNIDAD LGBTTTIQ+</t>
  </si>
  <si>
    <t>﻿</t>
  </si>
  <si>
    <t>Mayo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</si>
  <si>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</si>
  <si>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</si>
  <si>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</si>
  <si>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</si>
  <si>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</si>
  <si>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</si>
  <si>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</si>
  <si>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</si>
  <si>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Ciudad de México</t>
  </si>
  <si>
    <t>Durango</t>
  </si>
  <si>
    <t>Guanajuato</t>
  </si>
  <si>
    <t>Guerrero</t>
  </si>
  <si>
    <t>Hidalgo</t>
  </si>
  <si>
    <t>Jalisco</t>
  </si>
  <si>
    <t>Estado de 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</si>
  <si>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</si>
  <si>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</si>
  <si>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</si>
  <si>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</si>
  <si>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</si>
  <si>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</si>
  <si>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</si>
  <si>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</si>
  <si>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</si>
  <si>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</si>
  <si>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</si>
  <si>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</si>
  <si>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</si>
  <si>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</si>
  <si>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</si>
  <si>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</si>
  <si>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</si>
  <si>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España</t>
  </si>
  <si>
    <t>MAYO 2023</t>
  </si>
  <si>
    <t>GRUPO ÉTNICO Y ENTIDAD A LA QUE PERTENECE</t>
  </si>
  <si>
    <t>TOTAL</t>
  </si>
  <si>
    <t>Gro. Ver.</t>
  </si>
  <si>
    <t>Chis.</t>
  </si>
  <si>
    <t>Oax.</t>
  </si>
  <si>
    <t>Gto.</t>
  </si>
  <si>
    <t>Oax. Ver.</t>
  </si>
  <si>
    <t>Chis. Camp. Tab.</t>
  </si>
  <si>
    <t>Tab. Oax.</t>
  </si>
  <si>
    <t>B. C.</t>
  </si>
  <si>
    <t>Nay.</t>
  </si>
  <si>
    <t>B. C. Son.</t>
  </si>
  <si>
    <t>Chih. Son.</t>
  </si>
  <si>
    <t>SLP. Ver.</t>
  </si>
  <si>
    <t>Jal. Nay. Dgo. Zac.</t>
  </si>
  <si>
    <t>Camp.</t>
  </si>
  <si>
    <t>Coah.</t>
  </si>
  <si>
    <t>Chis. Camp. Q.Roo.</t>
  </si>
  <si>
    <t>Camp. Q.Roo. Yuc.</t>
  </si>
  <si>
    <t>Son. Sin.</t>
  </si>
  <si>
    <t>Dgo. Nay. Jal. Zac.</t>
  </si>
  <si>
    <t>Gro. Oax. Pue.</t>
  </si>
  <si>
    <t>SLP. Qro.</t>
  </si>
  <si>
    <t>Son.</t>
  </si>
  <si>
    <t>Pue.</t>
  </si>
  <si>
    <t>Ver.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</si>
  <si>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</si>
  <si>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</si>
  <si>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</si>
  <si>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</si>
  <si>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</si>
  <si>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</si>
  <si>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</si>
  <si>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</si>
  <si>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Amuzgo</t>
  </si>
  <si>
    <t>Cakchiquel</t>
  </si>
  <si>
    <t>Chatino</t>
  </si>
  <si>
    <t>Chichimeca</t>
  </si>
  <si>
    <t>Chinantecas</t>
  </si>
  <si>
    <t>Chol</t>
  </si>
  <si>
    <t>Chontal</t>
  </si>
  <si>
    <t>Chuj</t>
  </si>
  <si>
    <t>Cochimi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</si>
  <si>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</si>
  <si>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</si>
  <si>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</si>
  <si>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</si>
  <si>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</si>
  <si>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</si>
  <si>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</si>
  <si>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</si>
  <si>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Kanjobal</t>
  </si>
  <si>
    <t>Kekchí</t>
  </si>
  <si>
    <t>Kikapú</t>
  </si>
  <si>
    <t>Kiliwua</t>
  </si>
  <si>
    <t>Kumiai</t>
  </si>
  <si>
    <t>Lacandón</t>
  </si>
  <si>
    <t>Mame Man</t>
  </si>
  <si>
    <t>Matlatzinca</t>
  </si>
  <si>
    <t>Maya</t>
  </si>
  <si>
    <t>Mazahua</t>
  </si>
  <si>
    <t>Mazateco</t>
  </si>
  <si>
    <t>Mexicanero</t>
  </si>
  <si>
    <t>Mixe</t>
  </si>
  <si>
    <t>Mixteco</t>
  </si>
  <si>
    <t>Motozintleco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</si>
  <si>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</si>
  <si>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</si>
  <si>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</si>
  <si>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</si>
  <si>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</si>
  <si>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</si>
  <si>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</si>
  <si>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</si>
  <si>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</si>
  <si>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</si>
  <si>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</si>
  <si>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</si>
  <si>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</si>
  <si>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</si>
  <si>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Teco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</si>
  <si>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</si>
  <si>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</si>
  <si>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</si>
  <si>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</si>
  <si>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</si>
  <si>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</si>
  <si>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</si>
  <si>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</si>
  <si>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</si>
  <si>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</si>
  <si>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</si>
  <si>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</si>
  <si>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Centro Penitenciario Federal 18 CPS Coahuila</t>
  </si>
  <si>
    <t>CEFERESO No. 17 CPS Michoacán</t>
  </si>
  <si>
    <t>CEFERESO No. 15 CPS Chiapas</t>
  </si>
  <si>
    <t>CEFERESO No. 16 CPS Femenil Morelos</t>
  </si>
  <si>
    <t>CEFERESO No. 4 Noroeste</t>
  </si>
  <si>
    <t>CEFERESO No. 5 Oriente</t>
  </si>
  <si>
    <t>CEFERESO No. 7 Nor-Noroeste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</si>
  <si>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</si>
  <si>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</si>
  <si>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</si>
  <si>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</si>
  <si>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</si>
  <si>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CEFEREPSI</t>
  </si>
  <si>
    <t>POBLACIÓN PRIVADA DE LA LIBERTAD INDÍGENA POR GRUPO ÉTNICO EN ENTIDAD FEDERATIVA Y CENTRO PENITENCIARIO FEDERAL</t>
  </si>
  <si>
    <t>SUBTOTAL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</si>
  <si>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</si>
  <si>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</si>
  <si>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</si>
  <si>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</si>
  <si>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</si>
  <si>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Elaboró: SSPC, Prevención y Readaptación Social; Ciudad de México, junio 2023.</t>
  </si>
  <si>
    <t>ENTIDAD FEDERATIVA/ CENTRO PENITENCIARIO FEDERAL</t>
  </si>
  <si>
    <t>Edo. Méx.</t>
  </si>
  <si>
    <t>Edo. Méx. Mich.</t>
  </si>
  <si>
    <t>Hgo. Edo. Méx. Qro. Ver. Jal.</t>
  </si>
  <si>
    <t>No especifica</t>
  </si>
  <si>
    <t>GRUPO ÉTNICO</t>
  </si>
  <si>
    <t>Náhuatl ó Mexicano</t>
  </si>
  <si>
    <t>Zapoteco ó ben´zaa ó binnizá ó benexon</t>
  </si>
  <si>
    <t>Tarahumara ó rarámuri</t>
  </si>
  <si>
    <t>Tzeltal ó k´op ó winik atel</t>
  </si>
  <si>
    <t xml:space="preserve">Maya </t>
  </si>
  <si>
    <t>Mixteco ó ñuu savi</t>
  </si>
  <si>
    <t>Otomí ó ñahñú ó Hña hñu</t>
  </si>
  <si>
    <t>Tzotzil, Chamula ó batzil k´op</t>
  </si>
  <si>
    <t>Mazateco ó ha shuta enima</t>
  </si>
  <si>
    <t>Totonaca ó tachihuiin</t>
  </si>
  <si>
    <t>Chol ó winik</t>
  </si>
  <si>
    <t>Chinanteco ó tsa jujmí</t>
  </si>
  <si>
    <t>Mixe ó ayook ó ayuuk</t>
  </si>
  <si>
    <t>Tepehuán, Tepehuano u ó dam</t>
  </si>
  <si>
    <t>Cora ó naayeri</t>
  </si>
  <si>
    <t>Mazahua ó jñatio</t>
  </si>
  <si>
    <t>Huichol ó wirrarica</t>
  </si>
  <si>
    <t>Tlapaneco ó me´phaa</t>
  </si>
  <si>
    <t>Huasteco ó téenek</t>
  </si>
  <si>
    <t>Purépecha, Tarasco ó púrhepeche, tepamacha</t>
  </si>
  <si>
    <t>Mayo ó yoreme</t>
  </si>
  <si>
    <t>Amuzgo ó tzíncue ó tzjonnoan</t>
  </si>
  <si>
    <t>Zoque ú o´de püt</t>
  </si>
  <si>
    <t>Yaqui ó yoreme</t>
  </si>
  <si>
    <t>Popoloca ó runixa ngiigua</t>
  </si>
  <si>
    <t>Chatino ó cha´cña</t>
  </si>
  <si>
    <t>Chontal de Oaxaca,Tabasco ó Slijuala Xanuk, Yokot´an</t>
  </si>
  <si>
    <t>Huave ó mero ikooc</t>
  </si>
  <si>
    <t>Triqui, Tinujei ó driki</t>
  </si>
  <si>
    <t>Popoluca ó homoshok ó Núntahá´yi ó tuncapxe</t>
  </si>
  <si>
    <t>Tojolabal ó tojolwinik otik</t>
  </si>
  <si>
    <t>Seri ó konkaak</t>
  </si>
  <si>
    <t>Tepehua ó hamasipini</t>
  </si>
  <si>
    <t>Cuicateco ó nduudu yu</t>
  </si>
  <si>
    <t>Mame, Mam ó ayou ó qyool</t>
  </si>
  <si>
    <t>Cakchiquel ó Cachiquero</t>
  </si>
  <si>
    <t>Pame ó xigüe ó Xiui</t>
  </si>
  <si>
    <t>Kekchí ó k´ekchi ó queckchí ó quetzchí</t>
  </si>
  <si>
    <t>Guarijio ó varojío ó macurawe</t>
  </si>
  <si>
    <t>Chichimeca jonaz ó uza</t>
  </si>
  <si>
    <t>Pápago ó tono ooh´tam</t>
  </si>
  <si>
    <t>Lacandón ó hach t´an ó hach winik</t>
  </si>
  <si>
    <t>Ixcateco ó Mero ikooa</t>
  </si>
  <si>
    <t>Ocuilteco ó tlahuica</t>
  </si>
  <si>
    <t>Kanjobal ó k´anjobal</t>
  </si>
  <si>
    <t>Pima u otam u o´ob</t>
  </si>
  <si>
    <t xml:space="preserve">Teco </t>
  </si>
  <si>
    <t>Kikapú ó Kikapoa</t>
  </si>
  <si>
    <t>Cucapá ó es-pei</t>
  </si>
  <si>
    <t>Paipai ó akwa´ala</t>
  </si>
  <si>
    <t>Matlatzinca ó botuná ó matlame</t>
  </si>
  <si>
    <t xml:space="preserve">Mexicanero </t>
  </si>
  <si>
    <t xml:space="preserve">Tacuate </t>
  </si>
  <si>
    <t>Motozintleco ó mochó ó qatok</t>
  </si>
  <si>
    <t xml:space="preserve">Chuj </t>
  </si>
  <si>
    <t>Kiliwa ó k´olew</t>
  </si>
  <si>
    <t>Kumiai ó Kumeya ó kamia ó ti´pai</t>
  </si>
  <si>
    <t>Cochimí ó laymon ó m´tipa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</si>
  <si>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</si>
  <si>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</si>
  <si>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</si>
  <si>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</si>
  <si>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Elaboró: SSPC, Prevención y Readaptación Social; Ciudad de México, junio de 2023.</t>
  </si>
  <si>
    <t>TOTAL:</t>
  </si>
  <si>
    <t>POBLACIÓN PRIVADA DE LA LIBERTAD INDÍGENA POR GRUPO ÉTNICO</t>
  </si>
  <si>
    <t>FUERO COMÚN</t>
  </si>
  <si>
    <t>FUERO FEDERAL</t>
  </si>
  <si>
    <t>%*</t>
  </si>
  <si>
    <t>H</t>
  </si>
  <si>
    <t>M</t>
  </si>
  <si>
    <t>Complejo Penitenciario Islas Marías</t>
  </si>
  <si>
    <t xml:space="preserve">           * El % se obtiene en relación a la población total de cada Entidad Federativa.</t>
  </si>
  <si>
    <t>Notas: Una persona privada de la libertad puede estar en más de una categoría de población vulnerable.</t>
  </si>
  <si>
    <t>POBLACIÓN PRIVADA DE LA LIBERTAD INDÍGENA POR FUERO, SITUACIÓN JURÍDICA, SEXO, EN ENTIDAD FEDERATIVA Y CENTRO PENITENCIARIO FEDERAL</t>
  </si>
  <si>
    <t>PERSONAS PROCESADAS</t>
  </si>
  <si>
    <t>PERSONAS SENTENCIADAS</t>
  </si>
  <si>
    <t>ENTIDAD FEDERATIVA / CENTRO PENITENCIARIO FEDERAL</t>
  </si>
  <si>
    <t>POBLACIÓN PRIVADA DE LA LIBERTAD INDÍGENA POR FUERO Y SITUACIÓN JURÍDICA</t>
  </si>
  <si>
    <t>Personas Procesadas del Fuero Común</t>
  </si>
  <si>
    <t>Personas Procesadas del Fuero Federal</t>
  </si>
  <si>
    <t>Personas Sentenciadas del Fuero Común</t>
  </si>
  <si>
    <t>Personas Sentenciadas del Fuero Federal</t>
  </si>
  <si>
    <t xml:space="preserve">CEFERESO No. 16 CPS Femenil Morelos </t>
  </si>
  <si>
    <t xml:space="preserve">CEFEREPSI </t>
  </si>
  <si>
    <t>POBLACIÓN PRIVADA DE LA LIBERTAD INDÍGENA POR ENTIDAD FEDERATIVA Y CENTRO PENITENCIARIO FEDERAL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</si>
  <si>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</si>
  <si>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</si>
  <si>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ÉTNIA, FUERO, SITUACIÓN JURÍDICA Y SEXO</t>
  </si>
  <si>
    <t>amuzgo</t>
  </si>
  <si>
    <t>ayapaneco</t>
  </si>
  <si>
    <t>chatino</t>
  </si>
  <si>
    <t>chichimeco jonaz</t>
  </si>
  <si>
    <t>chinanteco</t>
  </si>
  <si>
    <t>ch´ol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</si>
  <si>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</si>
  <si>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</si>
  <si>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</si>
  <si>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</si>
  <si>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</si>
  <si>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</si>
  <si>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</si>
  <si>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</si>
  <si>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Jakalteko</t>
  </si>
  <si>
    <t>kiliwa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</si>
  <si>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</si>
  <si>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</si>
  <si>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</si>
  <si>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</si>
  <si>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</si>
  <si>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</si>
  <si>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</si>
  <si>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</si>
  <si>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</si>
  <si>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</si>
  <si>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</si>
  <si>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</si>
  <si>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</si>
  <si>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</si>
  <si>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</si>
  <si>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</si>
  <si>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</si>
  <si>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</si>
  <si>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seri</t>
  </si>
  <si>
    <t>tarahumara</t>
  </si>
  <si>
    <t>tarasco</t>
  </si>
  <si>
    <t>Teko</t>
  </si>
  <si>
    <t>tepehua</t>
  </si>
  <si>
    <t>tepehuano del norte</t>
  </si>
  <si>
    <t>tepehuano del sur</t>
  </si>
  <si>
    <t>tlahuica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</si>
  <si>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</si>
  <si>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</si>
  <si>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</si>
  <si>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</si>
  <si>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</si>
  <si>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</si>
  <si>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</si>
  <si>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</si>
  <si>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</si>
  <si>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</si>
  <si>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</si>
  <si>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</si>
  <si>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</si>
  <si>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INDIGENA, FUERO, SITUACIÓN JURÍDICA Y SEXO</t>
  </si>
  <si>
    <t>LENGUA INDÍGENA</t>
  </si>
  <si>
    <t>no especifica</t>
  </si>
  <si>
    <t>chuj</t>
  </si>
  <si>
    <t>k´iche´</t>
  </si>
  <si>
    <t>kaqchikel</t>
  </si>
  <si>
    <t>kickapoo</t>
  </si>
  <si>
    <t>q´anjob´al</t>
  </si>
  <si>
    <t>q´eqchi´</t>
  </si>
  <si>
    <t>otros</t>
  </si>
  <si>
    <t>chontal de oaxaca</t>
  </si>
  <si>
    <t>chontal de tabasco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</si>
  <si>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</si>
  <si>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</si>
  <si>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</si>
  <si>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POBLACIÓN PRIVADA DE LA LIBERTAD INDÍGENA POR LENGUA INDÍGENA, ENTIDAD FEDERATIVA Y CENTRO PENITENCIARIO FEDERAL</t>
  </si>
  <si>
    <t>CEFERESO No. 13 CPS oaxaca</t>
  </si>
  <si>
    <t>PERSONAS CON PADECIMIENTOS MENTALES</t>
  </si>
  <si>
    <t>PERSONAS INIMPUTABLES</t>
  </si>
  <si>
    <t>TOTAL GENERAL</t>
  </si>
  <si>
    <t>CEFERESO No. 1 Altiplano</t>
  </si>
  <si>
    <t>POBLACIÓN PRIVADA DE LA LIBERTAD CON PADECIMIENTOS MENTALES E INIMPUTABLES POR ENTIDAD FEDERATIVA Y CENTRO PENITENCIARIO FEDERAL</t>
  </si>
  <si>
    <t>ENTIDAD</t>
  </si>
  <si>
    <t>TIPO POBLACIÓN</t>
  </si>
  <si>
    <t>Enfermos Mentales</t>
  </si>
  <si>
    <t>Inimputables</t>
  </si>
  <si>
    <t>GRUPO DE EDADES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</si>
  <si>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</si>
  <si>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</si>
  <si>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</si>
  <si>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</si>
  <si>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</si>
  <si>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 EN ENTIDAD FEDERATIVA Y CENTRO PENITENCIARIO FEDERAL</t>
  </si>
  <si>
    <t>Subtotal</t>
  </si>
  <si>
    <t>EDAD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</si>
  <si>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</si>
  <si>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</si>
  <si>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</si>
  <si>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</si>
  <si>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</si>
  <si>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</t>
  </si>
  <si>
    <t>* El % se obtiene en relación a la población total de cada Entidad Federativa.</t>
  </si>
  <si>
    <t>* El % se obtiene en relación a la población total de cada Entidad Federativa y/o Centro Penitenciario Federal.</t>
  </si>
  <si>
    <t>POBLACIÓN PRIVADA DE LA LIBERTAD ADULTOS MAYORES POR FUERO Y SITUACIÓN JURÍDICA</t>
  </si>
  <si>
    <t>* El % se obtiene en relación a la población total de cada Grupo de Edades.</t>
  </si>
  <si>
    <t>POBLACIÓN PRIVADA DE LA LIBERTAD ADULTOS MAYORES POR GRUPO DE EDADES, FUERO, SITUACIÓN JURÍDICA Y SEXO</t>
  </si>
  <si>
    <t>TIPO DE DISCAPACIDAD</t>
  </si>
  <si>
    <t>CEFERESO No. 15</t>
  </si>
  <si>
    <t>CEFERESO No. 16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</si>
  <si>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</si>
  <si>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</si>
  <si>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</si>
  <si>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</si>
  <si>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</si>
  <si>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</si>
  <si>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</si>
  <si>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</si>
  <si>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</si>
  <si>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</si>
  <si>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</si>
  <si>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</si>
  <si>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</si>
  <si>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</si>
  <si>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</si>
  <si>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</si>
  <si>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</si>
  <si>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</si>
  <si>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</si>
  <si>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</si>
  <si>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</si>
  <si>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</si>
  <si>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</si>
  <si>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</si>
  <si>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</si>
  <si>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</si>
  <si>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</si>
  <si>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</si>
  <si>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</si>
  <si>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</si>
  <si>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</si>
  <si>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</si>
  <si>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</si>
  <si>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</si>
  <si>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</si>
  <si>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</si>
  <si>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</si>
  <si>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</si>
  <si>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</si>
  <si>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</si>
  <si>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</si>
  <si>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</si>
  <si>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</si>
  <si>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</si>
  <si>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POBLACIÓN PRIVADA DE LA LIBERTAD POR TIPO DE DISCAPACIDAD Y/O PATOLOGÍAS EN ENTIDAD FEDERATIVA Y CENTRO PENITENCIARIO FEDERAL</t>
  </si>
  <si>
    <t>TIPO DISCAPACIDAD</t>
  </si>
  <si>
    <t>Patologias</t>
  </si>
  <si>
    <t>Para moverse</t>
  </si>
  <si>
    <t>De la vista</t>
  </si>
  <si>
    <t>Oído</t>
  </si>
  <si>
    <t>Del habla</t>
  </si>
  <si>
    <t>De la cabeza</t>
  </si>
  <si>
    <t>POBLACIÓN PRIVADA DE LA LIBERTAD POR TIPO DE DISCAPACIDAD Y/O PATOLOGÍAS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</si>
  <si>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</si>
  <si>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</si>
  <si>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</si>
  <si>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</si>
  <si>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</si>
  <si>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PAIS DE ORIGEN</t>
  </si>
  <si>
    <t>Alemania</t>
  </si>
  <si>
    <t>Argentina</t>
  </si>
  <si>
    <t>Armenia</t>
  </si>
  <si>
    <t>Bélgica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</si>
  <si>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</si>
  <si>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</si>
  <si>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</si>
  <si>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</si>
  <si>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</si>
  <si>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</si>
  <si>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</si>
  <si>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</si>
  <si>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Colombia</t>
  </si>
  <si>
    <t>Corea</t>
  </si>
  <si>
    <t>Costa Rica</t>
  </si>
  <si>
    <t>Cuba</t>
  </si>
  <si>
    <t>Dinamarca</t>
  </si>
  <si>
    <t>Ecuador</t>
  </si>
  <si>
    <t>El Salvador</t>
  </si>
  <si>
    <t>Estados Unidos</t>
  </si>
  <si>
    <t>Filipinas</t>
  </si>
  <si>
    <t>Francia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</si>
  <si>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</si>
  <si>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</si>
  <si>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</si>
  <si>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</si>
  <si>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</si>
  <si>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</si>
  <si>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</si>
  <si>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</si>
  <si>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Irak</t>
  </si>
  <si>
    <t>Irán</t>
  </si>
  <si>
    <t>Israel</t>
  </si>
  <si>
    <t>Italia</t>
  </si>
  <si>
    <t>Jamaica</t>
  </si>
  <si>
    <t>Japón</t>
  </si>
  <si>
    <t>Líbano</t>
  </si>
  <si>
    <t>Marruecos</t>
  </si>
  <si>
    <t>Mónaco</t>
  </si>
  <si>
    <t>Nicaragua</t>
  </si>
  <si>
    <t>Nigeria</t>
  </si>
  <si>
    <t>Panamá</t>
  </si>
  <si>
    <t>Paraguay</t>
  </si>
  <si>
    <t>Perú</t>
  </si>
  <si>
    <t>Polonia</t>
  </si>
  <si>
    <t>República Checa</t>
  </si>
  <si>
    <t>República del Congo</t>
  </si>
  <si>
    <t>República Dominicana</t>
  </si>
  <si>
    <t>Rumania</t>
  </si>
  <si>
    <t>Rusia</t>
  </si>
  <si>
    <t>Saint Kitts y Nevis</t>
  </si>
  <si>
    <t>Suecia</t>
  </si>
  <si>
    <t>Taiwán</t>
  </si>
  <si>
    <t>Túnez</t>
  </si>
  <si>
    <t>Turquía</t>
  </si>
  <si>
    <t>Ucranía</t>
  </si>
  <si>
    <t>Uruguay</t>
  </si>
  <si>
    <t>Venezuela</t>
  </si>
  <si>
    <t>Vietnam</t>
  </si>
  <si>
    <t>POBLACIÓN PRIVADA DE LA LIBERTAD EXTRANJERA POR PAÍS DE ORIGEN EN ENTIDAD FEDERATIVA Y CENTRO PENITENCIARIO FEDERAL</t>
  </si>
  <si>
    <t>PAIS</t>
  </si>
  <si>
    <t>POBLACIÓN PRIVADA DE LA LIBERTAD EXTRANJERA POR PAÍS DE ORIGEN</t>
  </si>
  <si>
    <t>* El porcentaje se obtiene en relación a la población total de cada Entidad Federativa y/o Centro Penitenciario Federal.</t>
  </si>
  <si>
    <t>POBLACIÓN PRIVADA DE LA LIBERTAD EXTRANJERA POR FUERO, SITUACIÓN JURÍDICA, SEXO EN ENTIDAD FEDERATIVA Y CENTRO PENITENCIARIO FEDERAL</t>
  </si>
  <si>
    <t>POBLACIÓN PRIVADA DE LA LIBERTAD EXTRANJERA POR ENTIDAD FEDERATIVA Y CENTRO PENITENCIARIO FEDERAL</t>
  </si>
  <si>
    <t>PAÍS DE ORIGEN</t>
  </si>
  <si>
    <t>POBLACIÓN PRIVADA DE LA LIBERTAD EXTRANJERA POR FUERO, SITUACIÓN JURÍDICA, SEXO Y PAÍS DE ORIGEN</t>
  </si>
  <si>
    <t>POBLACIÓN PRIVADA DE LA LIBERTAD EXTRANJERA POR FUERO Y SITUACIÓN JURÍDICA</t>
  </si>
  <si>
    <t>IDIOMA</t>
  </si>
  <si>
    <t>Alemán</t>
  </si>
  <si>
    <t>Chino mandarín</t>
  </si>
  <si>
    <t>Coreano</t>
  </si>
  <si>
    <t>Español</t>
  </si>
  <si>
    <t>Francés</t>
  </si>
  <si>
    <t>Hindi</t>
  </si>
  <si>
    <t>Inglés</t>
  </si>
  <si>
    <t>Italiano</t>
  </si>
  <si>
    <t>Portugués</t>
  </si>
  <si>
    <t>Ruso</t>
  </si>
  <si>
    <t>Vietnamita</t>
  </si>
  <si>
    <t>Armenio</t>
  </si>
  <si>
    <t>Eslovaco</t>
  </si>
  <si>
    <t>Hungaro</t>
  </si>
  <si>
    <t>Árabe</t>
  </si>
  <si>
    <t>Persa</t>
  </si>
  <si>
    <t>Rumano</t>
  </si>
  <si>
    <t>Sueco</t>
  </si>
  <si>
    <t>Búlgaro</t>
  </si>
  <si>
    <t>POBLACIÓN PRIVADA DE LA LIBERTAD EXTRANJERA POR IDIOMA, FUERO, SITUACIÓN JURÍDICA Y SEXO</t>
  </si>
  <si>
    <t>No específica: se refiere a la población privada de la libertad que no especificó su idioma materno.</t>
  </si>
  <si>
    <t>POBLACIÓN PRIVADA DE LA LIBERTAD EXTRANJERA POR IDIOMA EN ENTIDAD FEDERATIVA Y CENTRO PENITENCIARIO FEDERAL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</si>
  <si>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</si>
  <si>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</si>
  <si>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</si>
  <si>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</si>
  <si>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</si>
  <si>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</si>
  <si>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</si>
  <si>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</si>
  <si>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</si>
  <si>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</si>
  <si>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POBLACIÓN PRIVADA DE LA LIBERTAD EXTRANJERA POR CONTINENTE Y REGIÓN GEOGRÁFICA DEL CONTINENTE AMERICANO</t>
  </si>
  <si>
    <t>Ver. CDMX. Gro. Gto. Jal. Hgo. Mich. Mor. Edo. Méx. Oax. Pue. SLP. Tlax. Nay. Dgo.</t>
  </si>
  <si>
    <t>CEFERESO No. 17</t>
  </si>
  <si>
    <t>Gráfica de la Población Privada de la Libertad Indígena por Fuero y Situación Jurídica.</t>
  </si>
  <si>
    <t>.</t>
  </si>
  <si>
    <t>Gráfica de la Población Privada de la Libertad Adultos Mayores por Fuero y Situación Jurídica.</t>
  </si>
  <si>
    <t>Mujeres privadas de la libertad por rango de edades que viven con sus hijos por Entidad Federativa y Centro Penitenciario Federal.</t>
  </si>
  <si>
    <t>Grafica Mujeres Privadas de la Libertad que viven con sus hijos en el Centro Penitenciario por Rango de Edades</t>
  </si>
  <si>
    <t>Gráfica de Mujeres privadas de la libertad que viven con sus hijos en el Centro Penitenciario por Fuero y Situación Jurídica.</t>
  </si>
  <si>
    <t>Mujeres privadas de la libertad que viven con sus hijos en el Centro Penitenciario por Fuero y Situación Jurídica.</t>
  </si>
  <si>
    <t>Grafica de Mujeres privadas de la libertad que viven con sus hijos en el centro penitenciario por Entidad Federativa y Centro Penitenciario Federal.</t>
  </si>
  <si>
    <t>29</t>
  </si>
  <si>
    <t>Gráfica de la Población Privada de la Libertad de la Comunidad LGBTTTIQ+ por Entidad Federativa y Centro Penitenciario Federal.</t>
  </si>
  <si>
    <t>MUJERES PRIVADAS DE LA LIBERTAD POR RANGO DE EDADES QUE VIVEN CON SUS HIJOS POR ENTIDAD FEDERATIVA Y CENTRO PENITENCIARIO FEDERAL</t>
  </si>
  <si>
    <t>EDADES</t>
  </si>
  <si>
    <t>De 18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</si>
  <si>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</si>
  <si>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</si>
  <si>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</si>
  <si>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</si>
  <si>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</si>
  <si>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</si>
  <si>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</si>
  <si>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y más</t>
  </si>
  <si>
    <t>Centro Penitenciario Federal 10 Nor-Noreste</t>
  </si>
  <si>
    <t>Fuente: SSPC,PRS;  Centros Penitenciarios Federales; Direcciones de Prevención y Readaptación Social en los Estados.</t>
  </si>
  <si>
    <t>ESTUDIOS</t>
  </si>
  <si>
    <t>CANTIDAD</t>
  </si>
  <si>
    <t>MUJERES PRIVADAS DE LA LIBERTAD QUE VIVEN CON SUS HIJOS EN EL CENTRO PENITENCIARIO POR FUERO Y SITUACIÓN JURÍDICA</t>
  </si>
  <si>
    <t>%</t>
  </si>
  <si>
    <t>ENTIDAD FEDERATIVA/CENTRO PENITENCIARIO FEDERAL</t>
  </si>
  <si>
    <t>POBLACIÓN PRIVADA DE LA LIBERTAD POR TIPO DE COMUNIDAD LGBTTTIQ+ EN ENTIDAD FEDERATIVA Y CENTRO PENITENCIARIO FEDERAL</t>
  </si>
  <si>
    <t>TIPO DE COMUNIDAD</t>
  </si>
  <si>
    <t>Lesbianas</t>
  </si>
  <si>
    <t>Gays</t>
  </si>
  <si>
    <t>Bisexuales</t>
  </si>
  <si>
    <t>Transgéneros</t>
  </si>
  <si>
    <t>Transexuales</t>
  </si>
  <si>
    <t>Travesti</t>
  </si>
  <si>
    <t>Intersexuales</t>
  </si>
  <si>
    <t>Queer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</si>
  <si>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</si>
  <si>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</si>
  <si>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</si>
  <si>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</si>
  <si>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</si>
  <si>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</si>
  <si>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</si>
  <si>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</si>
  <si>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Fuente: SSPC,PRS; Direcciones de Prevención y Readaptación Social en los Estados; Centros Penitenciarios Federales</t>
  </si>
  <si>
    <t>POBLACIÓN PRIVADA DE LA LIBERTAD POR TIPO DE COMUNIDAD LGBTTTIQ+ POR SITUACIÓN JURÍDICA, FUERO Y SEXO</t>
  </si>
  <si>
    <t xml:space="preserve">              El % se obtiene en relación a la población total de cada Entidad Federativa y/o Centro Penitenciario Federal.</t>
  </si>
  <si>
    <t xml:space="preserve">              En general, los términos como: polisexual, heteroflexible, pomosexual, omnisexual, pansexual y demisexual entre otros se engloban en el término bisexual.</t>
  </si>
  <si>
    <t>COMUNIDAD</t>
  </si>
  <si>
    <t>Fuente: SSPC,PRS; Centros Penitenciarios Federales; Direcciones de Prevención y Readaptación Social en los Estados.</t>
  </si>
  <si>
    <t>POBLACIÓN PRIVADA DE LA LIBERTAD DE LA COMUNIDAD LGBTTTIQ+ POR FUERO, SITUACIÓN JURÍDICA, SEXO, EN ENTIDAD FEDERATIVA Y CENTRO PENITENCIARIO FEDERAL</t>
  </si>
  <si>
    <t>ENTIDADES FEDERATIVAS / CENTROS PENITENCIARIOS FEDERALES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</si>
  <si>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</si>
  <si>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</si>
  <si>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Entidad</t>
  </si>
  <si>
    <t>Total</t>
  </si>
  <si>
    <t>p</t>
  </si>
  <si>
    <t>ENTIDAD FEDERATIVA /CENTRO PENITENCIARIO FEDERAL</t>
  </si>
  <si>
    <t>POBLACIÓN PRIVADA DE LA LIBERTAD DE LA COMUNIDAD LGBTTTIQ+ POR ENTIDAD FEDERATIVA Y CENTRO PENITENCIARIO FEDERAL</t>
  </si>
  <si>
    <t>POBLACIÓN PRIVADA DE LA LIBERTAD POR TIPO DE COMUNIDAD LGBTTTIQ+</t>
  </si>
  <si>
    <t>MUJERES PRIVADAS DE LA LIBERTAD QUE VIVEN CON SUS HIJOS EN EL CENTRO PENITENCIARIO POR ENTIDAD FEDERATIVA  Y CENTRO PENITENCIARIO FEDERAL</t>
  </si>
  <si>
    <t>GRAFICA DE MUJERES PRIVADAS DE LA LIBERTAD QUE  VIVEN CON SUS HIJOS EN EL CENTRO PENITENCIARIO POR FUERO Y SITUACIÓN JURÍDICA</t>
  </si>
  <si>
    <t>MUJERES PRIVADAS DE LA LIBERTAD QUE VIVEN CON SUS HIJOS EN EL CENTRO PENITENCIARIO POR RANGO DE EDADES</t>
  </si>
  <si>
    <t>POBLACIÓN PRIVADA DE LA LIBERTAD ADULTOS MAYORES POR ENTIDAD FEDERATIVA Y CENTRO PENITENCIARIO FEDERAL</t>
  </si>
  <si>
    <t>POBLACIÓN PRIVADA DE LA LIBERTAD ADULTOS MAYORES POR FUERO, SITUACIÓN JURÍDICA, SEXO EN ENTIDAD FEDERATIVA Y CENTRO PENITENCIARIO FEDERAL</t>
  </si>
  <si>
    <t>En general, los términos como: polisexual, heteroflexible, pomosexual, omnisexual, pansexual y demisexual entre otros se engloban en el término bisexual.</t>
  </si>
  <si>
    <t>La información publicada es con fecha de corte al 31/05/2023, misma que puede estar sujeta a modificaciones o actualizaciones derivadas de cambios que realicen las Entidades Federativas y/o Centros Penitenciarios Federales.</t>
  </si>
  <si>
    <t>POBLACIÓN PRIVADA DE LA LIBERTAD CON PADECIMIENTOS MENTALES E INIMPUTABLES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</si>
</sst>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[$€-2]* #,##0.00_-;\-[$€-2]* #,##0.00_-;_-[$€-2]* &quot;-&quot;??_-"/>
    <numFmt numFmtId="166" formatCode="#,###"/>
  </numFmts>
  <fonts count="129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2"/>
      <color theme="2" tint="-9.9978637043366805E-2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7"/>
      <color theme="1"/>
      <name val="Montserrat"/>
    </font>
    <font>
      <sz val="15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16"/>
      <color theme="1"/>
      <name val="Montserrat"/>
    </font>
    <font>
      <b/>
      <sz val="15"/>
      <color theme="2" tint="-9.9978637043366805E-2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5"/>
      <color theme="1"/>
      <name val="Montserrat"/>
    </font>
    <font>
      <b/>
      <sz val="27"/>
      <color theme="1"/>
      <name val="Montserrat"/>
    </font>
    <font>
      <sz val="18"/>
      <color theme="1"/>
      <name val="Montserrat"/>
    </font>
    <font>
      <b/>
      <sz val="13"/>
      <color theme="2" tint="-9.9978637043366805E-2"/>
      <name val="Montserrat"/>
    </font>
    <font>
      <b/>
      <sz val="12"/>
      <name val="Montserrat"/>
    </font>
    <font>
      <b/>
      <sz val="10"/>
      <name val="Montserrat"/>
    </font>
    <font>
      <b/>
      <sz val="11"/>
      <name val="Montserrat"/>
    </font>
    <font>
      <b/>
      <sz val="15"/>
      <name val="Montserrat"/>
    </font>
    <font>
      <b/>
      <sz val="18"/>
      <name val="Montserrat"/>
    </font>
    <font>
      <sz val="10"/>
      <color rgb="FFFF0000"/>
      <name val="Montserrat"/>
    </font>
    <font>
      <sz val="11"/>
      <color rgb="FFFF0000"/>
      <name val="Montserrat"/>
    </font>
    <font>
      <b/>
      <sz val="14"/>
      <color theme="2" tint="-9.9978637043366805E-2"/>
      <name val="Montserrat"/>
    </font>
    <font>
      <sz val="11"/>
      <color theme="1"/>
      <name val="Calibri"/>
      <family val="2"/>
      <scheme val="minor"/>
    </font>
    <font>
      <b/>
      <sz val="200"/>
      <color theme="2" tint="-9.9978637043366805E-2"/>
      <name val="Montserrat"/>
    </font>
    <font>
      <b/>
      <sz val="200"/>
      <color theme="1"/>
      <name val="Montserrat"/>
    </font>
    <font>
      <sz val="36"/>
      <name val="Montserrat"/>
    </font>
    <font>
      <b/>
      <sz val="36"/>
      <name val="Montserrat"/>
    </font>
    <font>
      <b/>
      <sz val="50"/>
      <color theme="2" tint="-9.9978637043366805E-2"/>
      <name val="Montserrat"/>
      <family val="3"/>
    </font>
    <font>
      <b/>
      <sz val="48"/>
      <color rgb="FF996633"/>
      <name val="Montserrat"/>
    </font>
    <font>
      <b/>
      <sz val="36"/>
      <color theme="2" tint="-9.9978637043366805E-2"/>
      <name val="Montserrat"/>
    </font>
    <font>
      <sz val="5"/>
      <color theme="0"/>
      <name val="Montserrat"/>
    </font>
    <font>
      <b/>
      <sz val="22"/>
      <color theme="1"/>
      <name val="Montserrat"/>
      <family val="3"/>
    </font>
    <font>
      <b/>
      <sz val="12"/>
      <color theme="1"/>
      <name val="Montserrat"/>
      <family val="3"/>
    </font>
    <font>
      <sz val="12"/>
      <color theme="1"/>
      <name val="Montserrat"/>
      <family val="3"/>
    </font>
    <font>
      <sz val="9"/>
      <color theme="1"/>
      <name val="Montserrat"/>
      <family val="3"/>
    </font>
    <font>
      <sz val="10"/>
      <color theme="0"/>
      <name val="Arial"/>
      <family val="2"/>
    </font>
    <font>
      <b/>
      <sz val="12"/>
      <name val="Montserrat"/>
      <family val="3"/>
    </font>
    <font>
      <sz val="7"/>
      <color theme="1"/>
      <name val="Montserrat"/>
      <family val="3"/>
    </font>
    <font>
      <b/>
      <sz val="14"/>
      <color theme="2" tint="-9.9978637043366805E-2"/>
      <name val="Montserrat"/>
      <family val="3"/>
    </font>
    <font>
      <b/>
      <sz val="14"/>
      <name val="Montserrat"/>
      <family val="3"/>
    </font>
    <font>
      <b/>
      <sz val="10"/>
      <color theme="1"/>
      <name val="Montserrat"/>
      <family val="3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6"/>
      <name val="Montserrat"/>
    </font>
    <font>
      <sz val="6"/>
      <color theme="0"/>
      <name val="Montserrat"/>
      <family val="3"/>
    </font>
    <font>
      <sz val="14"/>
      <name val="Montserrat"/>
      <family val="3"/>
    </font>
    <font>
      <b/>
      <sz val="12"/>
      <color theme="2" tint="-9.9978637043366805E-2"/>
      <name val="Montserrat"/>
      <family val="3"/>
    </font>
    <font>
      <b/>
      <sz val="18"/>
      <color theme="2" tint="-9.9978637043366805E-2"/>
      <name val="Montserrat"/>
      <family val="3"/>
    </font>
    <font>
      <b/>
      <sz val="18"/>
      <color theme="1"/>
      <name val="Montserrat"/>
      <family val="3"/>
    </font>
    <font>
      <sz val="18"/>
      <color theme="1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10"/>
      <color theme="0"/>
      <name val="Montserrat"/>
      <family val="3"/>
    </font>
    <font>
      <sz val="11"/>
      <color theme="0"/>
      <name val="Montserrat"/>
      <family val="3"/>
    </font>
    <font>
      <sz val="5"/>
      <color theme="0"/>
      <name val="Montserrat"/>
      <family val="3"/>
    </font>
    <font>
      <b/>
      <sz val="5"/>
      <color theme="0"/>
      <name val="Montserrat"/>
      <family val="3"/>
    </font>
    <font>
      <b/>
      <sz val="5"/>
      <color theme="1" tint="4.9989318521683403E-2"/>
      <name val="Montserrat"/>
      <family val="3"/>
    </font>
    <font>
      <sz val="5"/>
      <color theme="1" tint="4.9989318521683403E-2"/>
      <name val="Montserrat"/>
      <family val="3"/>
    </font>
    <font>
      <sz val="12"/>
      <color theme="0"/>
      <name val="Montserrat"/>
      <family val="3"/>
    </font>
    <font>
      <sz val="6"/>
      <color theme="1"/>
      <name val="Montserrat"/>
      <family val="3"/>
    </font>
    <font>
      <sz val="10"/>
      <name val="Montserrat"/>
    </font>
    <font>
      <sz val="12"/>
      <name val="Montserrat"/>
    </font>
    <font>
      <b/>
      <sz val="15"/>
      <color theme="1"/>
      <name val="Montserrat"/>
      <family val="3"/>
    </font>
    <font>
      <sz val="8"/>
      <name val="Montserrat"/>
    </font>
    <font>
      <b/>
      <sz val="13"/>
      <name val="Montserrat"/>
    </font>
    <font>
      <b/>
      <sz val="16"/>
      <color theme="2" tint="-9.9978637043366805E-2"/>
      <name val="Montserrat"/>
    </font>
    <font>
      <b/>
      <sz val="20"/>
      <color theme="1"/>
      <name val="Montserrat"/>
    </font>
    <font>
      <sz val="11"/>
      <color theme="0"/>
      <name val="Montserrat"/>
    </font>
    <font>
      <sz val="15"/>
      <color theme="1"/>
      <name val="Montserrat"/>
      <family val="3"/>
    </font>
    <font>
      <sz val="10"/>
      <color theme="0"/>
      <name val="Montserrat"/>
    </font>
  </fonts>
  <fills count="9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6" tint="0.59999389629810485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/>
      <bottom style="thin">
        <color theme="2" tint="-0.24994659260841701"/>
      </bottom>
      <diagonal/>
    </border>
    <border>
      <left style="thin">
        <color rgb="FF00000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0"/>
      </top>
      <bottom style="thin">
        <color theme="1"/>
      </bottom>
      <diagonal/>
    </border>
  </borders>
  <cellStyleXfs count="28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80" fillId="0" borderId="0"/>
    <xf numFmtId="0" fontId="4" fillId="0" borderId="0"/>
    <xf numFmtId="0" fontId="80" fillId="0" borderId="0"/>
    <xf numFmtId="0" fontId="80" fillId="0" borderId="0"/>
    <xf numFmtId="0" fontId="80" fillId="0" borderId="0"/>
    <xf numFmtId="0" fontId="101" fillId="0" borderId="0"/>
    <xf numFmtId="0" fontId="1" fillId="0" borderId="0"/>
    <xf numFmtId="0" fontId="4" fillId="0" borderId="0"/>
  </cellStyleXfs>
  <cellXfs count="614">
    <xf numFmtId="0" fontId="0" fillId="0" borderId="0" xfId="0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 applyAlignment="1">
      <alignment horizontal="right" vertical="center"/>
    </xf>
    <xf numFmtId="0" fontId="11" fillId="0" borderId="0" xfId="0" applyFont="1"/>
    <xf numFmtId="0" fontId="10" fillId="0" borderId="0" xfId="1" applyFont="1" applyAlignment="1">
      <alignment horizontal="justify" vertical="center"/>
    </xf>
    <xf numFmtId="0" fontId="12" fillId="0" borderId="0" xfId="0" applyFont="1"/>
    <xf numFmtId="0" fontId="9" fillId="0" borderId="0" xfId="1" applyFont="1" applyAlignment="1">
      <alignment horizontal="justify" vertical="center" shrinkToFit="1"/>
    </xf>
    <xf numFmtId="0" fontId="10" fillId="0" borderId="0" xfId="1" applyFont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49" fontId="10" fillId="0" borderId="0" xfId="1" applyNumberFormat="1" applyFont="1" applyAlignment="1">
      <alignment horizontal="justify" vertical="center"/>
    </xf>
    <xf numFmtId="0" fontId="9" fillId="0" borderId="0" xfId="1" applyFont="1" applyAlignment="1">
      <alignment horizontal="right" vertical="center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Alignment="1">
      <alignment horizontal="justify" vertical="center" shrinkToFit="1"/>
    </xf>
    <xf numFmtId="0" fontId="14" fillId="0" borderId="0" xfId="1" applyFont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right" vertical="center"/>
    </xf>
    <xf numFmtId="0" fontId="16" fillId="0" borderId="0" xfId="1" applyFont="1" applyAlignment="1">
      <alignment vertical="center" wrapText="1" shrinkToFit="1"/>
    </xf>
    <xf numFmtId="0" fontId="16" fillId="0" borderId="0" xfId="1" applyFont="1"/>
    <xf numFmtId="0" fontId="15" fillId="0" borderId="0" xfId="0" applyFont="1" applyAlignment="1">
      <alignment horizontal="right"/>
    </xf>
    <xf numFmtId="0" fontId="15" fillId="0" borderId="0" xfId="0" applyFont="1"/>
    <xf numFmtId="0" fontId="17" fillId="0" borderId="0" xfId="1" applyFont="1" applyAlignment="1">
      <alignment horizontal="right" vertical="center"/>
    </xf>
    <xf numFmtId="0" fontId="8" fillId="0" borderId="0" xfId="0" applyFont="1" applyAlignment="1">
      <alignment vertical="center"/>
    </xf>
    <xf numFmtId="3" fontId="13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3" fontId="13" fillId="0" borderId="0" xfId="0" applyNumberFormat="1" applyFont="1"/>
    <xf numFmtId="3" fontId="21" fillId="0" borderId="0" xfId="0" applyNumberFormat="1" applyFont="1" applyAlignment="1">
      <alignment vertical="center" wrapText="1" shrinkToFit="1"/>
    </xf>
    <xf numFmtId="3" fontId="20" fillId="0" borderId="0" xfId="0" applyNumberFormat="1" applyFont="1" applyAlignment="1">
      <alignment vertical="center" wrapText="1" shrinkToFit="1"/>
    </xf>
    <xf numFmtId="3" fontId="15" fillId="0" borderId="0" xfId="0" applyNumberFormat="1" applyFont="1" applyAlignment="1">
      <alignment horizontal="center" vertical="justify"/>
    </xf>
    <xf numFmtId="3" fontId="15" fillId="0" borderId="0" xfId="0" applyNumberFormat="1" applyFont="1"/>
    <xf numFmtId="3" fontId="18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3" fontId="13" fillId="0" borderId="0" xfId="0" applyNumberFormat="1" applyFont="1" applyAlignment="1">
      <alignment horizontal="center" vertical="center"/>
    </xf>
    <xf numFmtId="3" fontId="22" fillId="0" borderId="0" xfId="0" applyNumberFormat="1" applyFont="1" applyAlignment="1">
      <alignment vertical="center"/>
    </xf>
    <xf numFmtId="0" fontId="20" fillId="0" borderId="0" xfId="0" applyFont="1" applyAlignment="1">
      <alignment vertical="top"/>
    </xf>
    <xf numFmtId="0" fontId="8" fillId="0" borderId="0" xfId="0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vertical="center" wrapText="1"/>
    </xf>
    <xf numFmtId="0" fontId="10" fillId="0" borderId="0" xfId="1" applyFont="1" applyAlignment="1">
      <alignment horizontal="left" vertical="center" wrapText="1"/>
    </xf>
    <xf numFmtId="0" fontId="10" fillId="0" borderId="0" xfId="1" applyFont="1" applyAlignment="1">
      <alignment horizontal="justify" vertical="center" wrapText="1" shrinkToFit="1"/>
    </xf>
    <xf numFmtId="0" fontId="10" fillId="0" borderId="0" xfId="1" applyFont="1" applyAlignment="1">
      <alignment horizontal="left" vertical="center" wrapText="1" shrinkToFit="1"/>
    </xf>
    <xf numFmtId="0" fontId="26" fillId="0" borderId="0" xfId="1" applyFont="1" applyAlignment="1">
      <alignment horizontal="justify" vertical="center"/>
    </xf>
    <xf numFmtId="0" fontId="26" fillId="0" borderId="0" xfId="1" applyFont="1" applyAlignment="1">
      <alignment horizontal="right" vertical="center"/>
    </xf>
    <xf numFmtId="0" fontId="27" fillId="0" borderId="0" xfId="0" applyFont="1"/>
    <xf numFmtId="0" fontId="29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right" vertical="center"/>
    </xf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3" fontId="40" fillId="0" borderId="3" xfId="0" applyNumberFormat="1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3" fontId="34" fillId="0" borderId="3" xfId="0" applyNumberFormat="1" applyFont="1" applyBorder="1" applyAlignment="1">
      <alignment horizontal="right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  <xf numFmtId="0" fontId="34" fillId="3" borderId="1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right" vertical="center" wrapText="1"/>
    </xf>
    <xf numFmtId="3" fontId="34" fillId="3" borderId="3" xfId="0" applyNumberFormat="1" applyFont="1" applyFill="1" applyBorder="1" applyAlignment="1">
      <alignment horizontal="right" vertical="center" wrapText="1"/>
    </xf>
    <xf numFmtId="0" fontId="45" fillId="0" borderId="0" xfId="0" applyFont="1"/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 wrapText="1"/>
    </xf>
    <xf numFmtId="3" fontId="46" fillId="0" borderId="0" xfId="0" applyNumberFormat="1" applyFont="1" applyAlignment="1">
      <alignment vertical="center" wrapText="1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right" vertical="center"/>
    </xf>
    <xf numFmtId="3" fontId="48" fillId="0" borderId="0" xfId="0" applyNumberFormat="1" applyFont="1" applyAlignment="1">
      <alignment horizontal="left" vertical="center"/>
    </xf>
    <xf numFmtId="0" fontId="49" fillId="0" borderId="0" xfId="0" applyFont="1"/>
    <xf numFmtId="0" fontId="51" fillId="0" borderId="0" xfId="0" applyFont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right" vertical="center" wrapText="1"/>
    </xf>
    <xf numFmtId="0" fontId="36" fillId="0" borderId="3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3" fontId="36" fillId="0" borderId="3" xfId="0" applyNumberFormat="1" applyFont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52" fillId="0" borderId="0" xfId="0" applyFont="1" applyAlignment="1">
      <alignment horizontal="left"/>
    </xf>
    <xf numFmtId="0" fontId="50" fillId="0" borderId="0" xfId="0" applyFont="1" applyAlignment="1">
      <alignment horizontal="center" vertical="center" wrapText="1"/>
    </xf>
    <xf numFmtId="0" fontId="53" fillId="2" borderId="8" xfId="0" applyFont="1" applyFill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3" fontId="54" fillId="0" borderId="0" xfId="0" applyNumberFormat="1" applyFont="1" applyAlignment="1">
      <alignment vertical="center" wrapText="1"/>
    </xf>
    <xf numFmtId="0" fontId="55" fillId="0" borderId="0" xfId="0" applyFont="1" applyAlignment="1">
      <alignment horizontal="left"/>
    </xf>
    <xf numFmtId="0" fontId="55" fillId="0" borderId="0" xfId="0" applyFont="1" applyAlignment="1">
      <alignment horizontal="left" vertical="center"/>
    </xf>
    <xf numFmtId="0" fontId="56" fillId="0" borderId="0" xfId="0" applyFont="1"/>
    <xf numFmtId="0" fontId="50" fillId="0" borderId="0" xfId="0" applyFont="1"/>
    <xf numFmtId="0" fontId="50" fillId="0" borderId="0" xfId="0" applyFont="1" applyAlignment="1">
      <alignment horizontal="right" vertical="center"/>
    </xf>
    <xf numFmtId="3" fontId="50" fillId="0" borderId="0" xfId="0" applyNumberFormat="1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52" fillId="0" borderId="0" xfId="0" applyFont="1"/>
    <xf numFmtId="0" fontId="51" fillId="3" borderId="3" xfId="0" applyFont="1" applyFill="1" applyBorder="1" applyAlignment="1">
      <alignment horizontal="center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6" fillId="3" borderId="3" xfId="0" applyFont="1" applyFill="1" applyBorder="1" applyAlignment="1">
      <alignment horizontal="right" vertical="center" wrapText="1"/>
    </xf>
    <xf numFmtId="0" fontId="32" fillId="0" borderId="18" xfId="0" applyFont="1" applyBorder="1" applyAlignment="1">
      <alignment vertical="center" wrapText="1"/>
    </xf>
    <xf numFmtId="0" fontId="36" fillId="0" borderId="5" xfId="0" applyFont="1" applyBorder="1" applyAlignment="1">
      <alignment vertical="center" wrapText="1"/>
    </xf>
    <xf numFmtId="0" fontId="51" fillId="0" borderId="5" xfId="0" applyFont="1" applyBorder="1" applyAlignment="1">
      <alignment vertical="center" wrapText="1"/>
    </xf>
    <xf numFmtId="0" fontId="36" fillId="0" borderId="12" xfId="0" applyFont="1" applyBorder="1" applyAlignment="1">
      <alignment vertical="center" wrapText="1"/>
    </xf>
    <xf numFmtId="0" fontId="33" fillId="0" borderId="12" xfId="0" applyFont="1" applyBorder="1" applyAlignment="1">
      <alignment vertical="center" wrapText="1"/>
    </xf>
    <xf numFmtId="0" fontId="32" fillId="0" borderId="3" xfId="0" applyFont="1" applyBorder="1" applyAlignment="1">
      <alignment horizontal="right" vertical="center" wrapText="1"/>
    </xf>
    <xf numFmtId="0" fontId="56" fillId="0" borderId="3" xfId="0" applyFont="1" applyBorder="1" applyAlignment="1">
      <alignment horizontal="right" vertical="center" wrapText="1"/>
    </xf>
    <xf numFmtId="0" fontId="56" fillId="0" borderId="18" xfId="0" applyFont="1" applyBorder="1" applyAlignment="1">
      <alignment vertical="center" wrapText="1"/>
    </xf>
    <xf numFmtId="0" fontId="56" fillId="0" borderId="0" xfId="0" applyFont="1" applyAlignment="1">
      <alignment vertical="center" wrapText="1"/>
    </xf>
    <xf numFmtId="0" fontId="56" fillId="0" borderId="18" xfId="0" applyFont="1" applyBorder="1" applyAlignment="1">
      <alignment horizontal="right" vertical="center" wrapText="1"/>
    </xf>
    <xf numFmtId="0" fontId="56" fillId="0" borderId="0" xfId="0" applyFont="1" applyAlignment="1">
      <alignment horizontal="right" vertical="center" wrapText="1"/>
    </xf>
    <xf numFmtId="0" fontId="39" fillId="0" borderId="12" xfId="0" applyFont="1" applyBorder="1" applyAlignment="1">
      <alignment vertical="center" wrapText="1"/>
    </xf>
    <xf numFmtId="0" fontId="56" fillId="0" borderId="21" xfId="0" applyFont="1" applyBorder="1" applyAlignment="1">
      <alignment vertical="center" wrapText="1"/>
    </xf>
    <xf numFmtId="0" fontId="56" fillId="0" borderId="21" xfId="0" applyFont="1" applyBorder="1" applyAlignment="1">
      <alignment horizontal="right" vertical="center" wrapText="1"/>
    </xf>
    <xf numFmtId="0" fontId="56" fillId="0" borderId="12" xfId="0" applyFont="1" applyBorder="1" applyAlignment="1">
      <alignment horizontal="center" vertical="center" wrapText="1"/>
    </xf>
    <xf numFmtId="0" fontId="56" fillId="0" borderId="12" xfId="0" applyFont="1" applyBorder="1" applyAlignment="1">
      <alignment horizontal="right" vertical="center" wrapText="1"/>
    </xf>
    <xf numFmtId="0" fontId="50" fillId="0" borderId="0" xfId="0" applyFont="1" applyAlignment="1">
      <alignment vertical="center" wrapText="1"/>
    </xf>
    <xf numFmtId="0" fontId="50" fillId="0" borderId="0" xfId="0" applyFont="1" applyAlignment="1">
      <alignment horizontal="right" vertical="center" wrapText="1"/>
    </xf>
    <xf numFmtId="0" fontId="32" fillId="0" borderId="12" xfId="0" applyFont="1" applyBorder="1" applyAlignment="1">
      <alignment vertical="center" wrapText="1"/>
    </xf>
    <xf numFmtId="0" fontId="32" fillId="0" borderId="12" xfId="0" applyFont="1" applyBorder="1" applyAlignment="1">
      <alignment horizontal="right" vertical="center" wrapText="1"/>
    </xf>
    <xf numFmtId="0" fontId="59" fillId="0" borderId="0" xfId="0" applyFont="1" applyAlignment="1">
      <alignment horizontal="left"/>
    </xf>
    <xf numFmtId="0" fontId="60" fillId="2" borderId="8" xfId="0" applyFont="1" applyFill="1" applyBorder="1" applyAlignment="1">
      <alignment horizontal="center" vertical="center" wrapText="1"/>
    </xf>
    <xf numFmtId="0" fontId="62" fillId="0" borderId="0" xfId="0" applyFont="1"/>
    <xf numFmtId="0" fontId="45" fillId="0" borderId="0" xfId="0" applyFont="1" applyAlignment="1">
      <alignment vertical="center" wrapText="1"/>
    </xf>
    <xf numFmtId="0" fontId="45" fillId="0" borderId="3" xfId="0" applyFont="1" applyBorder="1" applyAlignment="1">
      <alignment horizontal="right" vertical="center" wrapText="1"/>
    </xf>
    <xf numFmtId="0" fontId="48" fillId="0" borderId="3" xfId="0" applyFont="1" applyBorder="1" applyAlignment="1">
      <alignment horizontal="right" vertical="center" wrapText="1"/>
    </xf>
    <xf numFmtId="0" fontId="48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43" fillId="2" borderId="10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3" fontId="48" fillId="3" borderId="3" xfId="0" applyNumberFormat="1" applyFont="1" applyFill="1" applyBorder="1" applyAlignment="1">
      <alignment horizontal="right" vertical="center" wrapText="1"/>
    </xf>
    <xf numFmtId="0" fontId="48" fillId="3" borderId="3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left" vertical="center" wrapText="1"/>
    </xf>
    <xf numFmtId="0" fontId="45" fillId="0" borderId="0" xfId="0" applyFont="1" applyAlignment="1">
      <alignment horizontal="right" vertical="center" wrapText="1"/>
    </xf>
    <xf numFmtId="0" fontId="48" fillId="0" borderId="0" xfId="0" applyFont="1" applyAlignment="1">
      <alignment horizontal="right" vertical="center" wrapText="1"/>
    </xf>
    <xf numFmtId="3" fontId="48" fillId="3" borderId="14" xfId="0" applyNumberFormat="1" applyFont="1" applyFill="1" applyBorder="1" applyAlignment="1">
      <alignment horizontal="right" vertical="center" wrapText="1"/>
    </xf>
    <xf numFmtId="3" fontId="48" fillId="3" borderId="13" xfId="0" applyNumberFormat="1" applyFont="1" applyFill="1" applyBorder="1" applyAlignment="1">
      <alignment horizontal="right" vertical="center" wrapText="1"/>
    </xf>
    <xf numFmtId="0" fontId="64" fillId="0" borderId="0" xfId="0" applyFont="1"/>
    <xf numFmtId="0" fontId="49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4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right" vertical="center" wrapText="1"/>
    </xf>
    <xf numFmtId="3" fontId="38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3" fontId="34" fillId="0" borderId="0" xfId="0" applyNumberFormat="1" applyFont="1" applyAlignment="1">
      <alignment horizontal="right" vertical="center" wrapText="1"/>
    </xf>
    <xf numFmtId="0" fontId="44" fillId="2" borderId="8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3" fontId="34" fillId="3" borderId="13" xfId="0" applyNumberFormat="1" applyFont="1" applyFill="1" applyBorder="1" applyAlignment="1">
      <alignment horizontal="right" vertical="center" wrapText="1"/>
    </xf>
    <xf numFmtId="0" fontId="34" fillId="3" borderId="14" xfId="0" applyFont="1" applyFill="1" applyBorder="1" applyAlignment="1">
      <alignment horizontal="right" vertical="center" wrapText="1"/>
    </xf>
    <xf numFmtId="0" fontId="34" fillId="3" borderId="15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3" borderId="13" xfId="0" applyFont="1" applyFill="1" applyBorder="1" applyAlignment="1">
      <alignment horizontal="right" vertical="center" wrapText="1"/>
    </xf>
    <xf numFmtId="0" fontId="52" fillId="0" borderId="0" xfId="0" applyFont="1" applyAlignment="1">
      <alignment vertical="center"/>
    </xf>
    <xf numFmtId="1" fontId="34" fillId="3" borderId="3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3" fillId="0" borderId="3" xfId="0" applyFont="1" applyBorder="1" applyAlignment="1">
      <alignment horizontal="left" vertical="center" wrapText="1"/>
    </xf>
    <xf numFmtId="0" fontId="56" fillId="0" borderId="0" xfId="0" applyFont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55" fillId="0" borderId="0" xfId="0" applyFont="1"/>
    <xf numFmtId="3" fontId="34" fillId="3" borderId="14" xfId="0" applyNumberFormat="1" applyFont="1" applyFill="1" applyBorder="1" applyAlignment="1">
      <alignment horizontal="right" vertical="center" wrapText="1"/>
    </xf>
    <xf numFmtId="3" fontId="34" fillId="3" borderId="16" xfId="0" applyNumberFormat="1" applyFont="1" applyFill="1" applyBorder="1" applyAlignment="1">
      <alignment horizontal="right" vertical="center" wrapText="1"/>
    </xf>
    <xf numFmtId="0" fontId="67" fillId="0" borderId="0" xfId="0" applyFont="1" applyAlignment="1">
      <alignment vertical="center" wrapText="1"/>
    </xf>
    <xf numFmtId="0" fontId="48" fillId="0" borderId="3" xfId="0" applyFont="1" applyBorder="1" applyAlignment="1">
      <alignment horizontal="left" vertical="center" wrapText="1"/>
    </xf>
    <xf numFmtId="0" fontId="59" fillId="0" borderId="3" xfId="0" applyFont="1" applyBorder="1" applyAlignment="1">
      <alignment horizontal="right" vertical="center" wrapText="1"/>
    </xf>
    <xf numFmtId="0" fontId="66" fillId="0" borderId="3" xfId="0" applyFont="1" applyBorder="1" applyAlignment="1">
      <alignment horizontal="right" vertical="center" wrapText="1"/>
    </xf>
    <xf numFmtId="0" fontId="70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0" fontId="32" fillId="0" borderId="0" xfId="0" applyFont="1" applyAlignment="1">
      <alignment horizontal="right" vertical="center" wrapText="1"/>
    </xf>
    <xf numFmtId="0" fontId="59" fillId="0" borderId="0" xfId="0" applyFont="1" applyAlignment="1">
      <alignment horizontal="right" vertical="center" wrapText="1"/>
    </xf>
    <xf numFmtId="0" fontId="66" fillId="0" borderId="0" xfId="0" applyFont="1" applyAlignment="1">
      <alignment horizontal="right" vertical="center" wrapText="1"/>
    </xf>
    <xf numFmtId="3" fontId="34" fillId="3" borderId="13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3" fontId="40" fillId="3" borderId="3" xfId="0" applyNumberFormat="1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left" vertical="center" wrapText="1"/>
    </xf>
    <xf numFmtId="0" fontId="38" fillId="0" borderId="5" xfId="0" applyFont="1" applyBorder="1" applyAlignment="1">
      <alignment horizontal="right" vertical="center" wrapText="1"/>
    </xf>
    <xf numFmtId="0" fontId="59" fillId="0" borderId="18" xfId="0" applyFont="1" applyBorder="1" applyAlignment="1">
      <alignment horizontal="right" vertical="center" wrapText="1"/>
    </xf>
    <xf numFmtId="0" fontId="59" fillId="0" borderId="18" xfId="0" applyFont="1" applyBorder="1" applyAlignment="1">
      <alignment vertical="center" wrapText="1"/>
    </xf>
    <xf numFmtId="0" fontId="48" fillId="0" borderId="12" xfId="0" applyFont="1" applyBorder="1" applyAlignment="1">
      <alignment vertical="center" wrapText="1"/>
    </xf>
    <xf numFmtId="0" fontId="59" fillId="0" borderId="12" xfId="0" applyFont="1" applyBorder="1" applyAlignment="1">
      <alignment vertical="center" wrapText="1"/>
    </xf>
    <xf numFmtId="0" fontId="48" fillId="0" borderId="21" xfId="0" applyFont="1" applyBorder="1" applyAlignment="1">
      <alignment horizontal="left" vertical="center" wrapText="1"/>
    </xf>
    <xf numFmtId="0" fontId="59" fillId="0" borderId="21" xfId="0" applyFont="1" applyBorder="1" applyAlignment="1">
      <alignment horizontal="right" vertical="center" wrapText="1"/>
    </xf>
    <xf numFmtId="0" fontId="67" fillId="0" borderId="12" xfId="0" applyFont="1" applyBorder="1" applyAlignment="1">
      <alignment horizontal="center" vertical="center" wrapText="1"/>
    </xf>
    <xf numFmtId="0" fontId="67" fillId="0" borderId="12" xfId="0" applyFont="1" applyBorder="1" applyAlignment="1">
      <alignment horizontal="right" vertical="center" wrapText="1"/>
    </xf>
    <xf numFmtId="0" fontId="59" fillId="0" borderId="0" xfId="0" applyFont="1" applyAlignment="1">
      <alignment vertical="center" wrapText="1"/>
    </xf>
    <xf numFmtId="0" fontId="67" fillId="0" borderId="12" xfId="0" applyFont="1" applyBorder="1" applyAlignment="1">
      <alignment vertical="center" wrapText="1"/>
    </xf>
    <xf numFmtId="0" fontId="66" fillId="0" borderId="12" xfId="0" applyFont="1" applyBorder="1" applyAlignment="1">
      <alignment vertical="center" wrapText="1"/>
    </xf>
    <xf numFmtId="0" fontId="73" fillId="3" borderId="16" xfId="0" applyFont="1" applyFill="1" applyBorder="1" applyAlignment="1">
      <alignment horizontal="center" vertical="center" wrapText="1"/>
    </xf>
    <xf numFmtId="0" fontId="74" fillId="3" borderId="16" xfId="0" applyFont="1" applyFill="1" applyBorder="1" applyAlignment="1">
      <alignment vertical="center" textRotation="255" wrapText="1"/>
    </xf>
    <xf numFmtId="3" fontId="71" fillId="2" borderId="8" xfId="0" applyNumberFormat="1" applyFont="1" applyFill="1" applyBorder="1" applyAlignment="1">
      <alignment horizontal="right" vertical="center" wrapText="1"/>
    </xf>
    <xf numFmtId="0" fontId="42" fillId="2" borderId="8" xfId="0" applyFont="1" applyFill="1" applyBorder="1" applyAlignment="1">
      <alignment horizontal="center" vertical="center" wrapText="1"/>
    </xf>
    <xf numFmtId="0" fontId="73" fillId="3" borderId="3" xfId="0" applyFont="1" applyFill="1" applyBorder="1" applyAlignment="1">
      <alignment horizontal="center" vertical="center" wrapText="1"/>
    </xf>
    <xf numFmtId="3" fontId="74" fillId="3" borderId="3" xfId="0" applyNumberFormat="1" applyFont="1" applyFill="1" applyBorder="1" applyAlignment="1">
      <alignment horizontal="right" vertical="center" wrapText="1"/>
    </xf>
    <xf numFmtId="0" fontId="74" fillId="3" borderId="3" xfId="0" applyFont="1" applyFill="1" applyBorder="1" applyAlignment="1">
      <alignment horizontal="right" vertical="center" wrapText="1"/>
    </xf>
    <xf numFmtId="0" fontId="73" fillId="3" borderId="13" xfId="0" applyFont="1" applyFill="1" applyBorder="1" applyAlignment="1">
      <alignment horizontal="center" vertical="center" wrapText="1"/>
    </xf>
    <xf numFmtId="0" fontId="36" fillId="3" borderId="14" xfId="0" applyFont="1" applyFill="1" applyBorder="1" applyAlignment="1">
      <alignment horizontal="right" vertical="center" wrapText="1"/>
    </xf>
    <xf numFmtId="0" fontId="36" fillId="3" borderId="13" xfId="0" applyFont="1" applyFill="1" applyBorder="1" applyAlignment="1">
      <alignment horizontal="right" vertical="center" wrapText="1"/>
    </xf>
    <xf numFmtId="166" fontId="33" fillId="0" borderId="3" xfId="0" applyNumberFormat="1" applyFont="1" applyBorder="1" applyAlignment="1">
      <alignment horizontal="right" vertical="center" wrapText="1"/>
    </xf>
    <xf numFmtId="0" fontId="75" fillId="3" borderId="16" xfId="0" applyFont="1" applyFill="1" applyBorder="1" applyAlignment="1">
      <alignment vertical="center" textRotation="255" wrapText="1"/>
    </xf>
    <xf numFmtId="0" fontId="50" fillId="0" borderId="3" xfId="0" applyFont="1" applyBorder="1" applyAlignment="1">
      <alignment horizontal="right" vertical="center" wrapText="1"/>
    </xf>
    <xf numFmtId="3" fontId="50" fillId="0" borderId="3" xfId="0" applyNumberFormat="1" applyFont="1" applyBorder="1" applyAlignment="1">
      <alignment horizontal="right" vertical="center" wrapText="1"/>
    </xf>
    <xf numFmtId="0" fontId="50" fillId="0" borderId="3" xfId="0" applyFont="1" applyBorder="1" applyAlignment="1">
      <alignment vertical="center" wrapText="1"/>
    </xf>
    <xf numFmtId="166" fontId="56" fillId="0" borderId="3" xfId="0" applyNumberFormat="1" applyFont="1" applyBorder="1" applyAlignment="1">
      <alignment horizontal="right" vertical="center" wrapText="1"/>
    </xf>
    <xf numFmtId="3" fontId="60" fillId="2" borderId="8" xfId="0" applyNumberFormat="1" applyFont="1" applyFill="1" applyBorder="1" applyAlignment="1">
      <alignment horizontal="right" vertical="center" wrapText="1"/>
    </xf>
    <xf numFmtId="3" fontId="60" fillId="2" borderId="13" xfId="0" applyNumberFormat="1" applyFont="1" applyFill="1" applyBorder="1" applyAlignment="1">
      <alignment horizontal="right" vertical="center" wrapText="1"/>
    </xf>
    <xf numFmtId="0" fontId="77" fillId="0" borderId="0" xfId="0" applyFont="1" applyAlignment="1">
      <alignment vertical="center" wrapText="1"/>
    </xf>
    <xf numFmtId="0" fontId="78" fillId="0" borderId="0" xfId="0" applyFont="1"/>
    <xf numFmtId="0" fontId="34" fillId="3" borderId="16" xfId="0" applyFont="1" applyFill="1" applyBorder="1" applyAlignment="1">
      <alignment horizontal="center" vertical="center" wrapText="1"/>
    </xf>
    <xf numFmtId="0" fontId="74" fillId="3" borderId="3" xfId="0" applyFont="1" applyFill="1" applyBorder="1" applyAlignment="1">
      <alignment vertical="center" textRotation="255" wrapText="1"/>
    </xf>
    <xf numFmtId="3" fontId="34" fillId="0" borderId="7" xfId="0" applyNumberFormat="1" applyFont="1" applyBorder="1" applyAlignment="1">
      <alignment horizontal="right" vertical="center" wrapText="1"/>
    </xf>
    <xf numFmtId="3" fontId="42" fillId="2" borderId="8" xfId="0" applyNumberFormat="1" applyFont="1" applyFill="1" applyBorder="1" applyAlignment="1">
      <alignment horizontal="right" vertical="center" wrapText="1"/>
    </xf>
    <xf numFmtId="0" fontId="34" fillId="0" borderId="7" xfId="0" applyFont="1" applyBorder="1" applyAlignment="1">
      <alignment horizontal="right" vertical="center" wrapText="1"/>
    </xf>
    <xf numFmtId="0" fontId="79" fillId="2" borderId="8" xfId="0" applyFont="1" applyFill="1" applyBorder="1" applyAlignment="1">
      <alignment horizontal="right" vertical="center" wrapText="1"/>
    </xf>
    <xf numFmtId="3" fontId="79" fillId="2" borderId="8" xfId="0" applyNumberFormat="1" applyFont="1" applyFill="1" applyBorder="1" applyAlignment="1">
      <alignment horizontal="right" vertical="center" wrapText="1"/>
    </xf>
    <xf numFmtId="0" fontId="79" fillId="2" borderId="8" xfId="0" applyFont="1" applyFill="1" applyBorder="1" applyAlignment="1">
      <alignment horizontal="center" vertical="center" wrapText="1"/>
    </xf>
    <xf numFmtId="0" fontId="33" fillId="0" borderId="7" xfId="0" applyFont="1" applyBorder="1" applyAlignment="1">
      <alignment horizontal="left" vertical="center" wrapText="1"/>
    </xf>
    <xf numFmtId="0" fontId="44" fillId="2" borderId="8" xfId="0" applyFont="1" applyFill="1" applyBorder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82" fillId="0" borderId="0" xfId="0" applyFont="1" applyAlignment="1">
      <alignment horizontal="center" vertical="center" textRotation="255"/>
    </xf>
    <xf numFmtId="0" fontId="83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84" fillId="4" borderId="0" xfId="1" applyFont="1" applyFill="1" applyAlignment="1">
      <alignment horizontal="center" vertical="center" shrinkToFit="1"/>
    </xf>
    <xf numFmtId="0" fontId="28" fillId="0" borderId="0" xfId="1" applyFont="1" applyAlignment="1">
      <alignment vertical="center"/>
    </xf>
    <xf numFmtId="0" fontId="31" fillId="0" borderId="0" xfId="1" applyFont="1" applyAlignment="1">
      <alignment horizontal="right" vertical="center"/>
    </xf>
    <xf numFmtId="0" fontId="83" fillId="0" borderId="0" xfId="1" applyFont="1" applyAlignment="1">
      <alignment horizontal="left" vertical="center" wrapText="1" shrinkToFit="1"/>
    </xf>
    <xf numFmtId="0" fontId="83" fillId="4" borderId="0" xfId="0" applyFont="1" applyFill="1" applyAlignment="1">
      <alignment horizontal="center" vertical="center"/>
    </xf>
    <xf numFmtId="0" fontId="10" fillId="0" borderId="0" xfId="1" applyFont="1" applyAlignment="1">
      <alignment horizontal="left" vertical="center" shrinkToFit="1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shrinkToFit="1"/>
    </xf>
    <xf numFmtId="0" fontId="83" fillId="0" borderId="0" xfId="1" applyFont="1" applyAlignment="1">
      <alignment horizontal="left" vertical="center"/>
    </xf>
    <xf numFmtId="0" fontId="62" fillId="0" borderId="0" xfId="0" applyFont="1" applyAlignment="1">
      <alignment vertical="center" wrapText="1" shrinkToFit="1"/>
    </xf>
    <xf numFmtId="0" fontId="83" fillId="0" borderId="0" xfId="1" applyFont="1" applyAlignment="1">
      <alignment vertical="center" wrapText="1" shrinkToFit="1"/>
    </xf>
    <xf numFmtId="0" fontId="84" fillId="0" borderId="0" xfId="1" applyFont="1" applyAlignment="1">
      <alignment horizontal="right"/>
    </xf>
    <xf numFmtId="0" fontId="83" fillId="0" borderId="0" xfId="1" applyFont="1"/>
    <xf numFmtId="0" fontId="62" fillId="0" borderId="0" xfId="0" applyFont="1" applyAlignment="1">
      <alignment horizontal="right" vertical="center"/>
    </xf>
    <xf numFmtId="0" fontId="84" fillId="0" borderId="0" xfId="1" applyFont="1" applyAlignment="1">
      <alignment vertical="center"/>
    </xf>
    <xf numFmtId="0" fontId="87" fillId="0" borderId="0" xfId="1" applyFont="1" applyAlignment="1">
      <alignment horizontal="right" vertical="center"/>
    </xf>
    <xf numFmtId="0" fontId="84" fillId="0" borderId="0" xfId="1" applyFont="1" applyAlignment="1">
      <alignment horizontal="center" vertical="center"/>
    </xf>
    <xf numFmtId="0" fontId="62" fillId="0" borderId="0" xfId="0" applyFont="1" applyAlignment="1">
      <alignment horizontal="right"/>
    </xf>
    <xf numFmtId="0" fontId="83" fillId="0" borderId="0" xfId="1" applyFont="1" applyAlignment="1">
      <alignment horizontal="right" vertical="center"/>
    </xf>
    <xf numFmtId="0" fontId="83" fillId="0" borderId="0" xfId="1" applyFont="1" applyAlignment="1">
      <alignment horizontal="center" vertical="center"/>
    </xf>
    <xf numFmtId="0" fontId="62" fillId="0" borderId="0" xfId="0" applyFont="1" applyAlignment="1">
      <alignment horizontal="left"/>
    </xf>
    <xf numFmtId="0" fontId="83" fillId="0" borderId="0" xfId="1" applyFont="1" applyAlignment="1">
      <alignment horizontal="left"/>
    </xf>
    <xf numFmtId="0" fontId="83" fillId="5" borderId="0" xfId="0" applyFont="1" applyFill="1" applyAlignment="1">
      <alignment horizontal="center" vertical="center"/>
    </xf>
    <xf numFmtId="0" fontId="83" fillId="4" borderId="0" xfId="1" applyFont="1" applyFill="1" applyAlignment="1">
      <alignment horizontal="center" vertical="center" wrapText="1"/>
    </xf>
    <xf numFmtId="49" fontId="83" fillId="0" borderId="0" xfId="1" applyNumberFormat="1" applyFont="1" applyAlignment="1">
      <alignment horizontal="center" vertical="center"/>
    </xf>
    <xf numFmtId="0" fontId="83" fillId="0" borderId="0" xfId="1" applyFont="1" applyAlignment="1">
      <alignment horizontal="center" vertical="center" wrapText="1"/>
    </xf>
    <xf numFmtId="1" fontId="34" fillId="0" borderId="3" xfId="0" applyNumberFormat="1" applyFont="1" applyBorder="1" applyAlignment="1">
      <alignment horizontal="right" vertical="center" wrapText="1"/>
    </xf>
    <xf numFmtId="1" fontId="34" fillId="3" borderId="14" xfId="0" applyNumberFormat="1" applyFont="1" applyFill="1" applyBorder="1" applyAlignment="1">
      <alignment horizontal="right" vertical="center" wrapText="1"/>
    </xf>
    <xf numFmtId="1" fontId="34" fillId="3" borderId="16" xfId="0" applyNumberFormat="1" applyFont="1" applyFill="1" applyBorder="1" applyAlignment="1">
      <alignment horizontal="right" vertical="center" wrapText="1"/>
    </xf>
    <xf numFmtId="0" fontId="88" fillId="0" borderId="0" xfId="0" applyFont="1" applyAlignment="1">
      <alignment vertical="center" wrapText="1"/>
    </xf>
    <xf numFmtId="3" fontId="88" fillId="0" borderId="0" xfId="0" applyNumberFormat="1" applyFont="1" applyAlignment="1">
      <alignment vertical="center" wrapText="1"/>
    </xf>
    <xf numFmtId="0" fontId="23" fillId="0" borderId="0" xfId="20" applyFont="1"/>
    <xf numFmtId="0" fontId="8" fillId="0" borderId="0" xfId="20" applyFont="1"/>
    <xf numFmtId="0" fontId="89" fillId="0" borderId="0" xfId="20" applyFont="1" applyAlignment="1">
      <alignment horizontal="center" vertical="center" wrapText="1"/>
    </xf>
    <xf numFmtId="0" fontId="90" fillId="0" borderId="0" xfId="20" applyFont="1" applyAlignment="1">
      <alignment vertical="center" wrapText="1"/>
    </xf>
    <xf numFmtId="0" fontId="91" fillId="0" borderId="0" xfId="20" applyFont="1" applyAlignment="1">
      <alignment vertical="center" wrapText="1"/>
    </xf>
    <xf numFmtId="0" fontId="18" fillId="0" borderId="3" xfId="20" applyFont="1" applyBorder="1" applyAlignment="1">
      <alignment horizontal="left" vertical="center" wrapText="1"/>
    </xf>
    <xf numFmtId="0" fontId="15" fillId="0" borderId="0" xfId="20" applyFont="1" applyAlignment="1">
      <alignment vertical="center" wrapText="1"/>
    </xf>
    <xf numFmtId="166" fontId="15" fillId="0" borderId="3" xfId="20" applyNumberFormat="1" applyFont="1" applyBorder="1" applyAlignment="1" applyProtection="1">
      <alignment horizontal="right" vertical="center" wrapText="1"/>
      <protection hidden="1"/>
    </xf>
    <xf numFmtId="3" fontId="15" fillId="0" borderId="18" xfId="20" applyNumberFormat="1" applyFont="1" applyBorder="1" applyAlignment="1" applyProtection="1">
      <alignment horizontal="right" vertical="center" wrapText="1"/>
      <protection hidden="1"/>
    </xf>
    <xf numFmtId="3" fontId="18" fillId="0" borderId="3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Alignment="1" applyProtection="1">
      <alignment vertical="center" wrapText="1"/>
      <protection hidden="1"/>
    </xf>
    <xf numFmtId="3" fontId="15" fillId="0" borderId="3" xfId="20" applyNumberFormat="1" applyFont="1" applyBorder="1" applyAlignment="1" applyProtection="1">
      <alignment horizontal="right" vertical="center" wrapText="1"/>
      <protection hidden="1"/>
    </xf>
    <xf numFmtId="166" fontId="15" fillId="0" borderId="5" xfId="20" applyNumberFormat="1" applyFont="1" applyBorder="1" applyAlignment="1" applyProtection="1">
      <alignment horizontal="right" vertical="center" wrapText="1"/>
      <protection hidden="1"/>
    </xf>
    <xf numFmtId="0" fontId="15" fillId="0" borderId="0" xfId="20" applyFont="1" applyProtection="1">
      <protection hidden="1"/>
    </xf>
    <xf numFmtId="3" fontId="15" fillId="0" borderId="0" xfId="20" applyNumberFormat="1" applyFont="1" applyProtection="1">
      <protection hidden="1"/>
    </xf>
    <xf numFmtId="0" fontId="18" fillId="3" borderId="3" xfId="20" applyFont="1" applyFill="1" applyBorder="1" applyAlignment="1">
      <alignment horizontal="center" vertical="center" wrapText="1"/>
    </xf>
    <xf numFmtId="3" fontId="18" fillId="3" borderId="3" xfId="20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0" applyFont="1" applyAlignment="1">
      <alignment vertical="center" wrapText="1"/>
    </xf>
    <xf numFmtId="0" fontId="18" fillId="0" borderId="0" xfId="20" applyFont="1" applyAlignment="1" applyProtection="1">
      <alignment vertical="center" wrapText="1"/>
      <protection hidden="1"/>
    </xf>
    <xf numFmtId="0" fontId="23" fillId="0" borderId="0" xfId="20" applyFont="1" applyAlignment="1">
      <alignment vertical="center" wrapText="1"/>
    </xf>
    <xf numFmtId="0" fontId="23" fillId="0" borderId="0" xfId="20" applyFont="1" applyAlignment="1">
      <alignment vertical="center"/>
    </xf>
    <xf numFmtId="0" fontId="92" fillId="0" borderId="0" xfId="20" applyFont="1" applyAlignment="1">
      <alignment vertical="center"/>
    </xf>
    <xf numFmtId="0" fontId="4" fillId="0" borderId="0" xfId="21"/>
    <xf numFmtId="0" fontId="93" fillId="0" borderId="0" xfId="21" applyFont="1"/>
    <xf numFmtId="0" fontId="94" fillId="0" borderId="0" xfId="21" applyFont="1" applyAlignment="1">
      <alignment horizontal="right"/>
    </xf>
    <xf numFmtId="3" fontId="94" fillId="0" borderId="0" xfId="21" applyNumberFormat="1" applyFont="1" applyAlignment="1">
      <alignment horizontal="left"/>
    </xf>
    <xf numFmtId="0" fontId="95" fillId="0" borderId="0" xfId="22" applyFont="1" applyAlignment="1">
      <alignment vertical="center"/>
    </xf>
    <xf numFmtId="166" fontId="96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97" fillId="0" borderId="0" xfId="21" applyFont="1" applyAlignment="1">
      <alignment horizontal="right" vertical="center"/>
    </xf>
    <xf numFmtId="3" fontId="97" fillId="0" borderId="0" xfId="21" applyNumberFormat="1" applyFont="1" applyAlignment="1">
      <alignment horizontal="left" vertical="center"/>
    </xf>
    <xf numFmtId="0" fontId="98" fillId="0" borderId="0" xfId="22" applyFont="1" applyAlignment="1">
      <alignment horizontal="center" wrapText="1"/>
    </xf>
    <xf numFmtId="166" fontId="99" fillId="0" borderId="0" xfId="21" applyNumberFormat="1" applyFont="1" applyProtection="1">
      <protection locked="0"/>
    </xf>
    <xf numFmtId="166" fontId="99" fillId="0" borderId="0" xfId="21" applyNumberFormat="1" applyFont="1" applyAlignment="1" applyProtection="1">
      <alignment horizontal="center" vertical="center"/>
      <protection locked="0"/>
    </xf>
    <xf numFmtId="166" fontId="99" fillId="5" borderId="0" xfId="21" applyNumberFormat="1" applyFont="1" applyFill="1" applyProtection="1">
      <protection locked="0"/>
    </xf>
    <xf numFmtId="0" fontId="99" fillId="0" borderId="0" xfId="21" applyFont="1" applyProtection="1">
      <protection locked="0"/>
    </xf>
    <xf numFmtId="0" fontId="99" fillId="0" borderId="0" xfId="23" applyFont="1" applyProtection="1">
      <protection locked="0"/>
    </xf>
    <xf numFmtId="166" fontId="100" fillId="0" borderId="0" xfId="21" applyNumberFormat="1" applyFont="1" applyProtection="1">
      <protection locked="0"/>
    </xf>
    <xf numFmtId="166" fontId="100" fillId="0" borderId="0" xfId="21" applyNumberFormat="1" applyFont="1" applyAlignment="1" applyProtection="1">
      <alignment horizontal="center" vertical="center"/>
      <protection locked="0"/>
    </xf>
    <xf numFmtId="0" fontId="100" fillId="0" borderId="0" xfId="21" applyFont="1" applyProtection="1">
      <protection locked="0"/>
    </xf>
    <xf numFmtId="166" fontId="16" fillId="5" borderId="0" xfId="21" applyNumberFormat="1" applyFont="1" applyFill="1" applyProtection="1">
      <protection locked="0"/>
    </xf>
    <xf numFmtId="0" fontId="99" fillId="0" borderId="0" xfId="25" applyFont="1" applyProtection="1">
      <protection locked="0"/>
    </xf>
    <xf numFmtId="0" fontId="100" fillId="0" borderId="0" xfId="25" applyFont="1" applyProtection="1">
      <protection locked="0"/>
    </xf>
    <xf numFmtId="0" fontId="99" fillId="5" borderId="0" xfId="25" applyFont="1" applyFill="1" applyProtection="1">
      <protection hidden="1"/>
    </xf>
    <xf numFmtId="0" fontId="100" fillId="5" borderId="0" xfId="25" applyFont="1" applyFill="1" applyProtection="1">
      <protection hidden="1"/>
    </xf>
    <xf numFmtId="166" fontId="100" fillId="5" borderId="0" xfId="21" applyNumberFormat="1" applyFont="1" applyFill="1" applyProtection="1">
      <protection locked="0"/>
    </xf>
    <xf numFmtId="0" fontId="100" fillId="5" borderId="0" xfId="25" applyFont="1" applyFill="1" applyProtection="1">
      <protection locked="0"/>
    </xf>
    <xf numFmtId="0" fontId="99" fillId="5" borderId="0" xfId="25" applyFont="1" applyFill="1" applyProtection="1">
      <protection locked="0"/>
    </xf>
    <xf numFmtId="0" fontId="18" fillId="0" borderId="3" xfId="24" applyFont="1" applyBorder="1" applyAlignment="1">
      <alignment horizontal="left" vertical="center" wrapText="1"/>
    </xf>
    <xf numFmtId="3" fontId="17" fillId="0" borderId="16" xfId="21" applyNumberFormat="1" applyFont="1" applyBorder="1" applyAlignment="1" applyProtection="1">
      <alignment horizontal="right" vertical="center"/>
      <protection hidden="1"/>
    </xf>
    <xf numFmtId="0" fontId="16" fillId="0" borderId="0" xfId="21" applyFont="1" applyAlignment="1" applyProtection="1">
      <alignment horizontal="right"/>
      <protection locked="0"/>
    </xf>
    <xf numFmtId="3" fontId="16" fillId="0" borderId="0" xfId="21" applyNumberFormat="1" applyFont="1" applyAlignment="1" applyProtection="1">
      <alignment horizontal="center" vertical="center"/>
      <protection hidden="1"/>
    </xf>
    <xf numFmtId="166" fontId="16" fillId="0" borderId="0" xfId="21" applyNumberFormat="1" applyFont="1" applyProtection="1">
      <protection locked="0"/>
    </xf>
    <xf numFmtId="3" fontId="17" fillId="0" borderId="16" xfId="21" applyNumberFormat="1" applyFont="1" applyBorder="1" applyAlignment="1" applyProtection="1">
      <alignment horizontal="right"/>
      <protection hidden="1"/>
    </xf>
    <xf numFmtId="0" fontId="15" fillId="0" borderId="0" xfId="24" applyFont="1" applyAlignment="1">
      <alignment vertical="center" wrapText="1"/>
    </xf>
    <xf numFmtId="3" fontId="16" fillId="5" borderId="36" xfId="21" applyNumberFormat="1" applyFont="1" applyFill="1" applyBorder="1" applyAlignment="1" applyProtection="1">
      <alignment horizontal="right" vertical="center"/>
      <protection hidden="1"/>
    </xf>
    <xf numFmtId="3" fontId="17" fillId="5" borderId="36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Alignment="1" applyProtection="1">
      <alignment horizontal="center" vertical="center"/>
      <protection hidden="1"/>
    </xf>
    <xf numFmtId="0" fontId="17" fillId="3" borderId="3" xfId="24" applyFont="1" applyFill="1" applyBorder="1" applyAlignment="1">
      <alignment horizontal="center" vertical="center" wrapText="1"/>
    </xf>
    <xf numFmtId="3" fontId="17" fillId="3" borderId="16" xfId="21" applyNumberFormat="1" applyFont="1" applyFill="1" applyBorder="1" applyAlignment="1" applyProtection="1">
      <alignment horizontal="right" vertical="center"/>
      <protection hidden="1"/>
    </xf>
    <xf numFmtId="3" fontId="102" fillId="3" borderId="16" xfId="21" applyNumberFormat="1" applyFont="1" applyFill="1" applyBorder="1" applyAlignment="1" applyProtection="1">
      <alignment horizontal="right" vertical="center"/>
      <protection hidden="1"/>
    </xf>
    <xf numFmtId="3" fontId="16" fillId="5" borderId="16" xfId="21" applyNumberFormat="1" applyFont="1" applyFill="1" applyBorder="1" applyAlignment="1" applyProtection="1">
      <alignment horizontal="right" vertical="center"/>
      <protection hidden="1"/>
    </xf>
    <xf numFmtId="3" fontId="17" fillId="5" borderId="16" xfId="21" applyNumberFormat="1" applyFont="1" applyFill="1" applyBorder="1" applyAlignment="1" applyProtection="1">
      <alignment horizontal="right" vertical="center"/>
      <protection hidden="1"/>
    </xf>
    <xf numFmtId="0" fontId="18" fillId="3" borderId="3" xfId="24" applyFont="1" applyFill="1" applyBorder="1" applyAlignment="1">
      <alignment horizontal="center" vertical="center" wrapText="1"/>
    </xf>
    <xf numFmtId="3" fontId="17" fillId="0" borderId="36" xfId="21" applyNumberFormat="1" applyFont="1" applyBorder="1" applyAlignment="1" applyProtection="1">
      <alignment horizontal="right" vertical="center"/>
      <protection hidden="1"/>
    </xf>
    <xf numFmtId="166" fontId="16" fillId="0" borderId="0" xfId="21" applyNumberFormat="1" applyFont="1" applyAlignment="1" applyProtection="1">
      <alignment horizontal="center" vertical="center"/>
      <protection locked="0"/>
    </xf>
    <xf numFmtId="0" fontId="8" fillId="0" borderId="0" xfId="22" applyFont="1" applyAlignment="1">
      <alignment vertical="center"/>
    </xf>
    <xf numFmtId="0" fontId="103" fillId="0" borderId="0" xfId="22" applyFont="1" applyAlignment="1">
      <alignment vertical="center"/>
    </xf>
    <xf numFmtId="166" fontId="104" fillId="5" borderId="0" xfId="21" applyNumberFormat="1" applyFont="1" applyFill="1" applyProtection="1">
      <protection locked="0"/>
    </xf>
    <xf numFmtId="166" fontId="97" fillId="5" borderId="35" xfId="26" applyNumberFormat="1" applyFont="1" applyFill="1" applyBorder="1" applyAlignment="1" applyProtection="1">
      <alignment horizontal="center" vertical="center"/>
      <protection hidden="1"/>
    </xf>
    <xf numFmtId="166" fontId="97" fillId="5" borderId="35" xfId="25" applyNumberFormat="1" applyFont="1" applyFill="1" applyBorder="1" applyAlignment="1" applyProtection="1">
      <alignment horizontal="center" vertical="center"/>
      <protection hidden="1"/>
    </xf>
    <xf numFmtId="166" fontId="16" fillId="0" borderId="16" xfId="21" applyNumberFormat="1" applyFont="1" applyBorder="1" applyAlignment="1" applyProtection="1">
      <alignment horizontal="right" vertical="center"/>
      <protection hidden="1"/>
    </xf>
    <xf numFmtId="3" fontId="102" fillId="0" borderId="16" xfId="21" applyNumberFormat="1" applyFont="1" applyBorder="1" applyAlignment="1" applyProtection="1">
      <alignment horizontal="right" vertical="center"/>
      <protection hidden="1"/>
    </xf>
    <xf numFmtId="3" fontId="102" fillId="5" borderId="16" xfId="21" applyNumberFormat="1" applyFont="1" applyFill="1" applyBorder="1" applyAlignment="1" applyProtection="1">
      <alignment horizontal="right" vertical="center"/>
      <protection hidden="1"/>
    </xf>
    <xf numFmtId="0" fontId="8" fillId="0" borderId="0" xfId="22" applyFont="1"/>
    <xf numFmtId="0" fontId="89" fillId="0" borderId="0" xfId="22" applyFont="1" applyAlignment="1">
      <alignment horizontal="center" vertical="center" wrapText="1"/>
    </xf>
    <xf numFmtId="0" fontId="107" fillId="0" borderId="0" xfId="22" applyFont="1" applyAlignment="1">
      <alignment vertical="center" wrapText="1"/>
    </xf>
    <xf numFmtId="0" fontId="108" fillId="0" borderId="0" xfId="22" applyFont="1"/>
    <xf numFmtId="166" fontId="106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90" fillId="0" borderId="0" xfId="22" applyFont="1" applyAlignment="1">
      <alignment vertical="center" wrapText="1"/>
    </xf>
    <xf numFmtId="0" fontId="91" fillId="0" borderId="0" xfId="22" applyFont="1" applyAlignment="1">
      <alignment vertical="center" wrapText="1"/>
    </xf>
    <xf numFmtId="0" fontId="18" fillId="0" borderId="3" xfId="22" applyFont="1" applyBorder="1" applyAlignment="1">
      <alignment horizontal="left" vertical="center" wrapText="1"/>
    </xf>
    <xf numFmtId="0" fontId="23" fillId="0" borderId="0" xfId="22" applyFont="1" applyAlignment="1">
      <alignment vertical="center" wrapText="1"/>
    </xf>
    <xf numFmtId="166" fontId="15" fillId="0" borderId="3" xfId="22" applyNumberFormat="1" applyFont="1" applyBorder="1" applyAlignment="1" applyProtection="1">
      <alignment horizontal="right" vertical="center" wrapText="1"/>
      <protection hidden="1"/>
    </xf>
    <xf numFmtId="3" fontId="15" fillId="0" borderId="18" xfId="22" applyNumberFormat="1" applyFont="1" applyBorder="1" applyAlignment="1" applyProtection="1">
      <alignment horizontal="right" vertical="center" wrapText="1"/>
      <protection hidden="1"/>
    </xf>
    <xf numFmtId="3" fontId="18" fillId="0" borderId="3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Alignment="1" applyProtection="1">
      <alignment vertical="center" wrapText="1"/>
      <protection hidden="1"/>
    </xf>
    <xf numFmtId="3" fontId="15" fillId="0" borderId="3" xfId="22" applyNumberFormat="1" applyFont="1" applyBorder="1" applyAlignment="1" applyProtection="1">
      <alignment horizontal="right" vertical="center" wrapText="1"/>
      <protection hidden="1"/>
    </xf>
    <xf numFmtId="166" fontId="15" fillId="0" borderId="5" xfId="22" applyNumberFormat="1" applyFont="1" applyBorder="1" applyAlignment="1" applyProtection="1">
      <alignment horizontal="right" vertical="center" wrapText="1"/>
      <protection hidden="1"/>
    </xf>
    <xf numFmtId="166" fontId="15" fillId="0" borderId="6" xfId="22" applyNumberFormat="1" applyFont="1" applyBorder="1" applyAlignment="1" applyProtection="1">
      <alignment horizontal="right" vertical="center" wrapText="1"/>
      <protection hidden="1"/>
    </xf>
    <xf numFmtId="0" fontId="15" fillId="0" borderId="0" xfId="22" applyFont="1" applyProtection="1">
      <protection hidden="1"/>
    </xf>
    <xf numFmtId="3" fontId="15" fillId="0" borderId="0" xfId="22" applyNumberFormat="1" applyFont="1" applyProtection="1">
      <protection hidden="1"/>
    </xf>
    <xf numFmtId="0" fontId="18" fillId="3" borderId="3" xfId="22" applyFont="1" applyFill="1" applyBorder="1" applyAlignment="1">
      <alignment horizontal="center" vertical="center" wrapText="1"/>
    </xf>
    <xf numFmtId="3" fontId="18" fillId="3" borderId="3" xfId="22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22" applyFont="1" applyAlignment="1" applyProtection="1">
      <alignment vertical="center" wrapText="1"/>
      <protection hidden="1"/>
    </xf>
    <xf numFmtId="0" fontId="15" fillId="0" borderId="0" xfId="22" applyFont="1" applyAlignment="1">
      <alignment vertical="center" wrapText="1"/>
    </xf>
    <xf numFmtId="0" fontId="39" fillId="0" borderId="0" xfId="22" applyFont="1"/>
    <xf numFmtId="0" fontId="39" fillId="0" borderId="0" xfId="22" applyFont="1" applyAlignment="1">
      <alignment vertical="center"/>
    </xf>
    <xf numFmtId="0" fontId="104" fillId="0" borderId="0" xfId="25" applyFont="1" applyProtection="1">
      <protection locked="0"/>
    </xf>
    <xf numFmtId="0" fontId="104" fillId="0" borderId="0" xfId="21" applyFont="1" applyProtection="1">
      <protection locked="0"/>
    </xf>
    <xf numFmtId="166" fontId="96" fillId="6" borderId="8" xfId="25" applyNumberFormat="1" applyFont="1" applyFill="1" applyBorder="1" applyAlignment="1" applyProtection="1">
      <alignment horizontal="center" vertical="center"/>
      <protection hidden="1"/>
    </xf>
    <xf numFmtId="166" fontId="17" fillId="5" borderId="16" xfId="21" applyNumberFormat="1" applyFont="1" applyFill="1" applyBorder="1" applyAlignment="1" applyProtection="1">
      <alignment vertical="center" wrapText="1"/>
      <protection hidden="1"/>
    </xf>
    <xf numFmtId="166" fontId="16" fillId="5" borderId="16" xfId="21" applyNumberFormat="1" applyFont="1" applyFill="1" applyBorder="1" applyAlignment="1" applyProtection="1">
      <alignment horizontal="right" vertical="center"/>
      <protection hidden="1"/>
    </xf>
    <xf numFmtId="0" fontId="16" fillId="5" borderId="0" xfId="21" applyFont="1" applyFill="1" applyAlignment="1" applyProtection="1">
      <alignment horizontal="right"/>
      <protection locked="0"/>
    </xf>
    <xf numFmtId="0" fontId="16" fillId="0" borderId="0" xfId="21" applyFont="1" applyProtection="1">
      <protection locked="0"/>
    </xf>
    <xf numFmtId="166" fontId="104" fillId="5" borderId="0" xfId="21" applyNumberFormat="1" applyFont="1" applyFill="1" applyAlignment="1" applyProtection="1">
      <alignment vertical="center" wrapText="1"/>
      <protection hidden="1"/>
    </xf>
    <xf numFmtId="0" fontId="104" fillId="5" borderId="0" xfId="21" applyFont="1" applyFill="1" applyAlignment="1" applyProtection="1">
      <alignment horizontal="center" vertical="center"/>
      <protection hidden="1"/>
    </xf>
    <xf numFmtId="0" fontId="104" fillId="5" borderId="0" xfId="21" applyFont="1" applyFill="1" applyAlignment="1" applyProtection="1">
      <alignment vertical="center"/>
      <protection hidden="1"/>
    </xf>
    <xf numFmtId="0" fontId="104" fillId="5" borderId="0" xfId="21" applyFont="1" applyFill="1" applyProtection="1">
      <protection locked="0"/>
    </xf>
    <xf numFmtId="0" fontId="97" fillId="5" borderId="16" xfId="21" applyFont="1" applyFill="1" applyBorder="1" applyAlignment="1" applyProtection="1">
      <alignment horizontal="right" vertical="center"/>
      <protection hidden="1"/>
    </xf>
    <xf numFmtId="166" fontId="17" fillId="3" borderId="16" xfId="21" applyNumberFormat="1" applyFont="1" applyFill="1" applyBorder="1" applyAlignment="1" applyProtection="1">
      <alignment horizontal="right" vertical="center" wrapText="1"/>
      <protection hidden="1"/>
    </xf>
    <xf numFmtId="3" fontId="17" fillId="7" borderId="16" xfId="21" applyNumberFormat="1" applyFont="1" applyFill="1" applyBorder="1" applyAlignment="1" applyProtection="1">
      <alignment horizontal="right" vertical="center"/>
      <protection hidden="1"/>
    </xf>
    <xf numFmtId="3" fontId="16" fillId="5" borderId="0" xfId="21" applyNumberFormat="1" applyFont="1" applyFill="1" applyProtection="1">
      <protection locked="0"/>
    </xf>
    <xf numFmtId="3" fontId="17" fillId="5" borderId="0" xfId="21" applyNumberFormat="1" applyFont="1" applyFill="1" applyAlignment="1" applyProtection="1">
      <alignment horizontal="right" vertical="center"/>
      <protection hidden="1"/>
    </xf>
    <xf numFmtId="0" fontId="16" fillId="5" borderId="0" xfId="21" applyFont="1" applyFill="1" applyProtection="1">
      <protection locked="0"/>
    </xf>
    <xf numFmtId="166" fontId="99" fillId="0" borderId="0" xfId="21" applyNumberFormat="1" applyFont="1" applyProtection="1">
      <protection hidden="1"/>
    </xf>
    <xf numFmtId="166" fontId="109" fillId="0" borderId="0" xfId="21" applyNumberFormat="1" applyFont="1" applyProtection="1">
      <protection hidden="1"/>
    </xf>
    <xf numFmtId="166" fontId="110" fillId="0" borderId="0" xfId="21" applyNumberFormat="1" applyFont="1" applyProtection="1">
      <protection hidden="1"/>
    </xf>
    <xf numFmtId="0" fontId="92" fillId="0" borderId="0" xfId="22" applyFont="1" applyAlignment="1">
      <alignment vertical="center"/>
    </xf>
    <xf numFmtId="0" fontId="23" fillId="0" borderId="0" xfId="22" applyFont="1" applyAlignment="1">
      <alignment vertical="center"/>
    </xf>
    <xf numFmtId="0" fontId="23" fillId="0" borderId="0" xfId="22" applyFont="1" applyProtection="1">
      <protection hidden="1"/>
    </xf>
    <xf numFmtId="0" fontId="8" fillId="0" borderId="0" xfId="22" applyFont="1" applyProtection="1">
      <protection hidden="1"/>
    </xf>
    <xf numFmtId="0" fontId="89" fillId="0" borderId="0" xfId="22" applyFont="1" applyAlignment="1">
      <alignment vertical="center" wrapText="1"/>
    </xf>
    <xf numFmtId="0" fontId="111" fillId="0" borderId="0" xfId="22" applyFont="1" applyAlignment="1" applyProtection="1">
      <alignment vertical="center" wrapText="1"/>
      <protection hidden="1"/>
    </xf>
    <xf numFmtId="0" fontId="112" fillId="0" borderId="0" xfId="22" applyFont="1" applyProtection="1">
      <protection hidden="1"/>
    </xf>
    <xf numFmtId="0" fontId="113" fillId="0" borderId="0" xfId="22" applyFont="1" applyAlignment="1" applyProtection="1">
      <alignment vertical="center" wrapText="1"/>
      <protection hidden="1"/>
    </xf>
    <xf numFmtId="0" fontId="91" fillId="0" borderId="0" xfId="22" applyFont="1" applyProtection="1">
      <protection hidden="1"/>
    </xf>
    <xf numFmtId="0" fontId="91" fillId="0" borderId="0" xfId="22" applyFont="1"/>
    <xf numFmtId="166" fontId="114" fillId="0" borderId="0" xfId="21" applyNumberFormat="1" applyFont="1" applyAlignment="1" applyProtection="1">
      <alignment vertical="center" wrapText="1"/>
      <protection hidden="1"/>
    </xf>
    <xf numFmtId="3" fontId="114" fillId="0" borderId="0" xfId="21" applyNumberFormat="1" applyFont="1" applyAlignment="1" applyProtection="1">
      <alignment horizontal="right" vertical="center"/>
      <protection hidden="1"/>
    </xf>
    <xf numFmtId="166" fontId="115" fillId="0" borderId="0" xfId="21" applyNumberFormat="1" applyFont="1" applyAlignment="1" applyProtection="1">
      <alignment vertical="center" wrapText="1"/>
      <protection hidden="1"/>
    </xf>
    <xf numFmtId="3" fontId="115" fillId="0" borderId="0" xfId="21" applyNumberFormat="1" applyFont="1" applyAlignment="1" applyProtection="1">
      <alignment horizontal="right" vertical="center"/>
      <protection hidden="1"/>
    </xf>
    <xf numFmtId="0" fontId="116" fillId="0" borderId="0" xfId="22" applyFont="1" applyProtection="1">
      <protection hidden="1"/>
    </xf>
    <xf numFmtId="3" fontId="116" fillId="0" borderId="0" xfId="22" applyNumberFormat="1" applyFont="1" applyProtection="1">
      <protection hidden="1"/>
    </xf>
    <xf numFmtId="0" fontId="117" fillId="0" borderId="0" xfId="22" applyFont="1" applyProtection="1">
      <protection hidden="1"/>
    </xf>
    <xf numFmtId="0" fontId="90" fillId="0" borderId="0" xfId="22" applyFont="1" applyAlignment="1" applyProtection="1">
      <alignment horizontal="right" vertical="center"/>
      <protection hidden="1"/>
    </xf>
    <xf numFmtId="3" fontId="90" fillId="0" borderId="0" xfId="22" applyNumberFormat="1" applyFont="1" applyAlignment="1" applyProtection="1">
      <alignment horizontal="left" vertical="center"/>
      <protection hidden="1"/>
    </xf>
    <xf numFmtId="0" fontId="118" fillId="0" borderId="0" xfId="22" applyFont="1" applyAlignment="1" applyProtection="1">
      <alignment horizontal="left" vertical="center"/>
      <protection hidden="1"/>
    </xf>
    <xf numFmtId="0" fontId="118" fillId="0" borderId="0" xfId="22" applyFont="1" applyAlignment="1" applyProtection="1">
      <alignment vertical="center"/>
      <protection hidden="1"/>
    </xf>
    <xf numFmtId="0" fontId="32" fillId="0" borderId="0" xfId="27" applyFont="1"/>
    <xf numFmtId="0" fontId="33" fillId="0" borderId="0" xfId="27" applyFont="1"/>
    <xf numFmtId="0" fontId="32" fillId="0" borderId="0" xfId="27" applyFont="1" applyAlignment="1">
      <alignment vertical="center" wrapText="1"/>
    </xf>
    <xf numFmtId="0" fontId="53" fillId="2" borderId="25" xfId="27" applyFont="1" applyFill="1" applyBorder="1" applyAlignment="1">
      <alignment horizontal="center" vertical="center" wrapText="1"/>
    </xf>
    <xf numFmtId="0" fontId="51" fillId="0" borderId="0" xfId="27" applyFont="1" applyAlignment="1">
      <alignment vertical="center" wrapText="1"/>
    </xf>
    <xf numFmtId="0" fontId="53" fillId="2" borderId="8" xfId="27" applyFont="1" applyFill="1" applyBorder="1" applyAlignment="1">
      <alignment horizontal="center" vertical="center" wrapText="1"/>
    </xf>
    <xf numFmtId="0" fontId="35" fillId="0" borderId="3" xfId="27" applyFont="1" applyBorder="1" applyAlignment="1">
      <alignment vertical="center" wrapText="1"/>
    </xf>
    <xf numFmtId="0" fontId="33" fillId="0" borderId="0" xfId="27" applyFont="1" applyAlignment="1">
      <alignment vertical="center" wrapText="1"/>
    </xf>
    <xf numFmtId="166" fontId="33" fillId="0" borderId="3" xfId="27" applyNumberFormat="1" applyFont="1" applyBorder="1" applyAlignment="1" applyProtection="1">
      <alignment horizontal="right" vertical="center" wrapText="1"/>
      <protection hidden="1"/>
    </xf>
    <xf numFmtId="3" fontId="36" fillId="0" borderId="3" xfId="27" applyNumberFormat="1" applyFont="1" applyBorder="1" applyAlignment="1" applyProtection="1">
      <alignment horizontal="right" vertical="center" wrapText="1"/>
      <protection hidden="1"/>
    </xf>
    <xf numFmtId="1" fontId="36" fillId="0" borderId="3" xfId="27" applyNumberFormat="1" applyFont="1" applyBorder="1" applyAlignment="1" applyProtection="1">
      <alignment horizontal="right" vertical="center" wrapText="1"/>
      <protection hidden="1"/>
    </xf>
    <xf numFmtId="0" fontId="33" fillId="0" borderId="0" xfId="27" applyFont="1" applyAlignment="1" applyProtection="1">
      <alignment vertical="center" wrapText="1"/>
      <protection hidden="1"/>
    </xf>
    <xf numFmtId="0" fontId="33" fillId="0" borderId="0" xfId="27" applyFont="1" applyAlignment="1" applyProtection="1">
      <alignment horizontal="right" vertical="center" wrapText="1"/>
      <protection hidden="1"/>
    </xf>
    <xf numFmtId="3" fontId="32" fillId="0" borderId="0" xfId="27" applyNumberFormat="1" applyFont="1" applyAlignment="1" applyProtection="1">
      <alignment vertical="center" wrapText="1"/>
      <protection hidden="1"/>
    </xf>
    <xf numFmtId="1" fontId="32" fillId="0" borderId="0" xfId="27" applyNumberFormat="1" applyFont="1" applyAlignment="1" applyProtection="1">
      <alignment vertical="center" wrapText="1"/>
      <protection hidden="1"/>
    </xf>
    <xf numFmtId="0" fontId="32" fillId="0" borderId="0" xfId="27" applyFont="1" applyAlignment="1" applyProtection="1">
      <alignment vertical="center" wrapText="1"/>
      <protection hidden="1"/>
    </xf>
    <xf numFmtId="0" fontId="35" fillId="3" borderId="16" xfId="27" applyFont="1" applyFill="1" applyBorder="1" applyAlignment="1">
      <alignment horizontal="center" vertical="center" wrapText="1"/>
    </xf>
    <xf numFmtId="0" fontId="33" fillId="0" borderId="0" xfId="27" applyFont="1" applyAlignment="1">
      <alignment horizontal="right" vertical="center" wrapText="1"/>
    </xf>
    <xf numFmtId="3" fontId="36" fillId="3" borderId="16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16" xfId="27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27" applyFont="1" applyAlignment="1">
      <alignment vertical="center" wrapText="1"/>
    </xf>
    <xf numFmtId="3" fontId="33" fillId="0" borderId="0" xfId="27" applyNumberFormat="1" applyFont="1" applyAlignment="1" applyProtection="1">
      <alignment horizontal="right" vertical="center" wrapText="1"/>
      <protection hidden="1"/>
    </xf>
    <xf numFmtId="3" fontId="36" fillId="0" borderId="0" xfId="27" applyNumberFormat="1" applyFont="1" applyAlignment="1" applyProtection="1">
      <alignment horizontal="right" vertical="center" wrapText="1"/>
      <protection hidden="1"/>
    </xf>
    <xf numFmtId="1" fontId="36" fillId="0" borderId="0" xfId="27" applyNumberFormat="1" applyFont="1" applyAlignment="1" applyProtection="1">
      <alignment horizontal="right" vertical="center" wrapText="1"/>
      <protection hidden="1"/>
    </xf>
    <xf numFmtId="0" fontId="35" fillId="3" borderId="3" xfId="27" applyFont="1" applyFill="1" applyBorder="1" applyAlignment="1">
      <alignment horizontal="center" vertical="center" wrapText="1"/>
    </xf>
    <xf numFmtId="0" fontId="36" fillId="0" borderId="0" xfId="27" applyFont="1" applyAlignment="1">
      <alignment vertical="center" wrapText="1"/>
    </xf>
    <xf numFmtId="3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27" applyFont="1" applyAlignment="1" applyProtection="1">
      <alignment horizontal="right" vertical="center" wrapText="1"/>
      <protection hidden="1"/>
    </xf>
    <xf numFmtId="0" fontId="52" fillId="0" borderId="0" xfId="21" applyFont="1" applyAlignment="1">
      <alignment horizontal="left"/>
    </xf>
    <xf numFmtId="0" fontId="33" fillId="0" borderId="0" xfId="21" applyFont="1"/>
    <xf numFmtId="0" fontId="119" fillId="0" borderId="0" xfId="21" applyFont="1" applyAlignment="1">
      <alignment wrapText="1"/>
    </xf>
    <xf numFmtId="0" fontId="120" fillId="0" borderId="0" xfId="21" applyFont="1"/>
    <xf numFmtId="0" fontId="52" fillId="0" borderId="0" xfId="27" applyFont="1" applyAlignment="1">
      <alignment horizontal="left"/>
    </xf>
    <xf numFmtId="0" fontId="4" fillId="5" borderId="0" xfId="21" applyFill="1"/>
    <xf numFmtId="0" fontId="4" fillId="0" borderId="0" xfId="21" applyProtection="1">
      <protection hidden="1"/>
    </xf>
    <xf numFmtId="0" fontId="93" fillId="0" borderId="0" xfId="21" applyFont="1" applyProtection="1">
      <protection hidden="1"/>
    </xf>
    <xf numFmtId="0" fontId="122" fillId="0" borderId="0" xfId="21" applyFont="1" applyProtection="1">
      <protection hidden="1"/>
    </xf>
    <xf numFmtId="0" fontId="124" fillId="2" borderId="13" xfId="0" applyFont="1" applyFill="1" applyBorder="1" applyAlignment="1">
      <alignment horizontal="center" vertical="center" wrapText="1"/>
    </xf>
    <xf numFmtId="0" fontId="124" fillId="2" borderId="8" xfId="0" applyFont="1" applyFill="1" applyBorder="1" applyAlignment="1">
      <alignment horizontal="center" vertical="center" wrapText="1"/>
    </xf>
    <xf numFmtId="3" fontId="124" fillId="2" borderId="8" xfId="0" applyNumberFormat="1" applyFont="1" applyFill="1" applyBorder="1" applyAlignment="1">
      <alignment horizontal="right" vertical="center" wrapText="1"/>
    </xf>
    <xf numFmtId="0" fontId="48" fillId="0" borderId="8" xfId="0" applyFont="1" applyBorder="1" applyAlignment="1">
      <alignment vertical="center" wrapText="1"/>
    </xf>
    <xf numFmtId="0" fontId="32" fillId="0" borderId="8" xfId="0" applyFont="1" applyBorder="1" applyAlignment="1">
      <alignment vertical="center" wrapText="1"/>
    </xf>
    <xf numFmtId="0" fontId="123" fillId="3" borderId="16" xfId="0" applyFont="1" applyFill="1" applyBorder="1" applyAlignment="1">
      <alignment vertical="center" textRotation="255" wrapText="1"/>
    </xf>
    <xf numFmtId="0" fontId="126" fillId="0" borderId="0" xfId="0" applyFont="1"/>
    <xf numFmtId="166" fontId="38" fillId="0" borderId="3" xfId="0" applyNumberFormat="1" applyFont="1" applyBorder="1" applyAlignment="1">
      <alignment horizontal="right" vertical="center" wrapText="1"/>
    </xf>
    <xf numFmtId="0" fontId="38" fillId="0" borderId="12" xfId="0" applyFont="1" applyBorder="1" applyAlignment="1">
      <alignment horizontal="right" vertical="center" wrapText="1"/>
    </xf>
    <xf numFmtId="0" fontId="36" fillId="0" borderId="12" xfId="0" applyFont="1" applyBorder="1" applyAlignment="1">
      <alignment horizontal="left" vertical="center" wrapText="1"/>
    </xf>
    <xf numFmtId="166" fontId="59" fillId="0" borderId="3" xfId="0" applyNumberFormat="1" applyFont="1" applyBorder="1" applyAlignment="1">
      <alignment horizontal="right" vertical="center" wrapText="1"/>
    </xf>
    <xf numFmtId="3" fontId="124" fillId="2" borderId="8" xfId="0" applyNumberFormat="1" applyFont="1" applyFill="1" applyBorder="1" applyAlignment="1">
      <alignment horizontal="center" vertical="center" wrapText="1"/>
    </xf>
    <xf numFmtId="0" fontId="92" fillId="0" borderId="0" xfId="0" applyFont="1" applyAlignment="1">
      <alignment vertical="center"/>
    </xf>
    <xf numFmtId="0" fontId="127" fillId="0" borderId="0" xfId="0" applyFont="1" applyAlignment="1">
      <alignment vertical="center"/>
    </xf>
    <xf numFmtId="0" fontId="45" fillId="0" borderId="7" xfId="0" applyFont="1" applyBorder="1" applyAlignment="1">
      <alignment horizontal="right" vertical="center" wrapText="1"/>
    </xf>
    <xf numFmtId="3" fontId="79" fillId="2" borderId="3" xfId="0" applyNumberFormat="1" applyFont="1" applyFill="1" applyBorder="1" applyAlignment="1">
      <alignment horizontal="right" vertical="center" wrapText="1"/>
    </xf>
    <xf numFmtId="3" fontId="79" fillId="2" borderId="31" xfId="0" applyNumberFormat="1" applyFont="1" applyFill="1" applyBorder="1" applyAlignment="1">
      <alignment horizontal="right" vertical="center" wrapText="1"/>
    </xf>
    <xf numFmtId="0" fontId="95" fillId="0" borderId="0" xfId="22" applyFont="1"/>
    <xf numFmtId="0" fontId="128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3" fillId="0" borderId="0" xfId="1" applyFont="1" applyAlignment="1">
      <alignment horizontal="left" vertical="center" wrapText="1" shrinkToFit="1"/>
    </xf>
    <xf numFmtId="0" fontId="83" fillId="0" borderId="0" xfId="1" applyFont="1" applyAlignment="1">
      <alignment horizontal="left" vertical="center" shrinkToFit="1"/>
    </xf>
    <xf numFmtId="49" fontId="86" fillId="0" borderId="32" xfId="1" applyNumberFormat="1" applyFont="1" applyBorder="1" applyAlignment="1">
      <alignment horizontal="left" vertical="center" wrapText="1" shrinkToFit="1"/>
    </xf>
    <xf numFmtId="0" fontId="86" fillId="0" borderId="32" xfId="1" applyFont="1" applyBorder="1" applyAlignment="1">
      <alignment horizontal="left" vertical="center" shrinkToFit="1"/>
    </xf>
    <xf numFmtId="0" fontId="86" fillId="0" borderId="32" xfId="1" applyFont="1" applyBorder="1" applyAlignment="1">
      <alignment horizontal="left" vertical="center" wrapText="1" shrinkToFit="1"/>
    </xf>
    <xf numFmtId="0" fontId="83" fillId="0" borderId="0" xfId="1" applyFont="1" applyAlignment="1">
      <alignment horizontal="left" vertical="center"/>
    </xf>
    <xf numFmtId="0" fontId="83" fillId="0" borderId="0" xfId="1" applyFont="1" applyAlignment="1">
      <alignment horizontal="left" vertical="center" wrapText="1"/>
    </xf>
    <xf numFmtId="0" fontId="81" fillId="2" borderId="0" xfId="0" applyFont="1" applyFill="1" applyAlignment="1">
      <alignment horizontal="center" vertical="center" textRotation="90"/>
    </xf>
    <xf numFmtId="0" fontId="23" fillId="0" borderId="0" xfId="0" applyFont="1" applyAlignment="1">
      <alignment horizontal="left" vertical="center" wrapText="1" shrinkToFit="1"/>
    </xf>
    <xf numFmtId="0" fontId="8" fillId="0" borderId="0" xfId="0" applyFont="1" applyAlignment="1">
      <alignment horizontal="left" vertical="center" wrapText="1" shrinkToFit="1"/>
    </xf>
    <xf numFmtId="3" fontId="19" fillId="0" borderId="0" xfId="0" applyNumberFormat="1" applyFont="1" applyAlignment="1">
      <alignment horizontal="center" vertical="center" wrapText="1" shrinkToFit="1"/>
    </xf>
    <xf numFmtId="3" fontId="19" fillId="0" borderId="0" xfId="0" applyNumberFormat="1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3" fontId="15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3" fontId="24" fillId="2" borderId="1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0" fontId="50" fillId="8" borderId="0" xfId="0" applyFont="1" applyFill="1" applyAlignment="1">
      <alignment horizontal="left" vertical="center"/>
    </xf>
    <xf numFmtId="0" fontId="20" fillId="0" borderId="0" xfId="0" applyFont="1" applyAlignment="1">
      <alignment horizontal="center" vertical="top"/>
    </xf>
    <xf numFmtId="0" fontId="72" fillId="3" borderId="16" xfId="0" applyFont="1" applyFill="1" applyBorder="1" applyAlignment="1">
      <alignment horizontal="center" vertical="center" wrapText="1"/>
    </xf>
    <xf numFmtId="0" fontId="72" fillId="3" borderId="22" xfId="0" applyFont="1" applyFill="1" applyBorder="1" applyAlignment="1">
      <alignment horizontal="center" vertical="center" wrapText="1"/>
    </xf>
    <xf numFmtId="0" fontId="72" fillId="3" borderId="23" xfId="0" applyFont="1" applyFill="1" applyBorder="1" applyAlignment="1">
      <alignment horizontal="center" vertical="center" wrapText="1"/>
    </xf>
    <xf numFmtId="0" fontId="72" fillId="3" borderId="24" xfId="0" applyFont="1" applyFill="1" applyBorder="1" applyAlignment="1">
      <alignment horizontal="center" vertical="center" wrapText="1"/>
    </xf>
    <xf numFmtId="0" fontId="72" fillId="3" borderId="11" xfId="0" applyFont="1" applyFill="1" applyBorder="1" applyAlignment="1">
      <alignment horizontal="center" vertical="center" wrapText="1"/>
    </xf>
    <xf numFmtId="0" fontId="72" fillId="3" borderId="0" xfId="0" applyFont="1" applyFill="1" applyAlignment="1">
      <alignment horizontal="center" vertical="center" wrapText="1"/>
    </xf>
    <xf numFmtId="0" fontId="72" fillId="3" borderId="12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74" fillId="3" borderId="22" xfId="0" applyFont="1" applyFill="1" applyBorder="1" applyAlignment="1">
      <alignment horizontal="center" vertical="center" textRotation="255" wrapText="1"/>
    </xf>
    <xf numFmtId="0" fontId="74" fillId="3" borderId="24" xfId="0" applyFont="1" applyFill="1" applyBorder="1" applyAlignment="1">
      <alignment horizontal="center" vertical="center" textRotation="255" wrapText="1"/>
    </xf>
    <xf numFmtId="3" fontId="48" fillId="0" borderId="0" xfId="0" applyNumberFormat="1" applyFont="1" applyAlignment="1">
      <alignment horizontal="left" vertical="center"/>
    </xf>
    <xf numFmtId="0" fontId="48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 wrapText="1"/>
    </xf>
    <xf numFmtId="0" fontId="53" fillId="2" borderId="8" xfId="0" applyFont="1" applyFill="1" applyBorder="1" applyAlignment="1">
      <alignment horizontal="center" vertical="center" wrapText="1"/>
    </xf>
    <xf numFmtId="0" fontId="53" fillId="2" borderId="10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3" fillId="2" borderId="19" xfId="0" applyFont="1" applyFill="1" applyBorder="1" applyAlignment="1">
      <alignment horizontal="center" vertical="center" wrapText="1"/>
    </xf>
    <xf numFmtId="0" fontId="53" fillId="2" borderId="20" xfId="0" applyFont="1" applyFill="1" applyBorder="1" applyAlignment="1">
      <alignment horizontal="center" vertical="center" wrapText="1"/>
    </xf>
    <xf numFmtId="0" fontId="53" fillId="2" borderId="9" xfId="0" applyFont="1" applyFill="1" applyBorder="1" applyAlignment="1">
      <alignment horizontal="center" vertical="center" wrapText="1"/>
    </xf>
    <xf numFmtId="0" fontId="51" fillId="0" borderId="0" xfId="0" applyFont="1" applyAlignment="1">
      <alignment vertical="center" wrapText="1"/>
    </xf>
    <xf numFmtId="0" fontId="58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61" fillId="0" borderId="0" xfId="0" applyFont="1" applyAlignment="1">
      <alignment horizontal="center" vertical="center" wrapText="1"/>
    </xf>
    <xf numFmtId="0" fontId="76" fillId="3" borderId="16" xfId="0" applyFont="1" applyFill="1" applyBorder="1" applyAlignment="1">
      <alignment horizontal="center" vertical="center" wrapText="1"/>
    </xf>
    <xf numFmtId="0" fontId="56" fillId="0" borderId="12" xfId="0" applyFont="1" applyBorder="1" applyAlignment="1">
      <alignment horizontal="right" vertical="center" wrapText="1"/>
    </xf>
    <xf numFmtId="0" fontId="75" fillId="3" borderId="43" xfId="0" applyFont="1" applyFill="1" applyBorder="1" applyAlignment="1">
      <alignment horizontal="center" vertical="center" wrapText="1"/>
    </xf>
    <xf numFmtId="0" fontId="75" fillId="3" borderId="44" xfId="0" applyFont="1" applyFill="1" applyBorder="1" applyAlignment="1">
      <alignment horizontal="center" vertical="center" wrapText="1"/>
    </xf>
    <xf numFmtId="0" fontId="75" fillId="3" borderId="16" xfId="0" applyFont="1" applyFill="1" applyBorder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3" fillId="2" borderId="10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10" fontId="65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44" fillId="2" borderId="8" xfId="0" applyFont="1" applyFill="1" applyBorder="1" applyAlignment="1">
      <alignment horizontal="center" vertical="center" wrapText="1"/>
    </xf>
    <xf numFmtId="0" fontId="43" fillId="2" borderId="25" xfId="0" applyFont="1" applyFill="1" applyBorder="1" applyAlignment="1">
      <alignment horizontal="center" vertical="center" wrapText="1"/>
    </xf>
    <xf numFmtId="0" fontId="43" fillId="2" borderId="26" xfId="0" applyFont="1" applyFill="1" applyBorder="1" applyAlignment="1">
      <alignment horizontal="center" vertical="center" wrapText="1"/>
    </xf>
    <xf numFmtId="0" fontId="43" fillId="2" borderId="27" xfId="0" applyFont="1" applyFill="1" applyBorder="1" applyAlignment="1">
      <alignment horizontal="center" vertical="center" wrapText="1"/>
    </xf>
    <xf numFmtId="3" fontId="50" fillId="0" borderId="0" xfId="0" applyNumberFormat="1" applyFont="1" applyAlignment="1">
      <alignment horizontal="center" vertical="center"/>
    </xf>
    <xf numFmtId="0" fontId="67" fillId="0" borderId="0" xfId="0" applyFont="1" applyAlignment="1">
      <alignment horizontal="center" vertical="center" wrapText="1"/>
    </xf>
    <xf numFmtId="0" fontId="43" fillId="2" borderId="28" xfId="0" applyFont="1" applyFill="1" applyBorder="1" applyAlignment="1">
      <alignment horizontal="center" vertical="center" wrapText="1"/>
    </xf>
    <xf numFmtId="0" fontId="43" fillId="2" borderId="29" xfId="0" applyFont="1" applyFill="1" applyBorder="1" applyAlignment="1">
      <alignment horizontal="center" vertical="center" wrapText="1"/>
    </xf>
    <xf numFmtId="0" fontId="43" fillId="2" borderId="30" xfId="0" applyFont="1" applyFill="1" applyBorder="1" applyAlignment="1">
      <alignment horizontal="center" vertical="center" wrapText="1"/>
    </xf>
    <xf numFmtId="0" fontId="32" fillId="2" borderId="34" xfId="0" applyFont="1" applyFill="1" applyBorder="1" applyAlignment="1">
      <alignment horizontal="center" vertical="center" wrapText="1"/>
    </xf>
    <xf numFmtId="0" fontId="32" fillId="2" borderId="35" xfId="0" applyFont="1" applyFill="1" applyBorder="1" applyAlignment="1">
      <alignment horizontal="center" vertical="center" wrapText="1"/>
    </xf>
    <xf numFmtId="0" fontId="32" fillId="2" borderId="10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74" fillId="3" borderId="17" xfId="0" applyFont="1" applyFill="1" applyBorder="1" applyAlignment="1">
      <alignment horizontal="center" vertical="center" wrapText="1"/>
    </xf>
    <xf numFmtId="0" fontId="74" fillId="3" borderId="7" xfId="0" applyFont="1" applyFill="1" applyBorder="1" applyAlignment="1">
      <alignment horizontal="center" vertical="center" wrapText="1"/>
    </xf>
    <xf numFmtId="0" fontId="74" fillId="3" borderId="4" xfId="0" applyFont="1" applyFill="1" applyBorder="1" applyAlignment="1">
      <alignment horizontal="center" vertical="center" wrapText="1"/>
    </xf>
    <xf numFmtId="0" fontId="74" fillId="3" borderId="5" xfId="0" applyFont="1" applyFill="1" applyBorder="1" applyAlignment="1">
      <alignment horizontal="center" vertical="center" wrapText="1"/>
    </xf>
    <xf numFmtId="0" fontId="74" fillId="3" borderId="6" xfId="0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34" fillId="0" borderId="0" xfId="0" applyFont="1" applyAlignment="1">
      <alignment horizontal="right" vertical="center"/>
    </xf>
    <xf numFmtId="3" fontId="34" fillId="0" borderId="0" xfId="0" applyNumberFormat="1" applyFont="1" applyAlignment="1">
      <alignment horizontal="left" vertical="center"/>
    </xf>
    <xf numFmtId="0" fontId="46" fillId="0" borderId="0" xfId="0" applyFont="1" applyAlignment="1">
      <alignment horizontal="center" vertical="center" wrapText="1"/>
    </xf>
    <xf numFmtId="0" fontId="89" fillId="0" borderId="0" xfId="20" applyFont="1" applyAlignment="1">
      <alignment horizontal="center" vertical="center" wrapText="1"/>
    </xf>
    <xf numFmtId="0" fontId="96" fillId="2" borderId="17" xfId="20" applyFont="1" applyFill="1" applyBorder="1" applyAlignment="1">
      <alignment horizontal="center" vertical="center" wrapText="1"/>
    </xf>
    <xf numFmtId="0" fontId="96" fillId="2" borderId="7" xfId="20" applyFont="1" applyFill="1" applyBorder="1" applyAlignment="1">
      <alignment horizontal="center" vertical="center" wrapText="1"/>
    </xf>
    <xf numFmtId="0" fontId="90" fillId="0" borderId="33" xfId="20" applyFont="1" applyBorder="1" applyAlignment="1">
      <alignment vertical="center" wrapText="1"/>
    </xf>
    <xf numFmtId="0" fontId="96" fillId="2" borderId="34" xfId="20" applyFont="1" applyFill="1" applyBorder="1" applyAlignment="1">
      <alignment horizontal="center" vertical="center" wrapText="1"/>
    </xf>
    <xf numFmtId="0" fontId="96" fillId="2" borderId="35" xfId="20" applyFont="1" applyFill="1" applyBorder="1" applyAlignment="1">
      <alignment horizontal="center" vertical="center" wrapText="1"/>
    </xf>
    <xf numFmtId="0" fontId="96" fillId="2" borderId="10" xfId="20" applyFont="1" applyFill="1" applyBorder="1" applyAlignment="1">
      <alignment horizontal="center" vertical="center" wrapText="1"/>
    </xf>
    <xf numFmtId="166" fontId="96" fillId="2" borderId="25" xfId="21" applyNumberFormat="1" applyFont="1" applyFill="1" applyBorder="1" applyAlignment="1" applyProtection="1">
      <alignment horizontal="center" vertical="center" wrapText="1"/>
      <protection hidden="1"/>
    </xf>
    <xf numFmtId="166" fontId="96" fillId="2" borderId="27" xfId="21" applyNumberFormat="1" applyFont="1" applyFill="1" applyBorder="1" applyAlignment="1" applyProtection="1">
      <alignment horizontal="center" vertical="center" wrapText="1"/>
      <protection hidden="1"/>
    </xf>
    <xf numFmtId="0" fontId="90" fillId="0" borderId="0" xfId="22" applyFont="1" applyAlignment="1">
      <alignment horizontal="center" vertical="center" wrapText="1"/>
    </xf>
    <xf numFmtId="0" fontId="98" fillId="0" borderId="0" xfId="22" applyFont="1" applyAlignment="1">
      <alignment horizontal="center" wrapText="1"/>
    </xf>
    <xf numFmtId="0" fontId="98" fillId="0" borderId="0" xfId="22" applyFont="1" applyAlignment="1">
      <alignment horizontal="center" vertical="center" wrapText="1"/>
    </xf>
    <xf numFmtId="0" fontId="96" fillId="2" borderId="25" xfId="23" applyFont="1" applyFill="1" applyBorder="1" applyAlignment="1">
      <alignment horizontal="center" vertical="center" wrapText="1"/>
    </xf>
    <xf numFmtId="0" fontId="96" fillId="2" borderId="27" xfId="23" applyFont="1" applyFill="1" applyBorder="1" applyAlignment="1">
      <alignment horizontal="center" vertical="center" wrapText="1"/>
    </xf>
    <xf numFmtId="166" fontId="96" fillId="6" borderId="25" xfId="25" applyNumberFormat="1" applyFont="1" applyFill="1" applyBorder="1" applyAlignment="1" applyProtection="1">
      <alignment horizontal="center" vertical="center" wrapText="1"/>
      <protection hidden="1"/>
    </xf>
    <xf numFmtId="166" fontId="96" fillId="6" borderId="27" xfId="25" applyNumberFormat="1" applyFont="1" applyFill="1" applyBorder="1" applyAlignment="1" applyProtection="1">
      <alignment horizontal="center" vertical="center" wrapText="1"/>
      <protection hidden="1"/>
    </xf>
    <xf numFmtId="166" fontId="96" fillId="6" borderId="25" xfId="25" applyNumberFormat="1" applyFont="1" applyFill="1" applyBorder="1" applyAlignment="1" applyProtection="1">
      <alignment horizontal="center" vertical="center"/>
      <protection hidden="1"/>
    </xf>
    <xf numFmtId="166" fontId="96" fillId="6" borderId="27" xfId="25" applyNumberFormat="1" applyFont="1" applyFill="1" applyBorder="1" applyAlignment="1" applyProtection="1">
      <alignment horizontal="center" vertical="center"/>
      <protection hidden="1"/>
    </xf>
    <xf numFmtId="0" fontId="89" fillId="0" borderId="0" xfId="24" applyFont="1" applyAlignment="1">
      <alignment horizontal="center" wrapText="1"/>
    </xf>
    <xf numFmtId="0" fontId="89" fillId="0" borderId="0" xfId="24" applyFont="1" applyAlignment="1">
      <alignment horizontal="center" vertical="center" wrapText="1"/>
    </xf>
    <xf numFmtId="166" fontId="96" fillId="6" borderId="26" xfId="25" applyNumberFormat="1" applyFont="1" applyFill="1" applyBorder="1" applyAlignment="1" applyProtection="1">
      <alignment horizontal="center" vertical="center" wrapText="1"/>
      <protection hidden="1"/>
    </xf>
    <xf numFmtId="166" fontId="96" fillId="6" borderId="34" xfId="25" applyNumberFormat="1" applyFont="1" applyFill="1" applyBorder="1" applyAlignment="1" applyProtection="1">
      <alignment horizontal="center" vertical="center"/>
      <protection hidden="1"/>
    </xf>
    <xf numFmtId="166" fontId="96" fillId="6" borderId="35" xfId="25" applyNumberFormat="1" applyFont="1" applyFill="1" applyBorder="1" applyAlignment="1" applyProtection="1">
      <alignment horizontal="center" vertical="center"/>
      <protection hidden="1"/>
    </xf>
    <xf numFmtId="166" fontId="96" fillId="6" borderId="10" xfId="25" applyNumberFormat="1" applyFont="1" applyFill="1" applyBorder="1" applyAlignment="1" applyProtection="1">
      <alignment horizontal="center" vertical="center"/>
      <protection hidden="1"/>
    </xf>
    <xf numFmtId="166" fontId="96" fillId="6" borderId="26" xfId="25" applyNumberFormat="1" applyFont="1" applyFill="1" applyBorder="1" applyAlignment="1" applyProtection="1">
      <alignment horizontal="center" vertical="center"/>
      <protection hidden="1"/>
    </xf>
    <xf numFmtId="166" fontId="105" fillId="6" borderId="25" xfId="25" applyNumberFormat="1" applyFont="1" applyFill="1" applyBorder="1" applyAlignment="1" applyProtection="1">
      <alignment horizontal="center" vertical="center" wrapText="1"/>
      <protection hidden="1"/>
    </xf>
    <xf numFmtId="166" fontId="105" fillId="6" borderId="27" xfId="25" applyNumberFormat="1" applyFont="1" applyFill="1" applyBorder="1" applyAlignment="1" applyProtection="1">
      <alignment horizontal="center" vertical="center" wrapText="1"/>
      <protection hidden="1"/>
    </xf>
    <xf numFmtId="0" fontId="94" fillId="0" borderId="0" xfId="21" applyFont="1" applyAlignment="1">
      <alignment horizontal="center"/>
    </xf>
    <xf numFmtId="3" fontId="94" fillId="0" borderId="0" xfId="21" applyNumberFormat="1" applyFont="1" applyAlignment="1">
      <alignment horizontal="center"/>
    </xf>
    <xf numFmtId="0" fontId="20" fillId="0" borderId="0" xfId="22" applyFont="1" applyAlignment="1">
      <alignment horizontal="center" vertical="center" wrapText="1"/>
    </xf>
    <xf numFmtId="0" fontId="106" fillId="2" borderId="25" xfId="22" applyFont="1" applyFill="1" applyBorder="1" applyAlignment="1">
      <alignment horizontal="center" vertical="center" wrapText="1"/>
    </xf>
    <xf numFmtId="0" fontId="106" fillId="2" borderId="27" xfId="22" applyFont="1" applyFill="1" applyBorder="1" applyAlignment="1">
      <alignment horizontal="center" vertical="center" wrapText="1"/>
    </xf>
    <xf numFmtId="0" fontId="107" fillId="0" borderId="26" xfId="22" applyFont="1" applyBorder="1" applyAlignment="1">
      <alignment vertical="center" wrapText="1"/>
    </xf>
    <xf numFmtId="0" fontId="106" fillId="2" borderId="34" xfId="22" applyFont="1" applyFill="1" applyBorder="1" applyAlignment="1">
      <alignment horizontal="center" vertical="center" wrapText="1"/>
    </xf>
    <xf numFmtId="0" fontId="106" fillId="2" borderId="35" xfId="22" applyFont="1" applyFill="1" applyBorder="1" applyAlignment="1">
      <alignment horizontal="center" vertical="center" wrapText="1"/>
    </xf>
    <xf numFmtId="0" fontId="106" fillId="2" borderId="10" xfId="22" applyFont="1" applyFill="1" applyBorder="1" applyAlignment="1">
      <alignment horizontal="center" vertical="center" wrapText="1"/>
    </xf>
    <xf numFmtId="166" fontId="106" fillId="2" borderId="25" xfId="21" applyNumberFormat="1" applyFont="1" applyFill="1" applyBorder="1" applyAlignment="1" applyProtection="1">
      <alignment horizontal="center" vertical="center" wrapText="1"/>
      <protection hidden="1"/>
    </xf>
    <xf numFmtId="166" fontId="106" fillId="2" borderId="27" xfId="21" applyNumberFormat="1" applyFont="1" applyFill="1" applyBorder="1" applyAlignment="1" applyProtection="1">
      <alignment horizontal="center" vertical="center" wrapText="1"/>
      <protection hidden="1"/>
    </xf>
    <xf numFmtId="166" fontId="96" fillId="6" borderId="34" xfId="25" applyNumberFormat="1" applyFont="1" applyFill="1" applyBorder="1" applyAlignment="1" applyProtection="1">
      <alignment horizontal="center" vertical="center" wrapText="1"/>
      <protection hidden="1"/>
    </xf>
    <xf numFmtId="166" fontId="96" fillId="6" borderId="10" xfId="25" applyNumberFormat="1" applyFont="1" applyFill="1" applyBorder="1" applyAlignment="1" applyProtection="1">
      <alignment horizontal="center" vertical="center" wrapText="1"/>
      <protection hidden="1"/>
    </xf>
    <xf numFmtId="0" fontId="89" fillId="0" borderId="0" xfId="22" applyFont="1" applyAlignment="1">
      <alignment horizontal="center" vertical="center" wrapText="1"/>
    </xf>
    <xf numFmtId="0" fontId="89" fillId="0" borderId="0" xfId="22" applyFont="1" applyAlignment="1">
      <alignment horizontal="center" wrapText="1"/>
    </xf>
    <xf numFmtId="0" fontId="90" fillId="0" borderId="0" xfId="22" applyFont="1" applyAlignment="1" applyProtection="1">
      <alignment horizontal="center" vertical="center" wrapText="1"/>
      <protection hidden="1"/>
    </xf>
    <xf numFmtId="0" fontId="50" fillId="0" borderId="0" xfId="27" applyFont="1" applyAlignment="1">
      <alignment horizontal="center" vertical="center" wrapText="1"/>
    </xf>
    <xf numFmtId="0" fontId="53" fillId="2" borderId="25" xfId="27" applyFont="1" applyFill="1" applyBorder="1" applyAlignment="1">
      <alignment horizontal="center" vertical="center" wrapText="1"/>
    </xf>
    <xf numFmtId="0" fontId="53" fillId="2" borderId="26" xfId="27" applyFont="1" applyFill="1" applyBorder="1" applyAlignment="1">
      <alignment horizontal="center" vertical="center" wrapText="1"/>
    </xf>
    <xf numFmtId="0" fontId="53" fillId="2" borderId="27" xfId="27" applyFont="1" applyFill="1" applyBorder="1" applyAlignment="1">
      <alignment horizontal="center" vertical="center" wrapText="1"/>
    </xf>
    <xf numFmtId="0" fontId="53" fillId="2" borderId="34" xfId="27" applyFont="1" applyFill="1" applyBorder="1" applyAlignment="1">
      <alignment horizontal="center" vertical="center" wrapText="1"/>
    </xf>
    <xf numFmtId="0" fontId="53" fillId="2" borderId="35" xfId="27" applyFont="1" applyFill="1" applyBorder="1" applyAlignment="1">
      <alignment horizontal="center" vertical="center" wrapText="1"/>
    </xf>
    <xf numFmtId="0" fontId="53" fillId="2" borderId="10" xfId="27" applyFont="1" applyFill="1" applyBorder="1" applyAlignment="1">
      <alignment horizontal="center" vertical="center" wrapText="1"/>
    </xf>
    <xf numFmtId="0" fontId="51" fillId="0" borderId="37" xfId="27" applyFont="1" applyBorder="1" applyAlignment="1">
      <alignment vertical="center" wrapText="1"/>
    </xf>
    <xf numFmtId="0" fontId="53" fillId="2" borderId="38" xfId="27" applyFont="1" applyFill="1" applyBorder="1" applyAlignment="1">
      <alignment horizontal="center" vertical="center" wrapText="1"/>
    </xf>
    <xf numFmtId="0" fontId="53" fillId="2" borderId="39" xfId="27" applyFont="1" applyFill="1" applyBorder="1" applyAlignment="1">
      <alignment horizontal="center" vertical="center" wrapText="1"/>
    </xf>
    <xf numFmtId="0" fontId="121" fillId="0" borderId="0" xfId="27" applyFont="1" applyAlignment="1" applyProtection="1">
      <alignment horizontal="center" wrapText="1"/>
      <protection hidden="1"/>
    </xf>
    <xf numFmtId="0" fontId="76" fillId="0" borderId="0" xfId="21" applyFont="1" applyAlignment="1" applyProtection="1">
      <alignment horizontal="right" vertical="center"/>
      <protection hidden="1"/>
    </xf>
    <xf numFmtId="3" fontId="76" fillId="0" borderId="0" xfId="21" applyNumberFormat="1" applyFont="1" applyAlignment="1" applyProtection="1">
      <alignment horizontal="left" vertical="center"/>
      <protection hidden="1"/>
    </xf>
    <xf numFmtId="0" fontId="67" fillId="3" borderId="41" xfId="0" applyFont="1" applyFill="1" applyBorder="1" applyAlignment="1">
      <alignment horizontal="center" vertical="center" wrapText="1"/>
    </xf>
    <xf numFmtId="0" fontId="67" fillId="3" borderId="42" xfId="0" applyFont="1" applyFill="1" applyBorder="1" applyAlignment="1">
      <alignment horizontal="center" vertical="center" wrapText="1"/>
    </xf>
    <xf numFmtId="0" fontId="76" fillId="3" borderId="41" xfId="0" applyFont="1" applyFill="1" applyBorder="1" applyAlignment="1">
      <alignment horizontal="center" vertical="center" wrapText="1"/>
    </xf>
    <xf numFmtId="0" fontId="76" fillId="3" borderId="42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0" fontId="53" fillId="2" borderId="17" xfId="0" applyFont="1" applyFill="1" applyBorder="1" applyAlignment="1">
      <alignment horizontal="center" vertical="center" wrapText="1"/>
    </xf>
    <xf numFmtId="0" fontId="53" fillId="2" borderId="18" xfId="0" applyFont="1" applyFill="1" applyBorder="1" applyAlignment="1">
      <alignment horizontal="center" vertical="center" wrapText="1"/>
    </xf>
    <xf numFmtId="0" fontId="53" fillId="2" borderId="7" xfId="0" applyFont="1" applyFill="1" applyBorder="1" applyAlignment="1">
      <alignment horizontal="center" vertical="center" wrapText="1"/>
    </xf>
    <xf numFmtId="0" fontId="51" fillId="0" borderId="40" xfId="0" applyFont="1" applyBorder="1" applyAlignment="1">
      <alignment vertical="center" wrapText="1"/>
    </xf>
    <xf numFmtId="0" fontId="53" fillId="2" borderId="25" xfId="0" applyFont="1" applyFill="1" applyBorder="1" applyAlignment="1">
      <alignment horizontal="center" vertical="center" wrapText="1"/>
    </xf>
    <xf numFmtId="0" fontId="53" fillId="2" borderId="26" xfId="0" applyFont="1" applyFill="1" applyBorder="1" applyAlignment="1">
      <alignment horizontal="center" vertical="center" wrapText="1"/>
    </xf>
    <xf numFmtId="0" fontId="53" fillId="2" borderId="27" xfId="0" applyFont="1" applyFill="1" applyBorder="1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0" fontId="34" fillId="0" borderId="0" xfId="0" applyFont="1" applyAlignment="1">
      <alignment horizontal="center" vertical="top" wrapText="1"/>
    </xf>
    <xf numFmtId="0" fontId="69" fillId="0" borderId="0" xfId="0" applyFont="1" applyAlignment="1">
      <alignment horizontal="center" vertical="center" wrapText="1"/>
    </xf>
    <xf numFmtId="0" fontId="67" fillId="0" borderId="12" xfId="0" applyFont="1" applyBorder="1" applyAlignment="1">
      <alignment horizontal="right" vertical="center" wrapText="1"/>
    </xf>
  </cellXfs>
  <cellStyles count="28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Normal" xfId="0" builtinId="0"/>
    <cellStyle name="Normal 18" xfId="23" xr:uid="{00B50010-3C50-4D9B-8DD9-3B8233F845B3}"/>
    <cellStyle name="Normal 2" xfId="2" xr:uid="{00000000-0005-0000-0000-000007000000}"/>
    <cellStyle name="Normal 2 10 2" xfId="22" xr:uid="{DCE7CE62-D45D-4B48-B450-5D10E465222B}"/>
    <cellStyle name="Normal 2 2" xfId="14" xr:uid="{00000000-0005-0000-0000-000008000000}"/>
    <cellStyle name="Normal 2 2 2" xfId="21" xr:uid="{439A75C6-5C40-4AD7-943B-1B2E26915F8E}"/>
    <cellStyle name="Normal 2 3" xfId="20" xr:uid="{ACC93B4E-F8B4-46BF-B3FB-95196C45ED0F}"/>
    <cellStyle name="Normal 2 3 2" xfId="27" xr:uid="{B1227CEA-1C66-4D9A-8440-B9FD126C16A1}"/>
    <cellStyle name="Normal 2 8" xfId="24" xr:uid="{70553EC5-21C5-477D-82BF-3023F7F7138E}"/>
    <cellStyle name="Normal 3" xfId="6" xr:uid="{00000000-0005-0000-0000-000009000000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6" xfId="9" xr:uid="{00000000-0005-0000-0000-00000D000000}"/>
    <cellStyle name="Normal 7" xfId="10" xr:uid="{00000000-0005-0000-0000-00000E000000}"/>
    <cellStyle name="Normal 8" xfId="1" xr:uid="{00000000-0005-0000-0000-00000F000000}"/>
    <cellStyle name="Normal 9" xfId="19" xr:uid="{00000000-0005-0000-0000-000010000000}"/>
    <cellStyle name="Normal_FORMA-SG" xfId="25" xr:uid="{34D8ABA5-CB84-4A63-82C4-17DDD1F8858E}"/>
    <cellStyle name="Normal_Formatos_ok" xfId="26" xr:uid="{2A7344DD-8E62-41E6-B242-E5649E29CC76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</cellStyles>
  <dxfs count="2"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336600"/>
      <color rgb="FFFFCC00"/>
      <color rgb="FFCC9900"/>
      <color rgb="FF660033"/>
      <color rgb="FFCC6600"/>
      <color rgb="FF996633"/>
      <color rgb="FF996600"/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externalLink" Target="externalLinks/externalLink1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externalLink" Target="externalLinks/externalLink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700954025884211E-2"/>
          <c:y val="3.0464297830489658E-2"/>
          <c:w val="0.93369187740161308"/>
          <c:h val="0.5919105124101748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PPGE_GRA_PAG_3!$A$6:$A$66</c:f>
              <c:strCache>
                <c:ptCount val="61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Tarahumara ó rarámuri</c:v>
                </c:pt>
                <c:pt idx="3">
                  <c:v>Tzeltal ó k´op ó winik atel</c:v>
                </c:pt>
                <c:pt idx="4">
                  <c:v>Maya </c:v>
                </c:pt>
                <c:pt idx="5">
                  <c:v>Mixteco ó ñuu savi</c:v>
                </c:pt>
                <c:pt idx="6">
                  <c:v>Otomí ó ñahñú ó Hña hñu</c:v>
                </c:pt>
                <c:pt idx="7">
                  <c:v>Tzotzil, Chamula ó batzil k´op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Chinanteco ó tsa jujmí</c:v>
                </c:pt>
                <c:pt idx="12">
                  <c:v>Mixe ó ayook ó ayuuk</c:v>
                </c:pt>
                <c:pt idx="13">
                  <c:v>Tepehuán, Tepehuano u ó dam</c:v>
                </c:pt>
                <c:pt idx="14">
                  <c:v>Cora ó naayeri</c:v>
                </c:pt>
                <c:pt idx="15">
                  <c:v>Mazahua ó jñatio</c:v>
                </c:pt>
                <c:pt idx="16">
                  <c:v>Huichol ó wirrarica</c:v>
                </c:pt>
                <c:pt idx="17">
                  <c:v>Tlapaneco ó me´phaa</c:v>
                </c:pt>
                <c:pt idx="18">
                  <c:v>Huasteco ó téenek</c:v>
                </c:pt>
                <c:pt idx="19">
                  <c:v>Purépecha, Tarasco ó púrhepeche, tepamacha</c:v>
                </c:pt>
                <c:pt idx="20">
                  <c:v>Mayo ó yoreme</c:v>
                </c:pt>
                <c:pt idx="21">
                  <c:v>No especifica</c:v>
                </c:pt>
                <c:pt idx="22">
                  <c:v>Amuzgo ó tzíncue ó tzjonnoan</c:v>
                </c:pt>
                <c:pt idx="23">
                  <c:v>Zoque ú o´de püt</c:v>
                </c:pt>
                <c:pt idx="24">
                  <c:v>Otros</c:v>
                </c:pt>
                <c:pt idx="25">
                  <c:v>Yaqui ó yoreme</c:v>
                </c:pt>
                <c:pt idx="26">
                  <c:v>Popoloca ó runixa ngiigua</c:v>
                </c:pt>
                <c:pt idx="27">
                  <c:v>Chatino ó cha´cña</c:v>
                </c:pt>
                <c:pt idx="28">
                  <c:v>Chontal de Oaxaca,Tabasco ó Slijuala Xanuk, Yokot´an</c:v>
                </c:pt>
                <c:pt idx="29">
                  <c:v>Huave ó mero ikooc</c:v>
                </c:pt>
                <c:pt idx="30">
                  <c:v>Triqui, Tinujei ó driki</c:v>
                </c:pt>
                <c:pt idx="31">
                  <c:v>Popoluca ó homoshok ó Núntahá´yi ó tuncapxe</c:v>
                </c:pt>
                <c:pt idx="32">
                  <c:v>Tojolabal ó tojolwinik otik</c:v>
                </c:pt>
                <c:pt idx="33">
                  <c:v>Seri ó konkaak</c:v>
                </c:pt>
                <c:pt idx="34">
                  <c:v>Tepehua ó hamasipini</c:v>
                </c:pt>
                <c:pt idx="35">
                  <c:v>Cuicateco ó nduudu yu</c:v>
                </c:pt>
                <c:pt idx="36">
                  <c:v>Mame, Mam ó ayou ó qyool</c:v>
                </c:pt>
                <c:pt idx="37">
                  <c:v>Cakchiquel ó Cachiquero</c:v>
                </c:pt>
                <c:pt idx="38">
                  <c:v>Pame ó xigüe ó Xiui</c:v>
                </c:pt>
                <c:pt idx="39">
                  <c:v>Kekchí ó k´ekchi ó queckchí ó quetzchí</c:v>
                </c:pt>
                <c:pt idx="40">
                  <c:v>Guarijio ó varojío ó macurawe</c:v>
                </c:pt>
                <c:pt idx="41">
                  <c:v>Chichimeca jonaz ó uza</c:v>
                </c:pt>
                <c:pt idx="42">
                  <c:v>Pápago ó tono ooh´tam</c:v>
                </c:pt>
                <c:pt idx="43">
                  <c:v>Quiché</c:v>
                </c:pt>
                <c:pt idx="44">
                  <c:v>Lacandón ó hach t´an ó hach winik</c:v>
                </c:pt>
                <c:pt idx="45">
                  <c:v>Ixcateco ó Mero ikooa</c:v>
                </c:pt>
                <c:pt idx="46">
                  <c:v>Ocuilteco ó tlahuica</c:v>
                </c:pt>
                <c:pt idx="47">
                  <c:v>Kanjobal ó k´anjobal</c:v>
                </c:pt>
                <c:pt idx="48">
                  <c:v>Pima u otam u o´ob</c:v>
                </c:pt>
                <c:pt idx="49">
                  <c:v>Teco </c:v>
                </c:pt>
                <c:pt idx="50">
                  <c:v>Kikapú ó Kikapoa</c:v>
                </c:pt>
                <c:pt idx="51">
                  <c:v>Cucapá ó es-pei</c:v>
                </c:pt>
                <c:pt idx="52">
                  <c:v>Paipai ó akwa´ala</c:v>
                </c:pt>
                <c:pt idx="53">
                  <c:v>Matlatzinca ó botuná ó matlame</c:v>
                </c:pt>
                <c:pt idx="54">
                  <c:v>Mexicanero </c:v>
                </c:pt>
                <c:pt idx="55">
                  <c:v>Tacuate </c:v>
                </c:pt>
                <c:pt idx="56">
                  <c:v>Motozintleco ó mochó ó qatok</c:v>
                </c:pt>
                <c:pt idx="57">
                  <c:v>Chuj </c:v>
                </c:pt>
                <c:pt idx="58">
                  <c:v>Kiliwa ó k´olew</c:v>
                </c:pt>
                <c:pt idx="59">
                  <c:v>Kumiai ó Kumeya ó kamia ó ti´pai</c:v>
                </c:pt>
                <c:pt idx="60">
                  <c:v>Cochimí ó laymon ó m´tipa</c:v>
                </c:pt>
              </c:strCache>
            </c:strRef>
          </c:cat>
          <c:val>
            <c:numRef>
              <c:f>PPGE_GRA_PAG_3!$B$6:$B$66</c:f>
              <c:numCache>
                <c:formatCode>General</c:formatCode>
                <c:ptCount val="61"/>
                <c:pt idx="0" formatCode="#,##0">
                  <c:v>1543</c:v>
                </c:pt>
                <c:pt idx="1">
                  <c:v>589</c:v>
                </c:pt>
                <c:pt idx="2">
                  <c:v>470</c:v>
                </c:pt>
                <c:pt idx="3">
                  <c:v>457</c:v>
                </c:pt>
                <c:pt idx="4">
                  <c:v>457</c:v>
                </c:pt>
                <c:pt idx="5">
                  <c:v>429</c:v>
                </c:pt>
                <c:pt idx="6">
                  <c:v>421</c:v>
                </c:pt>
                <c:pt idx="7">
                  <c:v>413</c:v>
                </c:pt>
                <c:pt idx="8">
                  <c:v>343</c:v>
                </c:pt>
                <c:pt idx="9">
                  <c:v>270</c:v>
                </c:pt>
                <c:pt idx="10">
                  <c:v>212</c:v>
                </c:pt>
                <c:pt idx="11">
                  <c:v>180</c:v>
                </c:pt>
                <c:pt idx="12">
                  <c:v>172</c:v>
                </c:pt>
                <c:pt idx="13">
                  <c:v>171</c:v>
                </c:pt>
                <c:pt idx="14">
                  <c:v>168</c:v>
                </c:pt>
                <c:pt idx="15">
                  <c:v>167</c:v>
                </c:pt>
                <c:pt idx="16">
                  <c:v>150</c:v>
                </c:pt>
                <c:pt idx="17">
                  <c:v>145</c:v>
                </c:pt>
                <c:pt idx="18">
                  <c:v>114</c:v>
                </c:pt>
                <c:pt idx="19">
                  <c:v>91</c:v>
                </c:pt>
                <c:pt idx="20">
                  <c:v>90</c:v>
                </c:pt>
                <c:pt idx="21">
                  <c:v>85</c:v>
                </c:pt>
                <c:pt idx="22">
                  <c:v>81</c:v>
                </c:pt>
                <c:pt idx="23">
                  <c:v>69</c:v>
                </c:pt>
                <c:pt idx="24">
                  <c:v>62</c:v>
                </c:pt>
                <c:pt idx="25">
                  <c:v>55</c:v>
                </c:pt>
                <c:pt idx="26">
                  <c:v>43</c:v>
                </c:pt>
                <c:pt idx="27">
                  <c:v>42</c:v>
                </c:pt>
                <c:pt idx="28">
                  <c:v>35</c:v>
                </c:pt>
                <c:pt idx="29">
                  <c:v>24</c:v>
                </c:pt>
                <c:pt idx="30">
                  <c:v>24</c:v>
                </c:pt>
                <c:pt idx="31">
                  <c:v>19</c:v>
                </c:pt>
                <c:pt idx="32">
                  <c:v>18</c:v>
                </c:pt>
                <c:pt idx="33">
                  <c:v>11</c:v>
                </c:pt>
                <c:pt idx="34">
                  <c:v>11</c:v>
                </c:pt>
                <c:pt idx="35">
                  <c:v>10</c:v>
                </c:pt>
                <c:pt idx="36">
                  <c:v>9</c:v>
                </c:pt>
                <c:pt idx="37">
                  <c:v>8</c:v>
                </c:pt>
                <c:pt idx="38">
                  <c:v>8</c:v>
                </c:pt>
                <c:pt idx="39">
                  <c:v>7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5</c:v>
                </c:pt>
                <c:pt idx="44">
                  <c:v>4</c:v>
                </c:pt>
                <c:pt idx="45">
                  <c:v>4</c:v>
                </c:pt>
                <c:pt idx="46">
                  <c:v>3</c:v>
                </c:pt>
                <c:pt idx="47">
                  <c:v>3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7-46B4-8940-AAB3C7EC7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982397104"/>
        <c:axId val="1982395664"/>
      </c:barChart>
      <c:catAx>
        <c:axId val="198239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82395664"/>
        <c:crosses val="autoZero"/>
        <c:auto val="1"/>
        <c:lblAlgn val="ctr"/>
        <c:lblOffset val="100"/>
        <c:noMultiLvlLbl val="0"/>
      </c:catAx>
      <c:valAx>
        <c:axId val="19823956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8239710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PAG_20_PPTDPEF_TAB!$A$7:$A$10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PAG_20_PPTDPEF_TAB!$B$7:$B$10</c:f>
              <c:numCache>
                <c:formatCode>General</c:formatCode>
                <c:ptCount val="4"/>
                <c:pt idx="0">
                  <c:v>46</c:v>
                </c:pt>
                <c:pt idx="1">
                  <c:v>220</c:v>
                </c:pt>
                <c:pt idx="2" formatCode="#,##0">
                  <c:v>1292</c:v>
                </c:pt>
                <c:pt idx="3" formatCode="#,##0">
                  <c:v>3819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ED-4E31-A988-660815A3C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09489920"/>
        <c:axId val="1709487040"/>
      </c:barChart>
      <c:catAx>
        <c:axId val="1709489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09487040"/>
        <c:crosses val="autoZero"/>
        <c:auto val="1"/>
        <c:lblAlgn val="ctr"/>
        <c:lblOffset val="100"/>
        <c:noMultiLvlLbl val="0"/>
      </c:catAx>
      <c:valAx>
        <c:axId val="170948704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0948992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PAG_20_PPTDPEF_TAB!$A$15:$A$17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PAG_20_PPTDPEF_TAB!$B$15:$B$17</c:f>
              <c:numCache>
                <c:formatCode>General</c:formatCode>
                <c:ptCount val="3"/>
                <c:pt idx="0">
                  <c:v>38</c:v>
                </c:pt>
                <c:pt idx="1">
                  <c:v>64</c:v>
                </c:pt>
                <c:pt idx="2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65-4D05-B5D4-B29C5B22B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09488000"/>
        <c:axId val="1709484640"/>
      </c:barChart>
      <c:catAx>
        <c:axId val="1709488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09484640"/>
        <c:crosses val="autoZero"/>
        <c:auto val="1"/>
        <c:lblAlgn val="ctr"/>
        <c:lblOffset val="100"/>
        <c:noMultiLvlLbl val="0"/>
      </c:catAx>
      <c:valAx>
        <c:axId val="170948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0948800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PAG_20_PPTDPEF_TAB!$A$22:$A$23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PAG_20_PPTDPEF_TAB!$B$22:$B$23</c:f>
              <c:numCache>
                <c:formatCode>General</c:formatCode>
                <c:ptCount val="2"/>
                <c:pt idx="0">
                  <c:v>27</c:v>
                </c:pt>
                <c:pt idx="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4-4549-A39C-E25B1F7B9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09497600"/>
        <c:axId val="1709495200"/>
      </c:barChart>
      <c:catAx>
        <c:axId val="1709497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09495200"/>
        <c:crosses val="autoZero"/>
        <c:auto val="1"/>
        <c:lblAlgn val="ctr"/>
        <c:lblOffset val="100"/>
        <c:noMultiLvlLbl val="0"/>
      </c:catAx>
      <c:valAx>
        <c:axId val="170949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0949760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PAG_20_PPTDPEF_TAB!$A$28:$A$36</c:f>
              <c:strCache>
                <c:ptCount val="9"/>
                <c:pt idx="0">
                  <c:v>PARÁLISIS DE MEDIO CUERPO O TODO</c:v>
                </c:pt>
                <c:pt idx="1">
                  <c:v>USA PRÓTESIS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AMPUTACIONES DE MIEMBROS SUPERIORES O INFERIORES</c:v>
                </c:pt>
                <c:pt idx="7">
                  <c:v>ENFERMEDADES ARTICULARES</c:v>
                </c:pt>
                <c:pt idx="8">
                  <c:v>CRÓNICO DEGENERATIVAS</c:v>
                </c:pt>
              </c:strCache>
            </c:strRef>
          </c:cat>
          <c:val>
            <c:numRef>
              <c:f>PAG_20_PPTDPEF_TAB!$B$28:$B$36</c:f>
              <c:numCache>
                <c:formatCode>General</c:formatCode>
                <c:ptCount val="9"/>
                <c:pt idx="0">
                  <c:v>75</c:v>
                </c:pt>
                <c:pt idx="1">
                  <c:v>101</c:v>
                </c:pt>
                <c:pt idx="2">
                  <c:v>131</c:v>
                </c:pt>
                <c:pt idx="3">
                  <c:v>164</c:v>
                </c:pt>
                <c:pt idx="4">
                  <c:v>199</c:v>
                </c:pt>
                <c:pt idx="5">
                  <c:v>307</c:v>
                </c:pt>
                <c:pt idx="6">
                  <c:v>446</c:v>
                </c:pt>
                <c:pt idx="7">
                  <c:v>775</c:v>
                </c:pt>
                <c:pt idx="8" formatCode="#,##0">
                  <c:v>4356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C-44A0-8A65-D30A503B7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09495680"/>
        <c:axId val="1709496640"/>
      </c:barChart>
      <c:catAx>
        <c:axId val="1709495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09496640"/>
        <c:crosses val="autoZero"/>
        <c:auto val="1"/>
        <c:lblAlgn val="ctr"/>
        <c:lblOffset val="100"/>
        <c:noMultiLvlLbl val="0"/>
      </c:catAx>
      <c:valAx>
        <c:axId val="170949664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170949568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PAG_20_PPTDPEF_TAB!$A$41:$A$42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PAG_20_PPTDPEF_TAB!$B$41:$B$42</c:f>
              <c:numCache>
                <c:formatCode>General</c:formatCode>
                <c:ptCount val="2"/>
                <c:pt idx="0">
                  <c:v>9</c:v>
                </c:pt>
                <c:pt idx="1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4-40DA-B60C-89BCD256E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09483680"/>
        <c:axId val="1709490400"/>
      </c:barChart>
      <c:catAx>
        <c:axId val="1709483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09490400"/>
        <c:crosses val="autoZero"/>
        <c:auto val="1"/>
        <c:lblAlgn val="ctr"/>
        <c:lblOffset val="100"/>
        <c:noMultiLvlLbl val="0"/>
      </c:catAx>
      <c:valAx>
        <c:axId val="170949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0948368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PAG_20_PPTDPEF_TAB!$A$47:$A$55</c:f>
              <c:strCache>
                <c:ptCount val="9"/>
                <c:pt idx="0">
                  <c:v>ONCOCERCOSIS</c:v>
                </c:pt>
                <c:pt idx="1">
                  <c:v>LEUCEMIAS</c:v>
                </c:pt>
                <c:pt idx="2">
                  <c:v>CÁNCER (C.A)</c:v>
                </c:pt>
                <c:pt idx="3">
                  <c:v>SIDA</c:v>
                </c:pt>
                <c:pt idx="4">
                  <c:v>TUBERCULOSIS</c:v>
                </c:pt>
                <c:pt idx="5">
                  <c:v>VIH</c:v>
                </c:pt>
                <c:pt idx="6">
                  <c:v>ANCIANOS (PATOLOGÍAS CRÓNICAS - DEGENERATIVAS)</c:v>
                </c:pt>
                <c:pt idx="7">
                  <c:v>PATOLOGÍAS NO CONTROLADAS DESCOMPENSADAS</c:v>
                </c:pt>
                <c:pt idx="8">
                  <c:v>DIABETES MELLITUS TIPO I Y II</c:v>
                </c:pt>
              </c:strCache>
            </c:strRef>
          </c:cat>
          <c:val>
            <c:numRef>
              <c:f>PAG_20_PPTDPEF_TAB!$B$47:$B$55</c:f>
              <c:numCache>
                <c:formatCode>General</c:formatCode>
                <c:ptCount val="9"/>
                <c:pt idx="0">
                  <c:v>8</c:v>
                </c:pt>
                <c:pt idx="1">
                  <c:v>17</c:v>
                </c:pt>
                <c:pt idx="2">
                  <c:v>123</c:v>
                </c:pt>
                <c:pt idx="3">
                  <c:v>170</c:v>
                </c:pt>
                <c:pt idx="4">
                  <c:v>293</c:v>
                </c:pt>
                <c:pt idx="5" formatCode="#,##0">
                  <c:v>1072</c:v>
                </c:pt>
                <c:pt idx="6" formatCode="#,##0">
                  <c:v>1963</c:v>
                </c:pt>
                <c:pt idx="7" formatCode="#,##0">
                  <c:v>4403</c:v>
                </c:pt>
                <c:pt idx="8" formatCode="#,##0">
                  <c:v>6492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6D-461A-B044-ED28EEEED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09486080"/>
        <c:axId val="1709487520"/>
      </c:barChart>
      <c:catAx>
        <c:axId val="1709486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09487520"/>
        <c:crosses val="autoZero"/>
        <c:auto val="1"/>
        <c:lblAlgn val="ctr"/>
        <c:lblOffset val="100"/>
        <c:noMultiLvlLbl val="0"/>
      </c:catAx>
      <c:valAx>
        <c:axId val="170948752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0948608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PAG_21_PPPDPEF_GRA!$A$6:$A$51</c:f>
              <c:strCache>
                <c:ptCount val="46"/>
                <c:pt idx="0">
                  <c:v>Chihuahua</c:v>
                </c:pt>
                <c:pt idx="1">
                  <c:v>Puebla</c:v>
                </c:pt>
                <c:pt idx="2">
                  <c:v>CEFERESO No. 11 CPS Sonora</c:v>
                </c:pt>
                <c:pt idx="3">
                  <c:v>Estado de México</c:v>
                </c:pt>
                <c:pt idx="4">
                  <c:v>Jalisco</c:v>
                </c:pt>
                <c:pt idx="5">
                  <c:v>Guerrero</c:v>
                </c:pt>
                <c:pt idx="6">
                  <c:v>Tamaulipas</c:v>
                </c:pt>
                <c:pt idx="7">
                  <c:v>Baja California</c:v>
                </c:pt>
                <c:pt idx="8">
                  <c:v>Veracruz de Ignacio de la Llave</c:v>
                </c:pt>
                <c:pt idx="9">
                  <c:v>Nuevo León</c:v>
                </c:pt>
                <c:pt idx="10">
                  <c:v>Guanajuato</c:v>
                </c:pt>
                <c:pt idx="11">
                  <c:v>Ciudad de México</c:v>
                </c:pt>
                <c:pt idx="12">
                  <c:v>Hidalgo</c:v>
                </c:pt>
                <c:pt idx="13">
                  <c:v>Michoacán de Ocampo</c:v>
                </c:pt>
                <c:pt idx="14">
                  <c:v>CEFERESO No. 17 CPS Michoacán</c:v>
                </c:pt>
                <c:pt idx="15">
                  <c:v>Sinaloa</c:v>
                </c:pt>
                <c:pt idx="16">
                  <c:v>Morelos</c:v>
                </c:pt>
                <c:pt idx="17">
                  <c:v>CEFERESO No. 15 CPS Chiapas</c:v>
                </c:pt>
                <c:pt idx="18">
                  <c:v>Querétaro</c:v>
                </c:pt>
                <c:pt idx="19">
                  <c:v>Centro Penitenciario Federal 18 CPS Coahuila</c:v>
                </c:pt>
                <c:pt idx="20">
                  <c:v>San Luis Potosí</c:v>
                </c:pt>
                <c:pt idx="21">
                  <c:v>CEFERESO No. 16 CPS Femenil Morelos</c:v>
                </c:pt>
                <c:pt idx="22">
                  <c:v>CEFERESO No. 13 CPS Oaxaca</c:v>
                </c:pt>
                <c:pt idx="23">
                  <c:v>Durango</c:v>
                </c:pt>
                <c:pt idx="24">
                  <c:v>Zacatecas</c:v>
                </c:pt>
                <c:pt idx="25">
                  <c:v>Coahuila de Zaragoza</c:v>
                </c:pt>
                <c:pt idx="26">
                  <c:v>Chiapas</c:v>
                </c:pt>
                <c:pt idx="27">
                  <c:v>CEFERESO No. 12 CPS Guanajuato</c:v>
                </c:pt>
                <c:pt idx="28">
                  <c:v>Quintana Roo</c:v>
                </c:pt>
                <c:pt idx="29">
                  <c:v>Yucatán</c:v>
                </c:pt>
                <c:pt idx="30">
                  <c:v>CEFERESO No. 5 Oriente</c:v>
                </c:pt>
                <c:pt idx="31">
                  <c:v>Aguascalientes</c:v>
                </c:pt>
                <c:pt idx="32">
                  <c:v>Sonora</c:v>
                </c:pt>
                <c:pt idx="33">
                  <c:v>Tabasco</c:v>
                </c:pt>
                <c:pt idx="34">
                  <c:v>CEFERESO No. 1 Altiplano</c:v>
                </c:pt>
                <c:pt idx="35">
                  <c:v>CEFERESO No. 4 Noroeste</c:v>
                </c:pt>
                <c:pt idx="36">
                  <c:v>CEFERESO No. 14 CPS Durango</c:v>
                </c:pt>
                <c:pt idx="37">
                  <c:v>Campeche</c:v>
                </c:pt>
                <c:pt idx="38">
                  <c:v>Oaxaca</c:v>
                </c:pt>
                <c:pt idx="39">
                  <c:v>Nayarit</c:v>
                </c:pt>
                <c:pt idx="40">
                  <c:v>Baja California Sur</c:v>
                </c:pt>
                <c:pt idx="41">
                  <c:v>CEFERESO No. 8 Nor-Poniente</c:v>
                </c:pt>
                <c:pt idx="42">
                  <c:v>Colima</c:v>
                </c:pt>
                <c:pt idx="43">
                  <c:v>CEFERESO No. 7 Nor-Noroeste</c:v>
                </c:pt>
                <c:pt idx="44">
                  <c:v>Tlaxcala</c:v>
                </c:pt>
                <c:pt idx="45">
                  <c:v>CEFEREPSI</c:v>
                </c:pt>
              </c:strCache>
            </c:strRef>
          </c:cat>
          <c:val>
            <c:numRef>
              <c:f>PAG_21_PPPDPEF_GRA!$B$6:$B$51</c:f>
              <c:numCache>
                <c:formatCode>#,##0</c:formatCode>
                <c:ptCount val="46"/>
                <c:pt idx="0">
                  <c:v>1652</c:v>
                </c:pt>
                <c:pt idx="1">
                  <c:v>1546</c:v>
                </c:pt>
                <c:pt idx="2">
                  <c:v>1305</c:v>
                </c:pt>
                <c:pt idx="3">
                  <c:v>1274</c:v>
                </c:pt>
                <c:pt idx="4">
                  <c:v>1130</c:v>
                </c:pt>
                <c:pt idx="5">
                  <c:v>1011</c:v>
                </c:pt>
                <c:pt idx="6">
                  <c:v>1006</c:v>
                </c:pt>
                <c:pt idx="7" formatCode="General">
                  <c:v>995</c:v>
                </c:pt>
                <c:pt idx="8" formatCode="General">
                  <c:v>979</c:v>
                </c:pt>
                <c:pt idx="9" formatCode="General">
                  <c:v>936</c:v>
                </c:pt>
                <c:pt idx="10" formatCode="General">
                  <c:v>919</c:v>
                </c:pt>
                <c:pt idx="11" formatCode="General">
                  <c:v>883</c:v>
                </c:pt>
                <c:pt idx="12" formatCode="General">
                  <c:v>831</c:v>
                </c:pt>
                <c:pt idx="13" formatCode="General">
                  <c:v>813</c:v>
                </c:pt>
                <c:pt idx="14" formatCode="General">
                  <c:v>788</c:v>
                </c:pt>
                <c:pt idx="15" formatCode="General">
                  <c:v>741</c:v>
                </c:pt>
                <c:pt idx="16" formatCode="General">
                  <c:v>694</c:v>
                </c:pt>
                <c:pt idx="17" formatCode="General">
                  <c:v>681</c:v>
                </c:pt>
                <c:pt idx="18" formatCode="General">
                  <c:v>633</c:v>
                </c:pt>
                <c:pt idx="19" formatCode="General">
                  <c:v>631</c:v>
                </c:pt>
                <c:pt idx="20" formatCode="General">
                  <c:v>609</c:v>
                </c:pt>
                <c:pt idx="21" formatCode="General">
                  <c:v>507</c:v>
                </c:pt>
                <c:pt idx="22" formatCode="General">
                  <c:v>493</c:v>
                </c:pt>
                <c:pt idx="23" formatCode="General">
                  <c:v>479</c:v>
                </c:pt>
                <c:pt idx="24" formatCode="General">
                  <c:v>451</c:v>
                </c:pt>
                <c:pt idx="25" formatCode="General">
                  <c:v>449</c:v>
                </c:pt>
                <c:pt idx="26" formatCode="General">
                  <c:v>424</c:v>
                </c:pt>
                <c:pt idx="27" formatCode="General">
                  <c:v>392</c:v>
                </c:pt>
                <c:pt idx="28" formatCode="General">
                  <c:v>333</c:v>
                </c:pt>
                <c:pt idx="29" formatCode="General">
                  <c:v>317</c:v>
                </c:pt>
                <c:pt idx="30" formatCode="General">
                  <c:v>305</c:v>
                </c:pt>
                <c:pt idx="31" formatCode="General">
                  <c:v>303</c:v>
                </c:pt>
                <c:pt idx="32" formatCode="General">
                  <c:v>291</c:v>
                </c:pt>
                <c:pt idx="33" formatCode="General">
                  <c:v>267</c:v>
                </c:pt>
                <c:pt idx="34" formatCode="General">
                  <c:v>239</c:v>
                </c:pt>
                <c:pt idx="35" formatCode="General">
                  <c:v>231</c:v>
                </c:pt>
                <c:pt idx="36" formatCode="General">
                  <c:v>219</c:v>
                </c:pt>
                <c:pt idx="37" formatCode="General">
                  <c:v>214</c:v>
                </c:pt>
                <c:pt idx="38" formatCode="General">
                  <c:v>172</c:v>
                </c:pt>
                <c:pt idx="39" formatCode="General">
                  <c:v>171</c:v>
                </c:pt>
                <c:pt idx="40" formatCode="General">
                  <c:v>165</c:v>
                </c:pt>
                <c:pt idx="41" formatCode="General">
                  <c:v>142</c:v>
                </c:pt>
                <c:pt idx="42" formatCode="General">
                  <c:v>126</c:v>
                </c:pt>
                <c:pt idx="43" formatCode="General">
                  <c:v>124</c:v>
                </c:pt>
                <c:pt idx="44" formatCode="General">
                  <c:v>122</c:v>
                </c:pt>
                <c:pt idx="45" formatCode="General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75-4557-A449-068BC25EA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718449920"/>
        <c:axId val="1718453280"/>
      </c:barChart>
      <c:catAx>
        <c:axId val="171844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18453280"/>
        <c:crosses val="autoZero"/>
        <c:auto val="1"/>
        <c:lblAlgn val="ctr"/>
        <c:lblOffset val="100"/>
        <c:noMultiLvlLbl val="0"/>
      </c:catAx>
      <c:valAx>
        <c:axId val="17184532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71844992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464084507042253"/>
          <c:y val="0.22445853658536588"/>
          <c:w val="0.80164929577464794"/>
          <c:h val="0.7246024390243902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DC5-4FFF-A9E3-3687955C2DE2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BD92-4DA3-82D9-9B90258B6E80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D92-4DA3-82D9-9B90258B6E80}"/>
              </c:ext>
            </c:extLst>
          </c:dPt>
          <c:dLbls>
            <c:dLbl>
              <c:idx val="0"/>
              <c:layout>
                <c:manualLayout>
                  <c:x val="-5.8369497809511416E-2"/>
                  <c:y val="-8.644415161811597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C5-4FFF-A9E3-3687955C2DE2}"/>
                </c:ext>
              </c:extLst>
            </c:dLbl>
            <c:dLbl>
              <c:idx val="1"/>
              <c:layout>
                <c:manualLayout>
                  <c:x val="-0.16315082476734305"/>
                  <c:y val="-0.2615541642020011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92-4DA3-82D9-9B90258B6E80}"/>
                </c:ext>
              </c:extLst>
            </c:dLbl>
            <c:dLbl>
              <c:idx val="2"/>
              <c:layout>
                <c:manualLayout>
                  <c:x val="2.6046626510111234E-4"/>
                  <c:y val="-0.1112381431541034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92-4DA3-82D9-9B90258B6E80}"/>
                </c:ext>
              </c:extLst>
            </c:dLbl>
            <c:dLbl>
              <c:idx val="3"/>
              <c:layout>
                <c:manualLayout>
                  <c:x val="1.7874504371332325E-2"/>
                  <c:y val="-0.1420313827816932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92-4DA3-82D9-9B90258B6E8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PAG_23_PPPDPFSJ_GRA!$A$6:$A$9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PAG_23_PPPDPFSJ_GRA!$B$6:$B$9</c:f>
              <c:numCache>
                <c:formatCode>#,##0</c:formatCode>
                <c:ptCount val="4"/>
                <c:pt idx="0">
                  <c:v>7200</c:v>
                </c:pt>
                <c:pt idx="1">
                  <c:v>13711</c:v>
                </c:pt>
                <c:pt idx="2">
                  <c:v>2481</c:v>
                </c:pt>
                <c:pt idx="3">
                  <c:v>3672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C5-4FFF-A9E3-3687955C2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PAG_25_PPLHJS_GRA!$B$4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02-48A7-9A33-988206664DBD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2-48A7-9A33-988206664DBD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2-48A7-9A33-988206664DBD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2-48A7-9A33-988206664DBD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2-48A7-9A33-988206664DBD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2-48A7-9A33-988206664DBD}"/>
                </c:ext>
              </c:extLst>
            </c:dLbl>
            <c:dLbl>
              <c:idx val="6"/>
              <c:layout>
                <c:manualLayout>
                  <c:x val="1.0443862798343948E-2"/>
                  <c:y val="-1.256266713776958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2-48A7-9A33-988206664D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PAG_25_PPLHJS_GRA!$A$5:$A$11</c:f>
              <c:strCache>
                <c:ptCount val="7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  <c:pt idx="6">
                  <c:v>De 50 a 54</c:v>
                </c:pt>
              </c:strCache>
            </c:strRef>
          </c:cat>
          <c:val>
            <c:numRef>
              <c:f>PAG_25_PPLHJS_GRA!$B$5:$B$11</c:f>
              <c:numCache>
                <c:formatCode>General</c:formatCode>
                <c:ptCount val="7"/>
                <c:pt idx="0">
                  <c:v>120</c:v>
                </c:pt>
                <c:pt idx="1">
                  <c:v>86</c:v>
                </c:pt>
                <c:pt idx="2">
                  <c:v>69</c:v>
                </c:pt>
                <c:pt idx="3">
                  <c:v>50</c:v>
                </c:pt>
                <c:pt idx="4">
                  <c:v>12</c:v>
                </c:pt>
                <c:pt idx="5">
                  <c:v>7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102-48A7-9A33-988206664D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8"/>
        <c:gapDepth val="90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526885010890781E-2"/>
          <c:y val="0.12285546278675676"/>
          <c:w val="0.73060586826085183"/>
          <c:h val="0.70859473902169801"/>
        </c:manualLayout>
      </c:layout>
      <c:pie3DChart>
        <c:varyColors val="1"/>
        <c:ser>
          <c:idx val="0"/>
          <c:order val="0"/>
          <c:tx>
            <c:strRef>
              <c:f>PAG_26_PPLHJS_GRA!$C$4</c:f>
              <c:strCache>
                <c:ptCount val="1"/>
                <c:pt idx="0">
                  <c:v>CANTIDAD</c:v>
                </c:pt>
              </c:strCache>
            </c:strRef>
          </c:tx>
          <c:explosion val="23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B3A-4E61-A07B-AEB6DDE1E06C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B3A-4E61-A07B-AEB6DDE1E06C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B3A-4E61-A07B-AEB6DDE1E06C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B3A-4E61-A07B-AEB6DDE1E06C}"/>
              </c:ext>
            </c:extLst>
          </c:dPt>
          <c:dLbls>
            <c:dLbl>
              <c:idx val="0"/>
              <c:layout>
                <c:manualLayout>
                  <c:x val="-9.6934764476795818E-2"/>
                  <c:y val="-0.3303862724222647"/>
                </c:manualLayout>
              </c:layout>
              <c:tx>
                <c:rich>
                  <a:bodyPr/>
                  <a:lstStyle/>
                  <a:p>
                    <a:fld id="{C19B6F37-4B5A-4C2F-950C-DAD822FFA80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05DAA540-0DA1-435F-88E6-D0865B10E14F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46.95%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B3A-4E61-A07B-AEB6DDE1E06C}"/>
                </c:ext>
              </c:extLst>
            </c:dLbl>
            <c:dLbl>
              <c:idx val="1"/>
              <c:layout>
                <c:manualLayout>
                  <c:x val="1.9051591110815214E-2"/>
                  <c:y val="-8.21055514364859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3A-4E61-A07B-AEB6DDE1E06C}"/>
                </c:ext>
              </c:extLst>
            </c:dLbl>
            <c:dLbl>
              <c:idx val="2"/>
              <c:layout>
                <c:manualLayout>
                  <c:x val="-8.7033560571868653E-3"/>
                  <c:y val="-0.1140787361427699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3A-4E61-A07B-AEB6DDE1E06C}"/>
                </c:ext>
              </c:extLst>
            </c:dLbl>
            <c:dLbl>
              <c:idx val="3"/>
              <c:layout>
                <c:manualLayout>
                  <c:x val="2.249091150116838E-2"/>
                  <c:y val="1.833533830401785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3A-4E61-A07B-AEB6DDE1E06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PAG_26_PPLHJS_GRA!$B$5:$B$8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PAG_26_PPLHJS_GRA!$C$5:$C$8</c:f>
              <c:numCache>
                <c:formatCode>General</c:formatCode>
                <c:ptCount val="4"/>
                <c:pt idx="0">
                  <c:v>162</c:v>
                </c:pt>
                <c:pt idx="1">
                  <c:v>132</c:v>
                </c:pt>
                <c:pt idx="2">
                  <c:v>23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3A-4E61-A07B-AEB6DDE1E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50A-476B-B0EF-3C3DCD1089BC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50A-476B-B0EF-3C3DCD1089BC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5-450A-476B-B0EF-3C3DCD1089BC}"/>
              </c:ext>
            </c:extLst>
          </c:dPt>
          <c:dPt>
            <c:idx val="3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4-450A-476B-B0EF-3C3DCD1089BC}"/>
              </c:ext>
            </c:extLst>
          </c:dPt>
          <c:dLbls>
            <c:dLbl>
              <c:idx val="0"/>
              <c:layout>
                <c:manualLayout>
                  <c:x val="-0.16747155591499313"/>
                  <c:y val="4.175335207966035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0A-476B-B0EF-3C3DCD1089BC}"/>
                </c:ext>
              </c:extLst>
            </c:dLbl>
            <c:dLbl>
              <c:idx val="1"/>
              <c:layout>
                <c:manualLayout>
                  <c:x val="0.25427619366547094"/>
                  <c:y val="-8.64170690363878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0A-476B-B0EF-3C3DCD1089BC}"/>
                </c:ext>
              </c:extLst>
            </c:dLbl>
            <c:dLbl>
              <c:idx val="2"/>
              <c:layout>
                <c:manualLayout>
                  <c:x val="-5.1600559004068521E-2"/>
                  <c:y val="-4.548741114861475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0A-476B-B0EF-3C3DCD1089BC}"/>
                </c:ext>
              </c:extLst>
            </c:dLbl>
            <c:dLbl>
              <c:idx val="3"/>
              <c:layout>
                <c:manualLayout>
                  <c:x val="8.3568257540304447E-2"/>
                  <c:y val="-9.523030977696612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0A-476B-B0EF-3C3DCD1089BC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4549</c:v>
                </c:pt>
                <c:pt idx="1">
                  <c:v>2800</c:v>
                </c:pt>
                <c:pt idx="2" formatCode="General">
                  <c:v>221</c:v>
                </c:pt>
                <c:pt idx="3" formatCode="General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0A-476B-B0EF-3C3DCD108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PAG_28_PPLHJS_GRA!$B$4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F8-43FA-83DA-7C0567509BF6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F8-43FA-83DA-7C0567509BF6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F8-43FA-83DA-7C0567509BF6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F8-43FA-83DA-7C0567509BF6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F8-43FA-83DA-7C0567509BF6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F8-43FA-83DA-7C0567509B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PAG_28_PPLHJS_GRA!$A$5:$A$32</c:f>
              <c:strCache>
                <c:ptCount val="28"/>
                <c:pt idx="0">
                  <c:v>Estado de México</c:v>
                </c:pt>
                <c:pt idx="1">
                  <c:v>Ciudad de México</c:v>
                </c:pt>
                <c:pt idx="2">
                  <c:v>Tamaulipas</c:v>
                </c:pt>
                <c:pt idx="3">
                  <c:v>Veracruz de Ignacio de la Llave</c:v>
                </c:pt>
                <c:pt idx="4">
                  <c:v>Michoacán de Ocampo</c:v>
                </c:pt>
                <c:pt idx="5">
                  <c:v>Jalisco</c:v>
                </c:pt>
                <c:pt idx="6">
                  <c:v>Chiapas</c:v>
                </c:pt>
                <c:pt idx="7">
                  <c:v>Guerrero</c:v>
                </c:pt>
                <c:pt idx="8">
                  <c:v>Chihuahua</c:v>
                </c:pt>
                <c:pt idx="9">
                  <c:v>Puebla</c:v>
                </c:pt>
                <c:pt idx="10">
                  <c:v>Sinaloa</c:v>
                </c:pt>
                <c:pt idx="11">
                  <c:v>Morelos</c:v>
                </c:pt>
                <c:pt idx="12">
                  <c:v>San Luis Potosí</c:v>
                </c:pt>
                <c:pt idx="13">
                  <c:v>CEFERESO No. 16 CPS Femenil Morelos</c:v>
                </c:pt>
                <c:pt idx="14">
                  <c:v>Sonora</c:v>
                </c:pt>
                <c:pt idx="15">
                  <c:v>Oaxaca</c:v>
                </c:pt>
                <c:pt idx="16">
                  <c:v>Tabasco</c:v>
                </c:pt>
                <c:pt idx="17">
                  <c:v>Nuevo León</c:v>
                </c:pt>
                <c:pt idx="18">
                  <c:v>Hidalgo</c:v>
                </c:pt>
                <c:pt idx="19">
                  <c:v>Quintana Roo</c:v>
                </c:pt>
                <c:pt idx="20">
                  <c:v>Nayarit</c:v>
                </c:pt>
                <c:pt idx="21">
                  <c:v>Guanajuato</c:v>
                </c:pt>
                <c:pt idx="22">
                  <c:v>Durango</c:v>
                </c:pt>
                <c:pt idx="23">
                  <c:v>Querétaro</c:v>
                </c:pt>
                <c:pt idx="24">
                  <c:v>Tlaxcala</c:v>
                </c:pt>
                <c:pt idx="25">
                  <c:v>Zacatecas</c:v>
                </c:pt>
                <c:pt idx="26">
                  <c:v>Aguascalientes</c:v>
                </c:pt>
                <c:pt idx="27">
                  <c:v>Coahuila de Zaragoza</c:v>
                </c:pt>
              </c:strCache>
            </c:strRef>
          </c:cat>
          <c:val>
            <c:numRef>
              <c:f>PAG_28_PPLHJS_GRA!$B$5:$B$32</c:f>
              <c:numCache>
                <c:formatCode>General</c:formatCode>
                <c:ptCount val="28"/>
                <c:pt idx="0">
                  <c:v>44</c:v>
                </c:pt>
                <c:pt idx="1">
                  <c:v>32</c:v>
                </c:pt>
                <c:pt idx="2">
                  <c:v>24</c:v>
                </c:pt>
                <c:pt idx="3">
                  <c:v>23</c:v>
                </c:pt>
                <c:pt idx="4">
                  <c:v>18</c:v>
                </c:pt>
                <c:pt idx="5">
                  <c:v>17</c:v>
                </c:pt>
                <c:pt idx="6">
                  <c:v>17</c:v>
                </c:pt>
                <c:pt idx="7">
                  <c:v>16</c:v>
                </c:pt>
                <c:pt idx="8">
                  <c:v>13</c:v>
                </c:pt>
                <c:pt idx="9">
                  <c:v>13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10</c:v>
                </c:pt>
                <c:pt idx="14">
                  <c:v>10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4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F8-43FA-83DA-7C0567509B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latin typeface="Montserrat" pitchFamily="50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PAG_31LLGBTTIQ_TAB!$B$4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E3-4D54-883C-CB08B9EA748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3E3-4D54-883C-CB08B9EA7487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3E3-4D54-883C-CB08B9EA7487}"/>
              </c:ext>
            </c:extLst>
          </c:dPt>
          <c:dPt>
            <c:idx val="3"/>
            <c:invertIfNegative val="0"/>
            <c:bubble3D val="0"/>
            <c:spPr>
              <a:solidFill>
                <a:srgbClr val="0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E3-4D54-883C-CB08B9EA7487}"/>
              </c:ext>
            </c:extLst>
          </c:dPt>
          <c:dPt>
            <c:idx val="4"/>
            <c:invertIfNegative val="0"/>
            <c:bubble3D val="0"/>
            <c:spPr>
              <a:solidFill>
                <a:srgbClr val="3333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3E3-4D54-883C-CB08B9EA7487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3E3-4D54-883C-CB08B9EA7487}"/>
              </c:ext>
            </c:extLst>
          </c:dPt>
          <c:dPt>
            <c:idx val="6"/>
            <c:invertIfNegative val="0"/>
            <c:bubble3D val="0"/>
            <c:spPr>
              <a:solidFill>
                <a:srgbClr val="FF66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3E3-4D54-883C-CB08B9EA7487}"/>
              </c:ext>
            </c:extLst>
          </c:dPt>
          <c:dPt>
            <c:idx val="7"/>
            <c:invertIfNegative val="0"/>
            <c:bubble3D val="0"/>
            <c:spPr>
              <a:solidFill>
                <a:srgbClr val="FFCC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3E3-4D54-883C-CB08B9EA748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3E3-4D54-883C-CB08B9EA748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3E3-4D54-883C-CB08B9EA748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3E3-4D54-883C-CB08B9EA748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3E3-4D54-883C-CB08B9EA748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3E3-4D54-883C-CB08B9EA748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13E3-4D54-883C-CB08B9EA748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13E3-4D54-883C-CB08B9EA74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PAG_31LLGBTTIQ_TAB!$A$5:$A$12</c:f>
              <c:strCache>
                <c:ptCount val="8"/>
                <c:pt idx="0">
                  <c:v>Intersexuales</c:v>
                </c:pt>
                <c:pt idx="1">
                  <c:v>Queer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PAG_31LLGBTTIQ_TAB!$B$5:$B$12</c:f>
              <c:numCache>
                <c:formatCode>#,##0</c:formatCode>
                <c:ptCount val="8"/>
                <c:pt idx="0" formatCode="General">
                  <c:v>4</c:v>
                </c:pt>
                <c:pt idx="1">
                  <c:v>4</c:v>
                </c:pt>
                <c:pt idx="2">
                  <c:v>11</c:v>
                </c:pt>
                <c:pt idx="3">
                  <c:v>46</c:v>
                </c:pt>
                <c:pt idx="4">
                  <c:v>116</c:v>
                </c:pt>
                <c:pt idx="5">
                  <c:v>559</c:v>
                </c:pt>
                <c:pt idx="6">
                  <c:v>1020</c:v>
                </c:pt>
                <c:pt idx="7">
                  <c:v>1463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3E3-4D54-883C-CB08B9EA7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358621950091117E-2"/>
          <c:y val="8.5778733293252838E-3"/>
          <c:w val="0.94595852422147841"/>
          <c:h val="0.79680935822554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PAG_33LLGBTTIQ_GRA!$B$5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PAG_33LLGBTTIQ_GRA!$A$6:$A$51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CEFERESO No. 16 CPS Femenil Morelos</c:v>
                </c:pt>
                <c:pt idx="4">
                  <c:v>Nuevo León</c:v>
                </c:pt>
                <c:pt idx="5">
                  <c:v>Baja California</c:v>
                </c:pt>
                <c:pt idx="6">
                  <c:v>Colima</c:v>
                </c:pt>
                <c:pt idx="7">
                  <c:v>Veracruz de Ignacio de la Llave</c:v>
                </c:pt>
                <c:pt idx="8">
                  <c:v>Puebla</c:v>
                </c:pt>
                <c:pt idx="9">
                  <c:v>Morelos</c:v>
                </c:pt>
                <c:pt idx="10">
                  <c:v>Coahuila de Zaragoza</c:v>
                </c:pt>
                <c:pt idx="11">
                  <c:v>Guerrero</c:v>
                </c:pt>
                <c:pt idx="12">
                  <c:v>Chihuahua</c:v>
                </c:pt>
                <c:pt idx="13">
                  <c:v>Michoacán de Ocampo</c:v>
                </c:pt>
                <c:pt idx="14">
                  <c:v>Aguascalientes</c:v>
                </c:pt>
                <c:pt idx="15">
                  <c:v>Hidalgo</c:v>
                </c:pt>
                <c:pt idx="16">
                  <c:v>Nayarit</c:v>
                </c:pt>
                <c:pt idx="17">
                  <c:v>Chiapas</c:v>
                </c:pt>
                <c:pt idx="18">
                  <c:v>Guanajuato</c:v>
                </c:pt>
                <c:pt idx="19">
                  <c:v>Yucatán</c:v>
                </c:pt>
                <c:pt idx="20">
                  <c:v>Quintana Roo</c:v>
                </c:pt>
                <c:pt idx="21">
                  <c:v>Oaxaca</c:v>
                </c:pt>
                <c:pt idx="22">
                  <c:v>Sonora</c:v>
                </c:pt>
                <c:pt idx="23">
                  <c:v>Querétaro</c:v>
                </c:pt>
                <c:pt idx="24">
                  <c:v>Zacatecas</c:v>
                </c:pt>
                <c:pt idx="25">
                  <c:v>Tamaulipas</c:v>
                </c:pt>
                <c:pt idx="26">
                  <c:v>CEFERESO No. 5 Oriente</c:v>
                </c:pt>
                <c:pt idx="27">
                  <c:v>Sinaloa</c:v>
                </c:pt>
                <c:pt idx="28">
                  <c:v>Tabasco</c:v>
                </c:pt>
                <c:pt idx="29">
                  <c:v>Centro Penitenciario Federal 18 CPS Coahuila</c:v>
                </c:pt>
                <c:pt idx="30">
                  <c:v>Campeche</c:v>
                </c:pt>
                <c:pt idx="31">
                  <c:v>CEFERESO No. 13 CPS Oaxaca</c:v>
                </c:pt>
                <c:pt idx="32">
                  <c:v>CEFERESO No. 11 CPS Sonora</c:v>
                </c:pt>
                <c:pt idx="33">
                  <c:v>CEFERESO No. 14 CPS Durango</c:v>
                </c:pt>
                <c:pt idx="34">
                  <c:v>Tlaxcala</c:v>
                </c:pt>
                <c:pt idx="35">
                  <c:v>CEFEREPSI</c:v>
                </c:pt>
                <c:pt idx="36">
                  <c:v>CEFERESO No. 17 CPS Michoacán</c:v>
                </c:pt>
                <c:pt idx="37">
                  <c:v>San Luis Potosí</c:v>
                </c:pt>
                <c:pt idx="38">
                  <c:v>CEFERESO No. 15 CPS Chiapas</c:v>
                </c:pt>
                <c:pt idx="39">
                  <c:v>CEFERESO No. 12 CPS Guanajuato</c:v>
                </c:pt>
                <c:pt idx="40">
                  <c:v>Baja California Sur</c:v>
                </c:pt>
                <c:pt idx="41">
                  <c:v>CEFERESO No. 7 Nor-Noroeste</c:v>
                </c:pt>
                <c:pt idx="42">
                  <c:v>CEFERESO No. 4 Noroeste</c:v>
                </c:pt>
                <c:pt idx="43">
                  <c:v>CEFERESO No. 1 Altiplano</c:v>
                </c:pt>
                <c:pt idx="44">
                  <c:v>CEFERESO No. 8 Nor-Poniente</c:v>
                </c:pt>
                <c:pt idx="45">
                  <c:v>Durango</c:v>
                </c:pt>
              </c:strCache>
            </c:strRef>
          </c:cat>
          <c:val>
            <c:numRef>
              <c:f>PAG_33LLGBTTIQ_GRA!$B$6:$B$51</c:f>
              <c:numCache>
                <c:formatCode>General</c:formatCode>
                <c:ptCount val="46"/>
                <c:pt idx="0">
                  <c:v>560</c:v>
                </c:pt>
                <c:pt idx="1">
                  <c:v>449</c:v>
                </c:pt>
                <c:pt idx="2">
                  <c:v>248</c:v>
                </c:pt>
                <c:pt idx="3">
                  <c:v>233</c:v>
                </c:pt>
                <c:pt idx="4">
                  <c:v>205</c:v>
                </c:pt>
                <c:pt idx="5">
                  <c:v>133</c:v>
                </c:pt>
                <c:pt idx="6">
                  <c:v>130</c:v>
                </c:pt>
                <c:pt idx="7">
                  <c:v>102</c:v>
                </c:pt>
                <c:pt idx="8">
                  <c:v>101</c:v>
                </c:pt>
                <c:pt idx="9">
                  <c:v>99</c:v>
                </c:pt>
                <c:pt idx="10">
                  <c:v>77</c:v>
                </c:pt>
                <c:pt idx="11">
                  <c:v>70</c:v>
                </c:pt>
                <c:pt idx="12">
                  <c:v>66</c:v>
                </c:pt>
                <c:pt idx="13">
                  <c:v>58</c:v>
                </c:pt>
                <c:pt idx="14">
                  <c:v>56</c:v>
                </c:pt>
                <c:pt idx="15">
                  <c:v>51</c:v>
                </c:pt>
                <c:pt idx="16">
                  <c:v>48</c:v>
                </c:pt>
                <c:pt idx="17">
                  <c:v>43</c:v>
                </c:pt>
                <c:pt idx="18">
                  <c:v>43</c:v>
                </c:pt>
                <c:pt idx="19">
                  <c:v>40</c:v>
                </c:pt>
                <c:pt idx="20">
                  <c:v>39</c:v>
                </c:pt>
                <c:pt idx="21">
                  <c:v>37</c:v>
                </c:pt>
                <c:pt idx="22">
                  <c:v>33</c:v>
                </c:pt>
                <c:pt idx="23">
                  <c:v>32</c:v>
                </c:pt>
                <c:pt idx="24">
                  <c:v>31</c:v>
                </c:pt>
                <c:pt idx="25">
                  <c:v>29</c:v>
                </c:pt>
                <c:pt idx="26">
                  <c:v>27</c:v>
                </c:pt>
                <c:pt idx="27">
                  <c:v>23</c:v>
                </c:pt>
                <c:pt idx="28">
                  <c:v>21</c:v>
                </c:pt>
                <c:pt idx="29">
                  <c:v>20</c:v>
                </c:pt>
                <c:pt idx="30">
                  <c:v>19</c:v>
                </c:pt>
                <c:pt idx="31">
                  <c:v>18</c:v>
                </c:pt>
                <c:pt idx="32">
                  <c:v>14</c:v>
                </c:pt>
                <c:pt idx="33">
                  <c:v>11</c:v>
                </c:pt>
                <c:pt idx="34">
                  <c:v>11</c:v>
                </c:pt>
                <c:pt idx="35">
                  <c:v>9</c:v>
                </c:pt>
                <c:pt idx="36">
                  <c:v>8</c:v>
                </c:pt>
                <c:pt idx="37">
                  <c:v>6</c:v>
                </c:pt>
                <c:pt idx="38">
                  <c:v>6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0-4283-8346-C3775205A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PAG_35_PPEPO_GRA!$A$6:$A$65</c:f>
              <c:strCache>
                <c:ptCount val="60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Ecuador</c:v>
                </c:pt>
                <c:pt idx="7">
                  <c:v>Cuba</c:v>
                </c:pt>
                <c:pt idx="8">
                  <c:v>Nicaragua</c:v>
                </c:pt>
                <c:pt idx="9">
                  <c:v>Perú</c:v>
                </c:pt>
                <c:pt idx="10">
                  <c:v>Argentina</c:v>
                </c:pt>
                <c:pt idx="11">
                  <c:v>República Dominicana</c:v>
                </c:pt>
                <c:pt idx="12">
                  <c:v>España</c:v>
                </c:pt>
                <c:pt idx="13">
                  <c:v>Belice</c:v>
                </c:pt>
                <c:pt idx="14">
                  <c:v>Rumania</c:v>
                </c:pt>
                <c:pt idx="15">
                  <c:v>China</c:v>
                </c:pt>
                <c:pt idx="16">
                  <c:v>Canadá</c:v>
                </c:pt>
                <c:pt idx="17">
                  <c:v>Brasil</c:v>
                </c:pt>
                <c:pt idx="18">
                  <c:v>Costa Rica</c:v>
                </c:pt>
                <c:pt idx="19">
                  <c:v>Haití</c:v>
                </c:pt>
                <c:pt idx="20">
                  <c:v>Chile</c:v>
                </c:pt>
                <c:pt idx="21">
                  <c:v>Nigeria</c:v>
                </c:pt>
                <c:pt idx="22">
                  <c:v>Italia</c:v>
                </c:pt>
                <c:pt idx="23">
                  <c:v>Panamá</c:v>
                </c:pt>
                <c:pt idx="24">
                  <c:v>Rusia</c:v>
                </c:pt>
                <c:pt idx="25">
                  <c:v>Uruguay</c:v>
                </c:pt>
                <c:pt idx="26">
                  <c:v>Paraguay</c:v>
                </c:pt>
                <c:pt idx="27">
                  <c:v>Inglaterra</c:v>
                </c:pt>
                <c:pt idx="28">
                  <c:v>Hungría</c:v>
                </c:pt>
                <c:pt idx="29">
                  <c:v>Ucranía</c:v>
                </c:pt>
                <c:pt idx="30">
                  <c:v>Suecia</c:v>
                </c:pt>
                <c:pt idx="31">
                  <c:v>Irak</c:v>
                </c:pt>
                <c:pt idx="32">
                  <c:v>Bolivia</c:v>
                </c:pt>
                <c:pt idx="33">
                  <c:v>República del Congo</c:v>
                </c:pt>
                <c:pt idx="34">
                  <c:v>Líbano</c:v>
                </c:pt>
                <c:pt idx="35">
                  <c:v>Japón</c:v>
                </c:pt>
                <c:pt idx="36">
                  <c:v>Filipinas</c:v>
                </c:pt>
                <c:pt idx="37">
                  <c:v>Dinamarca</c:v>
                </c:pt>
                <c:pt idx="38">
                  <c:v>Irán</c:v>
                </c:pt>
                <c:pt idx="39">
                  <c:v>Holanda</c:v>
                </c:pt>
                <c:pt idx="40">
                  <c:v>Bélgica</c:v>
                </c:pt>
                <c:pt idx="41">
                  <c:v>Túnez</c:v>
                </c:pt>
                <c:pt idx="42">
                  <c:v>Jamaica</c:v>
                </c:pt>
                <c:pt idx="43">
                  <c:v>India</c:v>
                </c:pt>
                <c:pt idx="44">
                  <c:v>Israel</c:v>
                </c:pt>
                <c:pt idx="45">
                  <c:v>Saint Kitts y Nevis</c:v>
                </c:pt>
                <c:pt idx="46">
                  <c:v>Francia</c:v>
                </c:pt>
                <c:pt idx="47">
                  <c:v>Taiwán</c:v>
                </c:pt>
                <c:pt idx="48">
                  <c:v>Camerún</c:v>
                </c:pt>
                <c:pt idx="49">
                  <c:v>Marruecos</c:v>
                </c:pt>
                <c:pt idx="50">
                  <c:v>Vietnam</c:v>
                </c:pt>
                <c:pt idx="51">
                  <c:v>Corea</c:v>
                </c:pt>
                <c:pt idx="52">
                  <c:v>Polonia</c:v>
                </c:pt>
                <c:pt idx="53">
                  <c:v>Alemania</c:v>
                </c:pt>
                <c:pt idx="54">
                  <c:v>Bulgaria</c:v>
                </c:pt>
                <c:pt idx="55">
                  <c:v>Turquía</c:v>
                </c:pt>
                <c:pt idx="56">
                  <c:v>Mónaco</c:v>
                </c:pt>
                <c:pt idx="57">
                  <c:v>Armenia</c:v>
                </c:pt>
                <c:pt idx="58">
                  <c:v>Guinea</c:v>
                </c:pt>
                <c:pt idx="59">
                  <c:v>República Checa</c:v>
                </c:pt>
              </c:strCache>
            </c:strRef>
          </c:cat>
          <c:val>
            <c:numRef>
              <c:f>PAG_35_PPEPO_GRA!$B$6:$B$65</c:f>
              <c:numCache>
                <c:formatCode>General</c:formatCode>
                <c:ptCount val="60"/>
                <c:pt idx="0" formatCode="#,##0">
                  <c:v>1035</c:v>
                </c:pt>
                <c:pt idx="1">
                  <c:v>674</c:v>
                </c:pt>
                <c:pt idx="2">
                  <c:v>467</c:v>
                </c:pt>
                <c:pt idx="3">
                  <c:v>315</c:v>
                </c:pt>
                <c:pt idx="4">
                  <c:v>239</c:v>
                </c:pt>
                <c:pt idx="5">
                  <c:v>104</c:v>
                </c:pt>
                <c:pt idx="6">
                  <c:v>63</c:v>
                </c:pt>
                <c:pt idx="7">
                  <c:v>62</c:v>
                </c:pt>
                <c:pt idx="8">
                  <c:v>48</c:v>
                </c:pt>
                <c:pt idx="9">
                  <c:v>48</c:v>
                </c:pt>
                <c:pt idx="10">
                  <c:v>16</c:v>
                </c:pt>
                <c:pt idx="11">
                  <c:v>16</c:v>
                </c:pt>
                <c:pt idx="12">
                  <c:v>13</c:v>
                </c:pt>
                <c:pt idx="13">
                  <c:v>12</c:v>
                </c:pt>
                <c:pt idx="14">
                  <c:v>9</c:v>
                </c:pt>
                <c:pt idx="15">
                  <c:v>9</c:v>
                </c:pt>
                <c:pt idx="16">
                  <c:v>8</c:v>
                </c:pt>
                <c:pt idx="17">
                  <c:v>7</c:v>
                </c:pt>
                <c:pt idx="18">
                  <c:v>7</c:v>
                </c:pt>
                <c:pt idx="19">
                  <c:v>7</c:v>
                </c:pt>
                <c:pt idx="20">
                  <c:v>7</c:v>
                </c:pt>
                <c:pt idx="21">
                  <c:v>6</c:v>
                </c:pt>
                <c:pt idx="22">
                  <c:v>6</c:v>
                </c:pt>
                <c:pt idx="23">
                  <c:v>4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45-4867-8D5C-F560C3B2C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34676608"/>
        <c:axId val="334677088"/>
      </c:barChart>
      <c:catAx>
        <c:axId val="33467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34677088"/>
        <c:crosses val="autoZero"/>
        <c:auto val="1"/>
        <c:lblAlgn val="ctr"/>
        <c:lblOffset val="100"/>
        <c:noMultiLvlLbl val="0"/>
      </c:catAx>
      <c:valAx>
        <c:axId val="33467708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3467660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PAG_37_PPEEF_GRA!$A$6:$A$51</c:f>
              <c:strCache>
                <c:ptCount val="46"/>
                <c:pt idx="0">
                  <c:v>Baja California</c:v>
                </c:pt>
                <c:pt idx="1">
                  <c:v>Chiapas</c:v>
                </c:pt>
                <c:pt idx="2">
                  <c:v>Ciudad de México</c:v>
                </c:pt>
                <c:pt idx="3">
                  <c:v>Nuevo León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Jalisco</c:v>
                </c:pt>
                <c:pt idx="7">
                  <c:v>Quintana Roo</c:v>
                </c:pt>
                <c:pt idx="8">
                  <c:v>Sonora</c:v>
                </c:pt>
                <c:pt idx="9">
                  <c:v>Tamaulipas</c:v>
                </c:pt>
                <c:pt idx="10">
                  <c:v>Centro Penitenciario Federal 18 CPS Coahuila</c:v>
                </c:pt>
                <c:pt idx="11">
                  <c:v>Coahuila de Zaragoza</c:v>
                </c:pt>
                <c:pt idx="12">
                  <c:v>CEFERESO No. 11 CPS Sonora</c:v>
                </c:pt>
                <c:pt idx="13">
                  <c:v>Michoacán de Ocampo</c:v>
                </c:pt>
                <c:pt idx="14">
                  <c:v>Veracruz de Ignacio de la Llave</c:v>
                </c:pt>
                <c:pt idx="15">
                  <c:v>CEFERESO No. 15 CPS Chiapas</c:v>
                </c:pt>
                <c:pt idx="16">
                  <c:v>CEFERESO No. 13 CPS Oaxaca</c:v>
                </c:pt>
                <c:pt idx="17">
                  <c:v>Tabasco</c:v>
                </c:pt>
                <c:pt idx="18">
                  <c:v>CEFERESO No. 17 CPS Michoacán</c:v>
                </c:pt>
                <c:pt idx="19">
                  <c:v>Zacatecas</c:v>
                </c:pt>
                <c:pt idx="20">
                  <c:v>Guanajuato</c:v>
                </c:pt>
                <c:pt idx="21">
                  <c:v>CEFERESO No. 14 CPS Durango</c:v>
                </c:pt>
                <c:pt idx="22">
                  <c:v>Querétaro</c:v>
                </c:pt>
                <c:pt idx="23">
                  <c:v>Puebla</c:v>
                </c:pt>
                <c:pt idx="24">
                  <c:v>CEFERESO No. 4 Noroeste</c:v>
                </c:pt>
                <c:pt idx="25">
                  <c:v>Guerrero</c:v>
                </c:pt>
                <c:pt idx="26">
                  <c:v>Hidalgo</c:v>
                </c:pt>
                <c:pt idx="27">
                  <c:v>CEFERESO No. 16 CPS Femenil Morelos</c:v>
                </c:pt>
                <c:pt idx="28">
                  <c:v>Durango</c:v>
                </c:pt>
                <c:pt idx="29">
                  <c:v>CEFERESO No. 12 CPS Guanajuato</c:v>
                </c:pt>
                <c:pt idx="30">
                  <c:v>Aguascalientes</c:v>
                </c:pt>
                <c:pt idx="31">
                  <c:v>San Luis Potosí</c:v>
                </c:pt>
                <c:pt idx="32">
                  <c:v>CEFERESO No. 5 Oriente</c:v>
                </c:pt>
                <c:pt idx="33">
                  <c:v>Colima</c:v>
                </c:pt>
                <c:pt idx="34">
                  <c:v>Sinaloa</c:v>
                </c:pt>
                <c:pt idx="35">
                  <c:v>Yucatán</c:v>
                </c:pt>
                <c:pt idx="36">
                  <c:v>Oaxaca</c:v>
                </c:pt>
                <c:pt idx="37">
                  <c:v>Morelos</c:v>
                </c:pt>
                <c:pt idx="38">
                  <c:v>Campeche</c:v>
                </c:pt>
                <c:pt idx="39">
                  <c:v>CEFERESO No. 1 Altiplano</c:v>
                </c:pt>
                <c:pt idx="40">
                  <c:v>Nayarit</c:v>
                </c:pt>
                <c:pt idx="41">
                  <c:v>Baja California Sur</c:v>
                </c:pt>
                <c:pt idx="42">
                  <c:v>Tlaxcala</c:v>
                </c:pt>
                <c:pt idx="43">
                  <c:v>CEFEREPSI</c:v>
                </c:pt>
                <c:pt idx="44">
                  <c:v>CEFERESO No. 8 Nor-Poniente</c:v>
                </c:pt>
                <c:pt idx="45">
                  <c:v>CEFERESO No. 7 Nor-Noroeste</c:v>
                </c:pt>
              </c:strCache>
            </c:strRef>
          </c:cat>
          <c:val>
            <c:numRef>
              <c:f>PAG_37_PPEEF_GRA!$B$6:$B$51</c:f>
              <c:numCache>
                <c:formatCode>General</c:formatCode>
                <c:ptCount val="46"/>
                <c:pt idx="0">
                  <c:v>404</c:v>
                </c:pt>
                <c:pt idx="1">
                  <c:v>392</c:v>
                </c:pt>
                <c:pt idx="2">
                  <c:v>272</c:v>
                </c:pt>
                <c:pt idx="3">
                  <c:v>207</c:v>
                </c:pt>
                <c:pt idx="4">
                  <c:v>195</c:v>
                </c:pt>
                <c:pt idx="5">
                  <c:v>170</c:v>
                </c:pt>
                <c:pt idx="6">
                  <c:v>122</c:v>
                </c:pt>
                <c:pt idx="7">
                  <c:v>118</c:v>
                </c:pt>
                <c:pt idx="8">
                  <c:v>116</c:v>
                </c:pt>
                <c:pt idx="9">
                  <c:v>102</c:v>
                </c:pt>
                <c:pt idx="10">
                  <c:v>76</c:v>
                </c:pt>
                <c:pt idx="11">
                  <c:v>75</c:v>
                </c:pt>
                <c:pt idx="12">
                  <c:v>66</c:v>
                </c:pt>
                <c:pt idx="13">
                  <c:v>64</c:v>
                </c:pt>
                <c:pt idx="14">
                  <c:v>57</c:v>
                </c:pt>
                <c:pt idx="15">
                  <c:v>56</c:v>
                </c:pt>
                <c:pt idx="16">
                  <c:v>48</c:v>
                </c:pt>
                <c:pt idx="17">
                  <c:v>45</c:v>
                </c:pt>
                <c:pt idx="18">
                  <c:v>44</c:v>
                </c:pt>
                <c:pt idx="19">
                  <c:v>43</c:v>
                </c:pt>
                <c:pt idx="20">
                  <c:v>41</c:v>
                </c:pt>
                <c:pt idx="21">
                  <c:v>40</c:v>
                </c:pt>
                <c:pt idx="22">
                  <c:v>38</c:v>
                </c:pt>
                <c:pt idx="23">
                  <c:v>37</c:v>
                </c:pt>
                <c:pt idx="24">
                  <c:v>32</c:v>
                </c:pt>
                <c:pt idx="25">
                  <c:v>32</c:v>
                </c:pt>
                <c:pt idx="26">
                  <c:v>30</c:v>
                </c:pt>
                <c:pt idx="27">
                  <c:v>29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25</c:v>
                </c:pt>
                <c:pt idx="33">
                  <c:v>19</c:v>
                </c:pt>
                <c:pt idx="34">
                  <c:v>17</c:v>
                </c:pt>
                <c:pt idx="35">
                  <c:v>16</c:v>
                </c:pt>
                <c:pt idx="36">
                  <c:v>16</c:v>
                </c:pt>
                <c:pt idx="37">
                  <c:v>14</c:v>
                </c:pt>
                <c:pt idx="38">
                  <c:v>14</c:v>
                </c:pt>
                <c:pt idx="39">
                  <c:v>13</c:v>
                </c:pt>
                <c:pt idx="40">
                  <c:v>11</c:v>
                </c:pt>
                <c:pt idx="41">
                  <c:v>9</c:v>
                </c:pt>
                <c:pt idx="42">
                  <c:v>7</c:v>
                </c:pt>
                <c:pt idx="43">
                  <c:v>6</c:v>
                </c:pt>
                <c:pt idx="44">
                  <c:v>4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FE-447E-A9F4-073827C9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334672288"/>
        <c:axId val="334672768"/>
      </c:barChart>
      <c:catAx>
        <c:axId val="33467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34672768"/>
        <c:crosses val="autoZero"/>
        <c:auto val="1"/>
        <c:lblAlgn val="ctr"/>
        <c:lblOffset val="100"/>
        <c:noMultiLvlLbl val="0"/>
      </c:catAx>
      <c:valAx>
        <c:axId val="3346727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3467228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0C36-488F-BFC0-1E7614DB189D}"/>
              </c:ext>
            </c:extLst>
          </c:dPt>
          <c:dPt>
            <c:idx val="3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0C36-488F-BFC0-1E7614DB189D}"/>
              </c:ext>
            </c:extLst>
          </c:dPt>
          <c:dLbls>
            <c:dLbl>
              <c:idx val="0"/>
              <c:layout>
                <c:manualLayout>
                  <c:x val="-3.3360476823102288E-2"/>
                  <c:y val="-0.1042107536557930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36-488F-BFC0-1E7614DB189D}"/>
                </c:ext>
              </c:extLst>
            </c:dLbl>
            <c:dLbl>
              <c:idx val="1"/>
              <c:layout>
                <c:manualLayout>
                  <c:x val="-7.8548341020598961E-2"/>
                  <c:y val="-0.31056595411502269"/>
                </c:manualLayout>
              </c:layout>
              <c:tx>
                <c:rich>
                  <a:bodyPr/>
                  <a:lstStyle/>
                  <a:p>
                    <a:fld id="{4ABE8048-F8C4-4148-BF27-E43280965DD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16BC2D16-50ED-4894-A69F-7B48D8CD9FD6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37.15%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C36-488F-BFC0-1E7614DB189D}"/>
                </c:ext>
              </c:extLst>
            </c:dLbl>
            <c:dLbl>
              <c:idx val="2"/>
              <c:layout>
                <c:manualLayout>
                  <c:x val="-4.8444861088383674E-2"/>
                  <c:y val="-0.1461023375830366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36-488F-BFC0-1E7614DB189D}"/>
                </c:ext>
              </c:extLst>
            </c:dLbl>
            <c:dLbl>
              <c:idx val="3"/>
              <c:layout>
                <c:manualLayout>
                  <c:x val="-2.0286116049512831E-2"/>
                  <c:y val="-8.928552786436404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36-488F-BFC0-1E7614DB189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PAG_39_PPEFSJ_GRA!$A$6:$A$9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PAG_39_PPEFSJ_GRA!$B$6:$B$9</c:f>
              <c:numCache>
                <c:formatCode>#,##0</c:formatCode>
                <c:ptCount val="4"/>
                <c:pt idx="0">
                  <c:v>1160</c:v>
                </c:pt>
                <c:pt idx="1">
                  <c:v>1202</c:v>
                </c:pt>
                <c:pt idx="2">
                  <c:v>428</c:v>
                </c:pt>
                <c:pt idx="3">
                  <c:v>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5C-426C-A0C5-FB5336952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PAG_40_PPEC_GRA!$A$17:$A$20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PAG_40_PPEC_GRA!$B$17:$B$20</c:f>
              <c:numCache>
                <c:formatCode>#,##0</c:formatCode>
                <c:ptCount val="4"/>
                <c:pt idx="0">
                  <c:v>3149</c:v>
                </c:pt>
                <c:pt idx="1">
                  <c:v>47</c:v>
                </c:pt>
                <c:pt idx="2">
                  <c:v>27</c:v>
                </c:pt>
                <c:pt idx="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A1-49F1-966C-91BAC2E2A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342323760"/>
        <c:axId val="342329520"/>
      </c:barChart>
      <c:catAx>
        <c:axId val="342323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42329520"/>
        <c:crosses val="autoZero"/>
        <c:auto val="1"/>
        <c:lblAlgn val="ctr"/>
        <c:lblOffset val="100"/>
        <c:noMultiLvlLbl val="0"/>
      </c:catAx>
      <c:valAx>
        <c:axId val="34232952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4232376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0821142857142857"/>
          <c:y val="0.17093499999999998"/>
          <c:w val="0.81214308211473563"/>
          <c:h val="0.82"/>
        </c:manualLayout>
      </c:layout>
      <c:pie3DChart>
        <c:varyColors val="1"/>
        <c:ser>
          <c:idx val="0"/>
          <c:order val="0"/>
          <c:explosion val="15"/>
          <c:dLbls>
            <c:dLbl>
              <c:idx val="1"/>
              <c:layout>
                <c:manualLayout>
                  <c:x val="0.18958042744656917"/>
                  <c:y val="-0.1642922632198787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34-4465-A846-3FDD67226EFE}"/>
                </c:ext>
              </c:extLst>
            </c:dLbl>
            <c:dLbl>
              <c:idx val="2"/>
              <c:layout>
                <c:manualLayout>
                  <c:x val="3.7321259842519688E-2"/>
                  <c:y val="-0.1047757998111793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34-4465-A846-3FDD67226EFE}"/>
                </c:ext>
              </c:extLst>
            </c:dLbl>
            <c:dLbl>
              <c:idx val="3"/>
              <c:layout>
                <c:manualLayout>
                  <c:x val="1.9410348706411697E-2"/>
                  <c:y val="-9.95131541808201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34-4465-A846-3FDD67226EF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PAG_40_PPEC_GRA!$A$6:$A$9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PAG_40_PPEC_GRA!$B$6:$B$9</c:f>
              <c:numCache>
                <c:formatCode>#,##0</c:formatCode>
                <c:ptCount val="4"/>
                <c:pt idx="0">
                  <c:v>1451</c:v>
                </c:pt>
                <c:pt idx="1">
                  <c:v>1044</c:v>
                </c:pt>
                <c:pt idx="2">
                  <c:v>568</c:v>
                </c:pt>
                <c:pt idx="3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5D-4318-BE1E-6F1DF0FCF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PPIEF_GRA_PAG_6!$A$6:$A$51</c:f>
              <c:strCache>
                <c:ptCount val="46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Guerrero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Sonora</c:v>
                </c:pt>
                <c:pt idx="12">
                  <c:v>Michoacán de Ocampo</c:v>
                </c:pt>
                <c:pt idx="13">
                  <c:v>Baja California</c:v>
                </c:pt>
                <c:pt idx="14">
                  <c:v>San Luis Potosí</c:v>
                </c:pt>
                <c:pt idx="15">
                  <c:v>Quintana Roo</c:v>
                </c:pt>
                <c:pt idx="16">
                  <c:v>Morelos</c:v>
                </c:pt>
                <c:pt idx="17">
                  <c:v>CEFERESO No. 13 CPS Oaxaca</c:v>
                </c:pt>
                <c:pt idx="18">
                  <c:v>Durango</c:v>
                </c:pt>
                <c:pt idx="19">
                  <c:v>Sinaloa</c:v>
                </c:pt>
                <c:pt idx="20">
                  <c:v>Jalisco</c:v>
                </c:pt>
                <c:pt idx="21">
                  <c:v>Tabasco</c:v>
                </c:pt>
                <c:pt idx="22">
                  <c:v>Campeche</c:v>
                </c:pt>
                <c:pt idx="23">
                  <c:v>Nuevo León</c:v>
                </c:pt>
                <c:pt idx="24">
                  <c:v>Baja California Sur</c:v>
                </c:pt>
                <c:pt idx="25">
                  <c:v>Querétaro</c:v>
                </c:pt>
                <c:pt idx="26">
                  <c:v>CEFERESO No. 4 Noroeste</c:v>
                </c:pt>
                <c:pt idx="27">
                  <c:v>Zacatecas</c:v>
                </c:pt>
                <c:pt idx="28">
                  <c:v>CEFERESO No. 5 Oriente</c:v>
                </c:pt>
                <c:pt idx="29">
                  <c:v>Tamaulipas</c:v>
                </c:pt>
                <c:pt idx="30">
                  <c:v>CEFERESO No. 11 CPS Sonora</c:v>
                </c:pt>
                <c:pt idx="31">
                  <c:v>Tlaxcala</c:v>
                </c:pt>
                <c:pt idx="32">
                  <c:v>CEFERESO No. 15 CPS Chiapas</c:v>
                </c:pt>
                <c:pt idx="33">
                  <c:v>CEFERESO No. 16 CPS Femenil Morelos </c:v>
                </c:pt>
                <c:pt idx="34">
                  <c:v>CEFERESO No. 14 CPS Durango</c:v>
                </c:pt>
                <c:pt idx="35">
                  <c:v>CEFERESO No. 12 CPS Guanajuato</c:v>
                </c:pt>
                <c:pt idx="36">
                  <c:v>CEFERESO No. 17 CPS Michoacán</c:v>
                </c:pt>
                <c:pt idx="37">
                  <c:v>Centro Penitenciario Federal 18 CPS Coahuila</c:v>
                </c:pt>
                <c:pt idx="38">
                  <c:v>Colima</c:v>
                </c:pt>
                <c:pt idx="39">
                  <c:v>Aguascalientes</c:v>
                </c:pt>
                <c:pt idx="40">
                  <c:v>Guanajuato</c:v>
                </c:pt>
                <c:pt idx="41">
                  <c:v>CEFEREPSI </c:v>
                </c:pt>
                <c:pt idx="42">
                  <c:v>Coahuila de Zaragoza</c:v>
                </c:pt>
                <c:pt idx="43">
                  <c:v>CEFERESO No. 7 Nor-Noroeste</c:v>
                </c:pt>
                <c:pt idx="44">
                  <c:v>CEFERESO No. 8 Nor-Poniente</c:v>
                </c:pt>
                <c:pt idx="45">
                  <c:v>CEFERESO No. 1 Altiplano</c:v>
                </c:pt>
              </c:strCache>
            </c:strRef>
          </c:cat>
          <c:val>
            <c:numRef>
              <c:f>PPIEF_GRA_PAG_6!$B$6:$B$51</c:f>
              <c:numCache>
                <c:formatCode>General</c:formatCode>
                <c:ptCount val="46"/>
                <c:pt idx="0" formatCode="#,##0">
                  <c:v>1157</c:v>
                </c:pt>
                <c:pt idx="1">
                  <c:v>963</c:v>
                </c:pt>
                <c:pt idx="2">
                  <c:v>689</c:v>
                </c:pt>
                <c:pt idx="3">
                  <c:v>540</c:v>
                </c:pt>
                <c:pt idx="4">
                  <c:v>505</c:v>
                </c:pt>
                <c:pt idx="5">
                  <c:v>480</c:v>
                </c:pt>
                <c:pt idx="6">
                  <c:v>476</c:v>
                </c:pt>
                <c:pt idx="7">
                  <c:v>368</c:v>
                </c:pt>
                <c:pt idx="8">
                  <c:v>338</c:v>
                </c:pt>
                <c:pt idx="9">
                  <c:v>268</c:v>
                </c:pt>
                <c:pt idx="10">
                  <c:v>250</c:v>
                </c:pt>
                <c:pt idx="11">
                  <c:v>157</c:v>
                </c:pt>
                <c:pt idx="12">
                  <c:v>150</c:v>
                </c:pt>
                <c:pt idx="13">
                  <c:v>146</c:v>
                </c:pt>
                <c:pt idx="14">
                  <c:v>128</c:v>
                </c:pt>
                <c:pt idx="15">
                  <c:v>121</c:v>
                </c:pt>
                <c:pt idx="16">
                  <c:v>112</c:v>
                </c:pt>
                <c:pt idx="17">
                  <c:v>106</c:v>
                </c:pt>
                <c:pt idx="18">
                  <c:v>96</c:v>
                </c:pt>
                <c:pt idx="19">
                  <c:v>80</c:v>
                </c:pt>
                <c:pt idx="20">
                  <c:v>77</c:v>
                </c:pt>
                <c:pt idx="21">
                  <c:v>64</c:v>
                </c:pt>
                <c:pt idx="22">
                  <c:v>55</c:v>
                </c:pt>
                <c:pt idx="23">
                  <c:v>46</c:v>
                </c:pt>
                <c:pt idx="24">
                  <c:v>38</c:v>
                </c:pt>
                <c:pt idx="25">
                  <c:v>35</c:v>
                </c:pt>
                <c:pt idx="26">
                  <c:v>35</c:v>
                </c:pt>
                <c:pt idx="27">
                  <c:v>32</c:v>
                </c:pt>
                <c:pt idx="28">
                  <c:v>27</c:v>
                </c:pt>
                <c:pt idx="29">
                  <c:v>27</c:v>
                </c:pt>
                <c:pt idx="30">
                  <c:v>21</c:v>
                </c:pt>
                <c:pt idx="31">
                  <c:v>20</c:v>
                </c:pt>
                <c:pt idx="32">
                  <c:v>17</c:v>
                </c:pt>
                <c:pt idx="33">
                  <c:v>16</c:v>
                </c:pt>
                <c:pt idx="34">
                  <c:v>15</c:v>
                </c:pt>
                <c:pt idx="35">
                  <c:v>13</c:v>
                </c:pt>
                <c:pt idx="36">
                  <c:v>12</c:v>
                </c:pt>
                <c:pt idx="37">
                  <c:v>10</c:v>
                </c:pt>
                <c:pt idx="38">
                  <c:v>9</c:v>
                </c:pt>
                <c:pt idx="39">
                  <c:v>8</c:v>
                </c:pt>
                <c:pt idx="40">
                  <c:v>8</c:v>
                </c:pt>
                <c:pt idx="41">
                  <c:v>5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74-43BD-8F44-73F0CC409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980362880"/>
        <c:axId val="1980363360"/>
      </c:barChart>
      <c:catAx>
        <c:axId val="198036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80363360"/>
        <c:crosses val="autoZero"/>
        <c:auto val="1"/>
        <c:lblAlgn val="ctr"/>
        <c:lblOffset val="100"/>
        <c:noMultiLvlLbl val="0"/>
      </c:catAx>
      <c:valAx>
        <c:axId val="19803633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980362880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Ciudad de México</c:v>
                </c:pt>
                <c:pt idx="1">
                  <c:v>Baja California</c:v>
                </c:pt>
                <c:pt idx="2">
                  <c:v>CEFERESO No. 13 CPS Oaxaca</c:v>
                </c:pt>
                <c:pt idx="3">
                  <c:v>CEFERESO No. 17 CPS Michoacán</c:v>
                </c:pt>
                <c:pt idx="4">
                  <c:v>Nuevo León</c:v>
                </c:pt>
                <c:pt idx="5">
                  <c:v>San Luis Potosí</c:v>
                </c:pt>
                <c:pt idx="6">
                  <c:v>Guanajuato</c:v>
                </c:pt>
                <c:pt idx="7">
                  <c:v>Jalisco</c:v>
                </c:pt>
                <c:pt idx="8">
                  <c:v>Sonora</c:v>
                </c:pt>
                <c:pt idx="9">
                  <c:v>Michoacán de Ocampo</c:v>
                </c:pt>
                <c:pt idx="10">
                  <c:v>Estado de México</c:v>
                </c:pt>
                <c:pt idx="11">
                  <c:v>Centro Penitenciario Federal 18 CPS Coahuila</c:v>
                </c:pt>
                <c:pt idx="12">
                  <c:v>Puebla</c:v>
                </c:pt>
                <c:pt idx="13">
                  <c:v>CEFERESO No. 1 Altiplano</c:v>
                </c:pt>
                <c:pt idx="14">
                  <c:v>CEFERESO No. 4 Noroeste</c:v>
                </c:pt>
                <c:pt idx="15">
                  <c:v>Veracruz de Ignacio de la Llave</c:v>
                </c:pt>
                <c:pt idx="16">
                  <c:v>Sinaloa</c:v>
                </c:pt>
                <c:pt idx="17">
                  <c:v>Hidalgo</c:v>
                </c:pt>
                <c:pt idx="18">
                  <c:v>Quintana Roo</c:v>
                </c:pt>
                <c:pt idx="19">
                  <c:v>CEFEREPSI</c:v>
                </c:pt>
                <c:pt idx="20">
                  <c:v>Chihuahua</c:v>
                </c:pt>
                <c:pt idx="21">
                  <c:v>Guerrero</c:v>
                </c:pt>
                <c:pt idx="22">
                  <c:v>CEFERESO No. 15 CPS Chiapas</c:v>
                </c:pt>
                <c:pt idx="23">
                  <c:v>Chiapas</c:v>
                </c:pt>
                <c:pt idx="24">
                  <c:v>Baja California Sur</c:v>
                </c:pt>
                <c:pt idx="25">
                  <c:v>Colima</c:v>
                </c:pt>
                <c:pt idx="26">
                  <c:v>Oaxaca</c:v>
                </c:pt>
                <c:pt idx="27">
                  <c:v>Zacatecas</c:v>
                </c:pt>
                <c:pt idx="28">
                  <c:v>Durango</c:v>
                </c:pt>
                <c:pt idx="29">
                  <c:v>Tabasco</c:v>
                </c:pt>
                <c:pt idx="30">
                  <c:v>Tamaulipas</c:v>
                </c:pt>
                <c:pt idx="31">
                  <c:v>Tlaxcala</c:v>
                </c:pt>
                <c:pt idx="32">
                  <c:v>CEFERESO No. 8 Nor-Poniente</c:v>
                </c:pt>
                <c:pt idx="33">
                  <c:v>CEFERESO No. 5 Oriente</c:v>
                </c:pt>
                <c:pt idx="34">
                  <c:v>Querétaro</c:v>
                </c:pt>
                <c:pt idx="35">
                  <c:v>CEFERESO No. 7 Nor-Noroeste</c:v>
                </c:pt>
                <c:pt idx="36">
                  <c:v>Morelos</c:v>
                </c:pt>
                <c:pt idx="37">
                  <c:v>Coahuila de Zaragoza</c:v>
                </c:pt>
                <c:pt idx="38">
                  <c:v>Nayarit</c:v>
                </c:pt>
                <c:pt idx="39">
                  <c:v>Aguascalientes</c:v>
                </c:pt>
                <c:pt idx="40">
                  <c:v>Yucatán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12 CPS Guanajuato</c:v>
                </c:pt>
                <c:pt idx="44">
                  <c:v>CEFERESO No. 11 CPS Sonora</c:v>
                </c:pt>
                <c:pt idx="45">
                  <c:v>CEFERESO No. 16 CPS Femenil Morelos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603</c:v>
                </c:pt>
                <c:pt idx="1">
                  <c:v>517</c:v>
                </c:pt>
                <c:pt idx="2">
                  <c:v>440</c:v>
                </c:pt>
                <c:pt idx="3">
                  <c:v>433</c:v>
                </c:pt>
                <c:pt idx="4">
                  <c:v>373</c:v>
                </c:pt>
                <c:pt idx="5">
                  <c:v>327</c:v>
                </c:pt>
                <c:pt idx="6">
                  <c:v>324</c:v>
                </c:pt>
                <c:pt idx="7">
                  <c:v>324</c:v>
                </c:pt>
                <c:pt idx="8">
                  <c:v>294</c:v>
                </c:pt>
                <c:pt idx="9">
                  <c:v>291</c:v>
                </c:pt>
                <c:pt idx="10">
                  <c:v>270</c:v>
                </c:pt>
                <c:pt idx="11">
                  <c:v>226</c:v>
                </c:pt>
                <c:pt idx="12">
                  <c:v>216</c:v>
                </c:pt>
                <c:pt idx="13">
                  <c:v>205</c:v>
                </c:pt>
                <c:pt idx="14">
                  <c:v>142</c:v>
                </c:pt>
                <c:pt idx="15">
                  <c:v>135</c:v>
                </c:pt>
                <c:pt idx="16">
                  <c:v>134</c:v>
                </c:pt>
                <c:pt idx="17">
                  <c:v>112</c:v>
                </c:pt>
                <c:pt idx="18">
                  <c:v>105</c:v>
                </c:pt>
                <c:pt idx="19">
                  <c:v>103</c:v>
                </c:pt>
                <c:pt idx="20">
                  <c:v>102</c:v>
                </c:pt>
                <c:pt idx="21">
                  <c:v>98</c:v>
                </c:pt>
                <c:pt idx="22">
                  <c:v>95</c:v>
                </c:pt>
                <c:pt idx="23">
                  <c:v>95</c:v>
                </c:pt>
                <c:pt idx="24">
                  <c:v>92</c:v>
                </c:pt>
                <c:pt idx="25">
                  <c:v>89</c:v>
                </c:pt>
                <c:pt idx="26">
                  <c:v>83</c:v>
                </c:pt>
                <c:pt idx="27">
                  <c:v>73</c:v>
                </c:pt>
                <c:pt idx="28">
                  <c:v>66</c:v>
                </c:pt>
                <c:pt idx="29">
                  <c:v>64</c:v>
                </c:pt>
                <c:pt idx="30">
                  <c:v>62</c:v>
                </c:pt>
                <c:pt idx="31">
                  <c:v>59</c:v>
                </c:pt>
                <c:pt idx="32">
                  <c:v>51</c:v>
                </c:pt>
                <c:pt idx="33">
                  <c:v>50</c:v>
                </c:pt>
                <c:pt idx="34">
                  <c:v>46</c:v>
                </c:pt>
                <c:pt idx="35">
                  <c:v>46</c:v>
                </c:pt>
                <c:pt idx="36">
                  <c:v>46</c:v>
                </c:pt>
                <c:pt idx="37">
                  <c:v>44</c:v>
                </c:pt>
                <c:pt idx="38">
                  <c:v>41</c:v>
                </c:pt>
                <c:pt idx="39">
                  <c:v>36</c:v>
                </c:pt>
                <c:pt idx="40">
                  <c:v>33</c:v>
                </c:pt>
                <c:pt idx="41">
                  <c:v>27</c:v>
                </c:pt>
                <c:pt idx="42">
                  <c:v>19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7C-4E35-88F8-CFB7D0F3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87061584"/>
        <c:axId val="1887061104"/>
      </c:barChart>
      <c:catAx>
        <c:axId val="188706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87061104"/>
        <c:crosses val="autoZero"/>
        <c:auto val="1"/>
        <c:lblAlgn val="ctr"/>
        <c:lblOffset val="100"/>
        <c:noMultiLvlLbl val="0"/>
      </c:catAx>
      <c:valAx>
        <c:axId val="18870611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887061584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PPPMIEF_GRA_PAG_11!$B$58:$B$59</c:f>
              <c:numCache>
                <c:formatCode>General</c:formatCode>
                <c:ptCount val="2"/>
                <c:pt idx="0" formatCode="#,##0">
                  <c:v>6297</c:v>
                </c:pt>
                <c:pt idx="1">
                  <c:v>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F7-4560-9906-48D43A33C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134928"/>
        <c:axId val="38136368"/>
      </c:barChart>
      <c:catAx>
        <c:axId val="381349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8136368"/>
        <c:crosses val="autoZero"/>
        <c:auto val="1"/>
        <c:lblAlgn val="ctr"/>
        <c:lblOffset val="100"/>
        <c:noMultiLvlLbl val="0"/>
      </c:catAx>
      <c:valAx>
        <c:axId val="3813636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813492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113-47E0-9030-C5562A246C4F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4113-47E0-9030-C5562A246C4F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898-49F2-A311-3226D6BE0870}"/>
              </c:ext>
            </c:extLst>
          </c:dPt>
          <c:dLbls>
            <c:dLbl>
              <c:idx val="0"/>
              <c:layout>
                <c:manualLayout>
                  <c:x val="-0.23932214485132286"/>
                  <c:y val="3.80583120480621E-2"/>
                </c:manualLayout>
              </c:layout>
              <c:tx>
                <c:rich>
                  <a:bodyPr/>
                  <a:lstStyle/>
                  <a:p>
                    <a:fld id="{0B49A814-C962-4856-8F56-3B7611C5D973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0A553E97-7B1D-4229-9AC3-96685A8F0368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59.36%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113-47E0-9030-C5562A246C4F}"/>
                </c:ext>
              </c:extLst>
            </c:dLbl>
            <c:dLbl>
              <c:idx val="1"/>
              <c:layout>
                <c:manualLayout>
                  <c:x val="0.18810090508091334"/>
                  <c:y val="-0.1491390224146589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13-47E0-9030-C5562A246C4F}"/>
                </c:ext>
              </c:extLst>
            </c:dLbl>
            <c:dLbl>
              <c:idx val="2"/>
              <c:layout>
                <c:manualLayout>
                  <c:x val="-3.341188363330963E-2"/>
                  <c:y val="-8.56672079899236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98-49F2-A311-3226D6BE0870}"/>
                </c:ext>
              </c:extLst>
            </c:dLbl>
            <c:dLbl>
              <c:idx val="3"/>
              <c:layout>
                <c:manualLayout>
                  <c:x val="-1.78651465930277E-3"/>
                  <c:y val="-6.836120416589001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98-49F2-A311-3226D6BE0870}"/>
                </c:ext>
              </c:extLst>
            </c:dLbl>
            <c:dLbl>
              <c:idx val="4"/>
              <c:layout>
                <c:manualLayout>
                  <c:x val="7.8974662370690646E-2"/>
                  <c:y val="-5.864683626102003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98-49F2-A311-3226D6BE087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PAG_13_PPPAMGE_GRA!$A$14:$A$18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PAG_13_PPPAMGE_GRA!$B$14:$B$18</c:f>
              <c:numCache>
                <c:formatCode>#,##0</c:formatCode>
                <c:ptCount val="5"/>
                <c:pt idx="0">
                  <c:v>5039</c:v>
                </c:pt>
                <c:pt idx="1">
                  <c:v>2058</c:v>
                </c:pt>
                <c:pt idx="2" formatCode="General">
                  <c:v>889</c:v>
                </c:pt>
                <c:pt idx="3" formatCode="General">
                  <c:v>351</c:v>
                </c:pt>
                <c:pt idx="4" formatCode="General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13-47E0-9030-C5562A246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PAG_14_PPPAMEF_GRA!$A$6:$A$51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Baja California</c:v>
                </c:pt>
                <c:pt idx="6">
                  <c:v>Chihuahua</c:v>
                </c:pt>
                <c:pt idx="7">
                  <c:v>Sonora</c:v>
                </c:pt>
                <c:pt idx="8">
                  <c:v>Oaxaca</c:v>
                </c:pt>
                <c:pt idx="9">
                  <c:v>Chiapas</c:v>
                </c:pt>
                <c:pt idx="10">
                  <c:v>Hidalgo</c:v>
                </c:pt>
                <c:pt idx="11">
                  <c:v>Guerrero</c:v>
                </c:pt>
                <c:pt idx="12">
                  <c:v>Guanajuato</c:v>
                </c:pt>
                <c:pt idx="13">
                  <c:v>Morelos</c:v>
                </c:pt>
                <c:pt idx="14">
                  <c:v>Tabasco</c:v>
                </c:pt>
                <c:pt idx="15">
                  <c:v>Tamaulipas</c:v>
                </c:pt>
                <c:pt idx="16">
                  <c:v>Michoacán de Ocampo</c:v>
                </c:pt>
                <c:pt idx="17">
                  <c:v>Nuevo León</c:v>
                </c:pt>
                <c:pt idx="18">
                  <c:v>Sinaloa</c:v>
                </c:pt>
                <c:pt idx="19">
                  <c:v>Coahuila de Zaragoza</c:v>
                </c:pt>
                <c:pt idx="20">
                  <c:v>Durango</c:v>
                </c:pt>
                <c:pt idx="21">
                  <c:v>Nayarit</c:v>
                </c:pt>
                <c:pt idx="22">
                  <c:v>San Luis Potosí</c:v>
                </c:pt>
                <c:pt idx="23">
                  <c:v>Quintana Roo</c:v>
                </c:pt>
                <c:pt idx="24">
                  <c:v>Zacatecas</c:v>
                </c:pt>
                <c:pt idx="25">
                  <c:v>Yucatán</c:v>
                </c:pt>
                <c:pt idx="26">
                  <c:v>Querétaro</c:v>
                </c:pt>
                <c:pt idx="27">
                  <c:v>CEFERESO No. 14 CPS Durango</c:v>
                </c:pt>
                <c:pt idx="28">
                  <c:v>Aguascalientes</c:v>
                </c:pt>
                <c:pt idx="29">
                  <c:v>CEFERESO No. 13 CPS Oaxaca</c:v>
                </c:pt>
                <c:pt idx="30">
                  <c:v>CEFERESO No. 12 CPS Guanajuato</c:v>
                </c:pt>
                <c:pt idx="31">
                  <c:v>Colima</c:v>
                </c:pt>
                <c:pt idx="32">
                  <c:v>CEFERESO No. 4 Noroeste</c:v>
                </c:pt>
                <c:pt idx="33">
                  <c:v>Campeche</c:v>
                </c:pt>
                <c:pt idx="34">
                  <c:v>CEFERESO No. 1 Altiplano</c:v>
                </c:pt>
                <c:pt idx="35">
                  <c:v>Baja California Sur</c:v>
                </c:pt>
                <c:pt idx="36">
                  <c:v>CEFERESO No. 15 CPS Chiapas</c:v>
                </c:pt>
                <c:pt idx="37">
                  <c:v>CEFERESO No. 16 CPS Femenil Morelos</c:v>
                </c:pt>
                <c:pt idx="38">
                  <c:v>CEFERESO No. 17 CPS Michoacán</c:v>
                </c:pt>
                <c:pt idx="39">
                  <c:v>Centro Penitenciario Federal 18 CPS Coahuila</c:v>
                </c:pt>
                <c:pt idx="40">
                  <c:v>CEFERESO No. 5 Oriente</c:v>
                </c:pt>
                <c:pt idx="41">
                  <c:v>Tlaxcala</c:v>
                </c:pt>
                <c:pt idx="42">
                  <c:v>CEFERESO No. 11 CPS Sonora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PAG_14_PPPAMEF_GRA!$B$6:$B$51</c:f>
              <c:numCache>
                <c:formatCode>#,##0</c:formatCode>
                <c:ptCount val="46"/>
                <c:pt idx="0">
                  <c:v>1198</c:v>
                </c:pt>
                <c:pt idx="1">
                  <c:v>818</c:v>
                </c:pt>
                <c:pt idx="2">
                  <c:v>503</c:v>
                </c:pt>
                <c:pt idx="3">
                  <c:v>438</c:v>
                </c:pt>
                <c:pt idx="4">
                  <c:v>348</c:v>
                </c:pt>
                <c:pt idx="5">
                  <c:v>293</c:v>
                </c:pt>
                <c:pt idx="6">
                  <c:v>291</c:v>
                </c:pt>
                <c:pt idx="7">
                  <c:v>276</c:v>
                </c:pt>
                <c:pt idx="8">
                  <c:v>260</c:v>
                </c:pt>
                <c:pt idx="9">
                  <c:v>259</c:v>
                </c:pt>
                <c:pt idx="10">
                  <c:v>259</c:v>
                </c:pt>
                <c:pt idx="11">
                  <c:v>253</c:v>
                </c:pt>
                <c:pt idx="12">
                  <c:v>250</c:v>
                </c:pt>
                <c:pt idx="13">
                  <c:v>246</c:v>
                </c:pt>
                <c:pt idx="14">
                  <c:v>238</c:v>
                </c:pt>
                <c:pt idx="15">
                  <c:v>224</c:v>
                </c:pt>
                <c:pt idx="16">
                  <c:v>221</c:v>
                </c:pt>
                <c:pt idx="17">
                  <c:v>208</c:v>
                </c:pt>
                <c:pt idx="18">
                  <c:v>186</c:v>
                </c:pt>
                <c:pt idx="19">
                  <c:v>153</c:v>
                </c:pt>
                <c:pt idx="20">
                  <c:v>153</c:v>
                </c:pt>
                <c:pt idx="21">
                  <c:v>131</c:v>
                </c:pt>
                <c:pt idx="22">
                  <c:v>116</c:v>
                </c:pt>
                <c:pt idx="23">
                  <c:v>111</c:v>
                </c:pt>
                <c:pt idx="24">
                  <c:v>107</c:v>
                </c:pt>
                <c:pt idx="25">
                  <c:v>103</c:v>
                </c:pt>
                <c:pt idx="26">
                  <c:v>94</c:v>
                </c:pt>
                <c:pt idx="27">
                  <c:v>67</c:v>
                </c:pt>
                <c:pt idx="28">
                  <c:v>65</c:v>
                </c:pt>
                <c:pt idx="29">
                  <c:v>65</c:v>
                </c:pt>
                <c:pt idx="30">
                  <c:v>60</c:v>
                </c:pt>
                <c:pt idx="31">
                  <c:v>58</c:v>
                </c:pt>
                <c:pt idx="32">
                  <c:v>55</c:v>
                </c:pt>
                <c:pt idx="33">
                  <c:v>53</c:v>
                </c:pt>
                <c:pt idx="34">
                  <c:v>41</c:v>
                </c:pt>
                <c:pt idx="35">
                  <c:v>40</c:v>
                </c:pt>
                <c:pt idx="36" formatCode="General">
                  <c:v>38</c:v>
                </c:pt>
                <c:pt idx="37" formatCode="General">
                  <c:v>34</c:v>
                </c:pt>
                <c:pt idx="38">
                  <c:v>31</c:v>
                </c:pt>
                <c:pt idx="39" formatCode="General">
                  <c:v>31</c:v>
                </c:pt>
                <c:pt idx="40">
                  <c:v>30</c:v>
                </c:pt>
                <c:pt idx="41">
                  <c:v>29</c:v>
                </c:pt>
                <c:pt idx="42">
                  <c:v>24</c:v>
                </c:pt>
                <c:pt idx="43">
                  <c:v>16</c:v>
                </c:pt>
                <c:pt idx="44" formatCode="General">
                  <c:v>11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3-483D-8C83-E5BFDF752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8137808"/>
        <c:axId val="38134448"/>
      </c:barChart>
      <c:catAx>
        <c:axId val="3813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8134448"/>
        <c:crosses val="autoZero"/>
        <c:auto val="1"/>
        <c:lblAlgn val="ctr"/>
        <c:lblOffset val="100"/>
        <c:noMultiLvlLbl val="0"/>
      </c:catAx>
      <c:valAx>
        <c:axId val="381344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38137808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5BC-457A-9FE4-A9664ACA5FC2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F5BC-457A-9FE4-A9664ACA5FC2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5BC-457A-9FE4-A9664ACA5FC2}"/>
              </c:ext>
            </c:extLst>
          </c:dPt>
          <c:dLbls>
            <c:dLbl>
              <c:idx val="0"/>
              <c:layout>
                <c:manualLayout>
                  <c:x val="-6.4664070164500445E-2"/>
                  <c:y val="-8.63431791331600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BC-457A-9FE4-A9664ACA5FC2}"/>
                </c:ext>
              </c:extLst>
            </c:dLbl>
            <c:dLbl>
              <c:idx val="1"/>
              <c:layout>
                <c:manualLayout>
                  <c:x val="0.14775124934376527"/>
                  <c:y val="-0.3085525837044444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BC-457A-9FE4-A9664ACA5FC2}"/>
                </c:ext>
              </c:extLst>
            </c:dLbl>
            <c:dLbl>
              <c:idx val="2"/>
              <c:layout>
                <c:manualLayout>
                  <c:x val="-2.5538565719622298E-2"/>
                  <c:y val="-5.96878284568832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BC-457A-9FE4-A9664ACA5FC2}"/>
                </c:ext>
              </c:extLst>
            </c:dLbl>
            <c:dLbl>
              <c:idx val="3"/>
              <c:layout>
                <c:manualLayout>
                  <c:x val="7.0607564365500433E-2"/>
                  <c:y val="-9.706012252611587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BC-457A-9FE4-A9664ACA5FC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PAG_16_PPPAMFSJ_GRA!$A$6:$A$9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PAG_16_PPPAMFSJ_GRA!$B$6:$B$9</c:f>
              <c:numCache>
                <c:formatCode>#,##0</c:formatCode>
                <c:ptCount val="4"/>
                <c:pt idx="0">
                  <c:v>2288</c:v>
                </c:pt>
                <c:pt idx="1">
                  <c:v>5382</c:v>
                </c:pt>
                <c:pt idx="2">
                  <c:v>305</c:v>
                </c:pt>
                <c:pt idx="3">
                  <c:v>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D8-46B9-AF7F-FF1EA3030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2041549295774648"/>
          <c:y val="0.21226341463414636"/>
          <c:w val="0.8002408450704227"/>
          <c:h val="0.72216341463414635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077-4870-937A-9CCDA771590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077-4870-937A-9CCDA7715904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077-4870-937A-9CCDA7715904}"/>
              </c:ext>
            </c:extLst>
          </c:dPt>
          <c:dLbls>
            <c:dLbl>
              <c:idx val="0"/>
              <c:layout>
                <c:manualLayout>
                  <c:x val="-0.22465613779590937"/>
                  <c:y val="4.9124979149723122E-2"/>
                </c:manualLayout>
              </c:layout>
              <c:tx>
                <c:rich>
                  <a:bodyPr/>
                  <a:lstStyle/>
                  <a:p>
                    <a:fld id="{84EA4474-B1C4-4E50-A86E-BEA374B287A0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7BE962CE-F04B-428D-A805-54E7988F8727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53.72%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077-4870-937A-9CCDA7715904}"/>
                </c:ext>
              </c:extLst>
            </c:dLbl>
            <c:dLbl>
              <c:idx val="1"/>
              <c:layout>
                <c:manualLayout>
                  <c:x val="0.1660820117555728"/>
                  <c:y val="-0.2495492771787487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77-4870-937A-9CCDA7715904}"/>
                </c:ext>
              </c:extLst>
            </c:dLbl>
            <c:dLbl>
              <c:idx val="2"/>
              <c:layout>
                <c:manualLayout>
                  <c:x val="-2.8068038150160807E-2"/>
                  <c:y val="-7.571454540235930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77-4870-937A-9CCDA7715904}"/>
                </c:ext>
              </c:extLst>
            </c:dLbl>
            <c:dLbl>
              <c:idx val="3"/>
              <c:layout>
                <c:manualLayout>
                  <c:x val="-4.8443384717755354E-2"/>
                  <c:y val="-2.397623444092574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77-4870-937A-9CCDA7715904}"/>
                </c:ext>
              </c:extLst>
            </c:dLbl>
            <c:dLbl>
              <c:idx val="4"/>
              <c:layout>
                <c:manualLayout>
                  <c:x val="-9.6330819563047575E-3"/>
                  <c:y val="-0.118295270806823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77-4870-937A-9CCDA7715904}"/>
                </c:ext>
              </c:extLst>
            </c:dLbl>
            <c:dLbl>
              <c:idx val="5"/>
              <c:layout>
                <c:manualLayout>
                  <c:x val="0.13728845514029051"/>
                  <c:y val="-0.1014760670104572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77-4870-937A-9CCDA771590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PAG_19_PPTDPEF_TAB!$A$6:$A$11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PAG_19_PPTDPEF_TAB!$B$6:$B$11</c:f>
              <c:numCache>
                <c:formatCode>#,##0</c:formatCode>
                <c:ptCount val="6"/>
                <c:pt idx="0">
                  <c:v>14541</c:v>
                </c:pt>
                <c:pt idx="1">
                  <c:v>6554</c:v>
                </c:pt>
                <c:pt idx="2">
                  <c:v>5377</c:v>
                </c:pt>
                <c:pt idx="3" formatCode="General">
                  <c:v>443</c:v>
                </c:pt>
                <c:pt idx="4" formatCode="General">
                  <c:v>98</c:v>
                </c:pt>
                <c:pt idx="5" formatCode="General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77-4870-937A-9CCDA7715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6.wdp"/><Relationship Id="rId18" Type="http://schemas.openxmlformats.org/officeDocument/2006/relationships/image" Target="../media/image10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image" Target="../media/image7.png"/><Relationship Id="rId17" Type="http://schemas.microsoft.com/office/2007/relationships/hdphoto" Target="../media/hdphoto8.wdp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11" Type="http://schemas.microsoft.com/office/2007/relationships/hdphoto" Target="../media/hdphoto5.wdp"/><Relationship Id="rId5" Type="http://schemas.microsoft.com/office/2007/relationships/hdphoto" Target="../media/hdphoto2.wdp"/><Relationship Id="rId15" Type="http://schemas.microsoft.com/office/2007/relationships/hdphoto" Target="../media/hdphoto7.wdp"/><Relationship Id="rId10" Type="http://schemas.openxmlformats.org/officeDocument/2006/relationships/image" Target="../media/image6.png"/><Relationship Id="rId19" Type="http://schemas.microsoft.com/office/2007/relationships/hdphoto" Target="../media/hdphoto9.wdp"/><Relationship Id="rId4" Type="http://schemas.openxmlformats.org/officeDocument/2006/relationships/image" Target="../media/image3.png"/><Relationship Id="rId9" Type="http://schemas.microsoft.com/office/2007/relationships/hdphoto" Target="../media/hdphoto4.wdp"/><Relationship Id="rId14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9</xdr:col>
      <xdr:colOff>819150</xdr:colOff>
      <xdr:row>24</xdr:row>
      <xdr:rowOff>180975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43"/>
        <a:stretch/>
      </xdr:blipFill>
      <xdr:spPr>
        <a:xfrm>
          <a:off x="0" y="304800"/>
          <a:ext cx="8172450" cy="58197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16</xdr:row>
      <xdr:rowOff>152400</xdr:rowOff>
    </xdr:from>
    <xdr:to>
      <xdr:col>9</xdr:col>
      <xdr:colOff>361950</xdr:colOff>
      <xdr:row>19</xdr:row>
      <xdr:rowOff>57150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7675" y="411480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MAYO 2023</a:t>
          </a:r>
        </a:p>
      </xdr:txBody>
    </xdr:sp>
    <xdr:clientData/>
  </xdr:twoCellAnchor>
  <xdr:twoCellAnchor editAs="oneCell">
    <xdr:from>
      <xdr:col>0</xdr:col>
      <xdr:colOff>466726</xdr:colOff>
      <xdr:row>22</xdr:row>
      <xdr:rowOff>133350</xdr:rowOff>
    </xdr:from>
    <xdr:to>
      <xdr:col>1</xdr:col>
      <xdr:colOff>342901</xdr:colOff>
      <xdr:row>24</xdr:row>
      <xdr:rowOff>163307</xdr:rowOff>
    </xdr:to>
    <xdr:pic>
      <xdr:nvPicPr>
        <xdr:cNvPr id="26" name="1 Imagen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5581650"/>
          <a:ext cx="723900" cy="52525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22</xdr:row>
      <xdr:rowOff>95250</xdr:rowOff>
    </xdr:from>
    <xdr:to>
      <xdr:col>2</xdr:col>
      <xdr:colOff>179321</xdr:colOff>
      <xdr:row>24</xdr:row>
      <xdr:rowOff>142875</xdr:rowOff>
    </xdr:to>
    <xdr:pic>
      <xdr:nvPicPr>
        <xdr:cNvPr id="27" name="14 Image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ChalkSketc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543550"/>
          <a:ext cx="531746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22</xdr:row>
      <xdr:rowOff>152401</xdr:rowOff>
    </xdr:from>
    <xdr:to>
      <xdr:col>3</xdr:col>
      <xdr:colOff>412532</xdr:colOff>
      <xdr:row>24</xdr:row>
      <xdr:rowOff>190501</xdr:rowOff>
    </xdr:to>
    <xdr:pic>
      <xdr:nvPicPr>
        <xdr:cNvPr id="28" name="13 Imagen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artisticFilmGrain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5600701"/>
          <a:ext cx="974507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22</xdr:row>
      <xdr:rowOff>247649</xdr:rowOff>
    </xdr:from>
    <xdr:to>
      <xdr:col>4</xdr:col>
      <xdr:colOff>533403</xdr:colOff>
      <xdr:row>24</xdr:row>
      <xdr:rowOff>76200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5695949"/>
          <a:ext cx="809628" cy="323851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800101</xdr:colOff>
      <xdr:row>23</xdr:row>
      <xdr:rowOff>9525</xdr:rowOff>
    </xdr:from>
    <xdr:to>
      <xdr:col>5</xdr:col>
      <xdr:colOff>257176</xdr:colOff>
      <xdr:row>24</xdr:row>
      <xdr:rowOff>77434</xdr:rowOff>
    </xdr:to>
    <xdr:pic>
      <xdr:nvPicPr>
        <xdr:cNvPr id="35" name="7 Imagen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artisticPencilSketch/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5705475"/>
          <a:ext cx="304800" cy="315559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22</xdr:row>
      <xdr:rowOff>190500</xdr:rowOff>
    </xdr:from>
    <xdr:to>
      <xdr:col>6</xdr:col>
      <xdr:colOff>100841</xdr:colOff>
      <xdr:row>24</xdr:row>
      <xdr:rowOff>66675</xdr:rowOff>
    </xdr:to>
    <xdr:pic>
      <xdr:nvPicPr>
        <xdr:cNvPr id="38" name="3 Imagen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artisticPencilGrayscale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5638800"/>
          <a:ext cx="424690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22</xdr:row>
      <xdr:rowOff>209550</xdr:rowOff>
    </xdr:from>
    <xdr:to>
      <xdr:col>7</xdr:col>
      <xdr:colOff>305370</xdr:colOff>
      <xdr:row>24</xdr:row>
      <xdr:rowOff>85725</xdr:rowOff>
    </xdr:to>
    <xdr:pic>
      <xdr:nvPicPr>
        <xdr:cNvPr id="40" name="6 Image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5657850"/>
          <a:ext cx="791145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22</xdr:row>
      <xdr:rowOff>189753</xdr:rowOff>
    </xdr:from>
    <xdr:to>
      <xdr:col>8</xdr:col>
      <xdr:colOff>661263</xdr:colOff>
      <xdr:row>24</xdr:row>
      <xdr:rowOff>133351</xdr:rowOff>
    </xdr:to>
    <xdr:pic>
      <xdr:nvPicPr>
        <xdr:cNvPr id="41" name="11 Imagen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artisticPaintBrus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5638053"/>
          <a:ext cx="699363" cy="438898"/>
        </a:xfrm>
        <a:prstGeom prst="rect">
          <a:avLst/>
        </a:prstGeom>
      </xdr:spPr>
    </xdr:pic>
    <xdr:clientData/>
  </xdr:twoCellAnchor>
  <xdr:twoCellAnchor editAs="oneCell">
    <xdr:from>
      <xdr:col>8</xdr:col>
      <xdr:colOff>819313</xdr:colOff>
      <xdr:row>22</xdr:row>
      <xdr:rowOff>142876</xdr:rowOff>
    </xdr:from>
    <xdr:to>
      <xdr:col>9</xdr:col>
      <xdr:colOff>347373</xdr:colOff>
      <xdr:row>24</xdr:row>
      <xdr:rowOff>76200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7324888" y="5591176"/>
          <a:ext cx="375785" cy="428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179294</xdr:colOff>
      <xdr:row>4</xdr:row>
      <xdr:rowOff>44823</xdr:rowOff>
    </xdr:from>
    <xdr:to>
      <xdr:col>12</xdr:col>
      <xdr:colOff>212911</xdr:colOff>
      <xdr:row>29</xdr:row>
      <xdr:rowOff>181908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05E85CC-F0B7-4A00-A83E-D8364A9EE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41591C2-4B76-41E8-9CE5-7330176D2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BF33E9D-4DAD-4696-AE68-49641A11A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6EAF7CF-A9AB-44FE-8C79-0F8EF3098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5EF1F1F-46B7-4BC6-B4D8-FB417198E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77422B0-E76C-4FF0-B630-8E3A9A783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96F7B2B-0D07-444E-9EA0-D4605C16E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193675</xdr:rowOff>
    </xdr:from>
    <xdr:to>
      <xdr:col>12</xdr:col>
      <xdr:colOff>552450</xdr:colOff>
      <xdr:row>93</xdr:row>
      <xdr:rowOff>298450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C74F319-CCCC-4BAA-8C71-D8C1B4057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11206</xdr:colOff>
      <xdr:row>2</xdr:row>
      <xdr:rowOff>291353</xdr:rowOff>
    </xdr:from>
    <xdr:to>
      <xdr:col>12</xdr:col>
      <xdr:colOff>436656</xdr:colOff>
      <xdr:row>27</xdr:row>
      <xdr:rowOff>170703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49A1676-17BC-4C4F-A5E6-D82FBA651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419099</xdr:colOff>
      <xdr:row>3</xdr:row>
      <xdr:rowOff>65615</xdr:rowOff>
    </xdr:from>
    <xdr:to>
      <xdr:col>10</xdr:col>
      <xdr:colOff>95250</xdr:colOff>
      <xdr:row>24</xdr:row>
      <xdr:rowOff>222249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4D2ED18-3B4D-4516-BEAB-5444143EF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387348</xdr:colOff>
      <xdr:row>4</xdr:row>
      <xdr:rowOff>52917</xdr:rowOff>
    </xdr:from>
    <xdr:to>
      <xdr:col>11</xdr:col>
      <xdr:colOff>31749</xdr:colOff>
      <xdr:row>24</xdr:row>
      <xdr:rowOff>137585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C5CE954-176B-4150-AA79-9D0E183E2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3</xdr:row>
      <xdr:rowOff>55031</xdr:rowOff>
    </xdr:from>
    <xdr:to>
      <xdr:col>12</xdr:col>
      <xdr:colOff>677333</xdr:colOff>
      <xdr:row>55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BAC98C2-6481-44A6-8293-6CBE5E459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49823</xdr:colOff>
      <xdr:row>5</xdr:row>
      <xdr:rowOff>3002</xdr:rowOff>
    </xdr:from>
    <xdr:to>
      <xdr:col>12</xdr:col>
      <xdr:colOff>146645</xdr:colOff>
      <xdr:row>31</xdr:row>
      <xdr:rowOff>306345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5AC74BE-3212-4368-9D87-A19274C7CB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235859</xdr:colOff>
      <xdr:row>5</xdr:row>
      <xdr:rowOff>95250</xdr:rowOff>
    </xdr:from>
    <xdr:to>
      <xdr:col>17</xdr:col>
      <xdr:colOff>68036</xdr:colOff>
      <xdr:row>49</xdr:row>
      <xdr:rowOff>13607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A58EBD9-501B-49F4-9FF5-0025E6CC7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201706</xdr:colOff>
      <xdr:row>2</xdr:row>
      <xdr:rowOff>224116</xdr:rowOff>
    </xdr:from>
    <xdr:to>
      <xdr:col>12</xdr:col>
      <xdr:colOff>563656</xdr:colOff>
      <xdr:row>93</xdr:row>
      <xdr:rowOff>347381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9E39B6A-C1D0-9AFD-7E72-3B3E0D340F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9525</xdr:rowOff>
    </xdr:from>
    <xdr:to>
      <xdr:col>12</xdr:col>
      <xdr:colOff>552450</xdr:colOff>
      <xdr:row>93</xdr:row>
      <xdr:rowOff>314325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FCDC4FA-FDAA-F084-5157-5948F2571B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19049</xdr:rowOff>
    </xdr:from>
    <xdr:to>
      <xdr:col>12</xdr:col>
      <xdr:colOff>422275</xdr:colOff>
      <xdr:row>29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35CE39-7687-C9E8-4BAF-199D834240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1A458FA-5D20-842C-411E-F7D9C0DFAA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717550</xdr:colOff>
      <xdr:row>4</xdr:row>
      <xdr:rowOff>139700</xdr:rowOff>
    </xdr:from>
    <xdr:to>
      <xdr:col>12</xdr:col>
      <xdr:colOff>666750</xdr:colOff>
      <xdr:row>31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4738FFE-CEBC-89B9-DD8B-C01D5A2FE1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207065</xdr:colOff>
      <xdr:row>2</xdr:row>
      <xdr:rowOff>138872</xdr:rowOff>
    </xdr:from>
    <xdr:to>
      <xdr:col>12</xdr:col>
      <xdr:colOff>569015</xdr:colOff>
      <xdr:row>94</xdr:row>
      <xdr:rowOff>53147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B30EC6A-EA70-D759-33BE-D8FC343E57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161925</xdr:rowOff>
    </xdr:from>
    <xdr:to>
      <xdr:col>12</xdr:col>
      <xdr:colOff>454025</xdr:colOff>
      <xdr:row>31</xdr:row>
      <xdr:rowOff>111125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115F7A9-A528-2258-3A50-AB284A1363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55096</xdr:colOff>
      <xdr:row>2</xdr:row>
      <xdr:rowOff>108884</xdr:rowOff>
    </xdr:from>
    <xdr:to>
      <xdr:col>12</xdr:col>
      <xdr:colOff>420408</xdr:colOff>
      <xdr:row>93</xdr:row>
      <xdr:rowOff>4109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F496334-5E0C-3BA8-200F-6C5B21911B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152400</xdr:rowOff>
    </xdr:from>
    <xdr:to>
      <xdr:col>12</xdr:col>
      <xdr:colOff>552450</xdr:colOff>
      <xdr:row>95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42DB63-F5C0-7DC4-5648-651D8DA6551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C32A79C-9E27-E6A1-6EE2-BFF48A9C656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139700</xdr:rowOff>
    </xdr:from>
    <xdr:to>
      <xdr:col>12</xdr:col>
      <xdr:colOff>577850</xdr:colOff>
      <xdr:row>32</xdr:row>
      <xdr:rowOff>12700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A7BE15D-043A-ABC9-8CD2-CCE3AD7EEC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34925</xdr:rowOff>
    </xdr:from>
    <xdr:to>
      <xdr:col>12</xdr:col>
      <xdr:colOff>514350</xdr:colOff>
      <xdr:row>94</xdr:row>
      <xdr:rowOff>149225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93FAE01-4858-185C-BF89-41821AFB74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154786</xdr:rowOff>
    </xdr:from>
    <xdr:to>
      <xdr:col>12</xdr:col>
      <xdr:colOff>33618</xdr:colOff>
      <xdr:row>31</xdr:row>
      <xdr:rowOff>25200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C189263-DDE5-D5CD-A81F-9AEB2E997B3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nio\POBLACION%20CTV%2025%20FEB%202002%20(277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rs\vol1\INFORMA\ESTADI\CUADERNO\REGIONES\ACTUAL\REG_FE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CUADERNO\Estad&#237;stico\CUADERNO%20ESTADISTICO%202010\SEPTIEMBRE%202010\CUADERNO%20POBLACI&#211;N%20PENITENCIARIA%20(SEPTIEMBRE%202010)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2023\Febrero\2%20Cuaderno%20Vulnerable\Menores_2023.xlsx" TargetMode="External"/><Relationship Id="rId1" Type="http://schemas.openxmlformats.org/officeDocument/2006/relationships/externalLinkPath" Target="/2023/Febrero/2%20Cuaderno%20Vulnerable/Menores_2023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Documents%20and%20Settings\OPTIPLEX\Escritorio\Ene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CONY\CONY\ESTADISTICAS%20DE%20SITUACI&#211;N%20JUR&#205;DICA\ENERO%202011\Documents%20and%20Settings\Arvizu\Escritorio\BASE%20DE%20CEFERESOS%202010\CEFERESO%20N&#176;1%20ALTIPLANO\ALTIPLANO%20FEBRERO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matividad\documentos\ESTADISTICA%20Y%20EVALUACION\10.5.2%20ESTAD&#205;STICA%20DE%20POBLACI&#211;N\SEPTIEMBRE\varios\BASE%20DE%20DATOS%20SEPTIEMBRE%202009\BD%20SEPT.%202009%20ACTUALIZAD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2022/10%20Octubre/2%20Cuaderno%20Vulnerable/Menores_10_2022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Mayo\2%20Cuaderno%20Vulnerable\LGBTTI_05_2023.xlsx" TargetMode="External"/><Relationship Id="rId1" Type="http://schemas.openxmlformats.org/officeDocument/2006/relationships/externalLinkPath" Target="LGBTTI_05_20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3\Abril\2%20Cuaderno%20Vulnerable\Menores_2023.xlsx" TargetMode="External"/><Relationship Id="rId1" Type="http://schemas.openxmlformats.org/officeDocument/2006/relationships/externalLinkPath" Target="/2023/Abril/2%20Cuaderno%20Vulnerable/Menores_20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INFORMA\ESTADI\CUADERNO\ESTABLE\ACTUAL\EST_E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lio\POBLACION%20CTV%2025%20FEB%202002%20(277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MENORES\CUADERNO%20MENSUAL%20DE%20MENORES\menores%20marzo\POBLACION%20CTV%2025%20FEB%202002%20(277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LOGO_NUEVO"/>
      <sheetName val="POBLACION_2002"/>
      <sheetName val="EGRESOS_2002"/>
      <sheetName val="ESPECIAL_2"/>
      <sheetName val="FORMA__OK"/>
      <sheetName val="CUADRO_INGRESOS_TRTAMIENTO"/>
      <sheetName val="CUADRO_INGRESOS_CONSEJO"/>
      <sheetName val="GRAFICA_TRATAMIENTO"/>
      <sheetName val="GRAFICA_CONSEJO"/>
      <sheetName val="GRAFICA_FUERO"/>
      <sheetName val="20_años"/>
      <sheetName val="19_años"/>
      <sheetName val="18_años"/>
      <sheetName val="17_años"/>
      <sheetName val="16_años"/>
      <sheetName val="15_años"/>
      <sheetName val="14_años"/>
      <sheetName val="reg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ón"/>
      <sheetName val="#¡REF"/>
    </sheetNames>
    <sheetDataSet>
      <sheetData sheetId="0" refreshError="1">
        <row r="5">
          <cell r="A5" t="str">
            <v xml:space="preserve">CAPACIDAD, SOBREPOBLACION Y POBLACION SEGUN FUERO, </v>
          </cell>
        </row>
        <row r="6">
          <cell r="A6" t="str">
            <v>SITUACION JURIDICA Y SEXO POR ENTIDAD FEDERATIVA Y CENTRO</v>
          </cell>
        </row>
        <row r="7">
          <cell r="A7" t="str">
            <v>ENERO DE 1996</v>
          </cell>
        </row>
        <row r="8">
          <cell r="A8" t="str">
            <v>REGION  I</v>
          </cell>
        </row>
        <row r="9">
          <cell r="A9" t="str">
            <v>Concepto</v>
          </cell>
          <cell r="D9" t="str">
            <v>Sobre</v>
          </cell>
          <cell r="F9" t="str">
            <v>Sobre</v>
          </cell>
          <cell r="H9" t="str">
            <v>Población</v>
          </cell>
          <cell r="J9" t="str">
            <v>FUERO FEDERAL</v>
          </cell>
        </row>
        <row r="10">
          <cell r="A10" t="str">
            <v xml:space="preserve">Estado y </v>
          </cell>
          <cell r="B10" t="str">
            <v>Capa-</v>
          </cell>
          <cell r="D10" t="str">
            <v>población</v>
          </cell>
          <cell r="F10" t="str">
            <v>población</v>
          </cell>
          <cell r="H10" t="str">
            <v>Total</v>
          </cell>
          <cell r="J10" t="str">
            <v>Procesados</v>
          </cell>
          <cell r="P10" t="str">
            <v xml:space="preserve"> Sentenciados</v>
          </cell>
          <cell r="V10" t="str">
            <v xml:space="preserve"> </v>
          </cell>
          <cell r="X10" t="str">
            <v>% Respecto a la</v>
          </cell>
        </row>
        <row r="11">
          <cell r="A11" t="str">
            <v>Centro</v>
          </cell>
          <cell r="B11" t="str">
            <v>cidad</v>
          </cell>
          <cell r="D11" t="str">
            <v>Absoluta</v>
          </cell>
          <cell r="F11" t="str">
            <v>Relativa %</v>
          </cell>
          <cell r="H11" t="str">
            <v>*</v>
          </cell>
          <cell r="J11" t="str">
            <v xml:space="preserve">  H</v>
          </cell>
          <cell r="L11" t="str">
            <v xml:space="preserve">    M  </v>
          </cell>
          <cell r="N11" t="str">
            <v>Subtotal</v>
          </cell>
          <cell r="P11" t="str">
            <v xml:space="preserve">     H </v>
          </cell>
          <cell r="R11" t="str">
            <v xml:space="preserve">   M  </v>
          </cell>
          <cell r="T11" t="str">
            <v>Subtotal</v>
          </cell>
          <cell r="V11" t="str">
            <v>Total</v>
          </cell>
          <cell r="X11" t="str">
            <v>Población Total</v>
          </cell>
        </row>
        <row r="12">
          <cell r="H12" t="str">
            <v xml:space="preserve"> </v>
          </cell>
        </row>
        <row r="13">
          <cell r="A13" t="str">
            <v>SONORA</v>
          </cell>
          <cell r="Y13" t="str">
            <v>%</v>
          </cell>
        </row>
        <row r="15">
          <cell r="A15" t="str">
            <v>Cereso Hermosillo</v>
          </cell>
          <cell r="Y15" t="str">
            <v>%</v>
          </cell>
        </row>
        <row r="16">
          <cell r="A16" t="str">
            <v>Cereso Ciudad Obregón</v>
          </cell>
          <cell r="Y16" t="str">
            <v>%</v>
          </cell>
        </row>
        <row r="17">
          <cell r="A17" t="str">
            <v>Cereso Nogales</v>
          </cell>
          <cell r="Y17" t="str">
            <v>%</v>
          </cell>
        </row>
        <row r="18">
          <cell r="A18" t="str">
            <v>Cereso San Luis Río Colorado</v>
          </cell>
          <cell r="Y18" t="str">
            <v>%</v>
          </cell>
        </row>
        <row r="19">
          <cell r="A19" t="str">
            <v>Cereso  Guaymas</v>
          </cell>
          <cell r="Y19" t="str">
            <v>%</v>
          </cell>
        </row>
        <row r="20">
          <cell r="A20" t="str">
            <v>Cereso Huatabampo</v>
          </cell>
          <cell r="Y20" t="str">
            <v>%</v>
          </cell>
        </row>
        <row r="21">
          <cell r="A21" t="str">
            <v>Cereso Caborca</v>
          </cell>
          <cell r="Y21" t="str">
            <v>%</v>
          </cell>
        </row>
        <row r="22">
          <cell r="A22" t="str">
            <v>Cárcel Municipal Navojoa</v>
          </cell>
          <cell r="Y22" t="str">
            <v>%</v>
          </cell>
        </row>
        <row r="23">
          <cell r="A23" t="str">
            <v>Cárcel Municipal Agua Prieta</v>
          </cell>
          <cell r="Y23" t="str">
            <v>%</v>
          </cell>
        </row>
        <row r="24">
          <cell r="A24" t="str">
            <v>Cereso Cananea</v>
          </cell>
          <cell r="Y24" t="str">
            <v>%</v>
          </cell>
        </row>
        <row r="25">
          <cell r="A25" t="str">
            <v>Cereso Cumpas</v>
          </cell>
          <cell r="Y25">
            <v>0</v>
          </cell>
        </row>
        <row r="26">
          <cell r="A26" t="str">
            <v>Cárcel Municipal Magdalena</v>
          </cell>
          <cell r="Y26">
            <v>0</v>
          </cell>
        </row>
        <row r="27">
          <cell r="A27" t="str">
            <v>Cárcel Municipal Alamos</v>
          </cell>
          <cell r="Y27">
            <v>0</v>
          </cell>
        </row>
        <row r="28">
          <cell r="A28" t="str">
            <v>Cárcel Municipal Puerto Peñasco</v>
          </cell>
          <cell r="Y28">
            <v>0</v>
          </cell>
        </row>
        <row r="29">
          <cell r="Y29">
            <v>0</v>
          </cell>
        </row>
        <row r="30">
          <cell r="A30" t="str">
            <v>BAJA CALIFORNIA</v>
          </cell>
          <cell r="Y30" t="str">
            <v>%</v>
          </cell>
        </row>
        <row r="31">
          <cell r="Y31">
            <v>0</v>
          </cell>
        </row>
        <row r="32">
          <cell r="A32" t="str">
            <v xml:space="preserve">Cereso la Mesa               </v>
          </cell>
          <cell r="Y32" t="str">
            <v>%</v>
          </cell>
        </row>
        <row r="33">
          <cell r="A33" t="str">
            <v xml:space="preserve">Cereso Mexicali             </v>
          </cell>
          <cell r="Y33" t="str">
            <v>%</v>
          </cell>
        </row>
        <row r="34">
          <cell r="A34" t="str">
            <v xml:space="preserve">Cereso Ensenada            </v>
          </cell>
          <cell r="Y34" t="str">
            <v>%</v>
          </cell>
        </row>
        <row r="35">
          <cell r="A35" t="str">
            <v xml:space="preserve">Cereso Tijuana              </v>
          </cell>
          <cell r="Y35" t="str">
            <v>%</v>
          </cell>
        </row>
        <row r="36">
          <cell r="Y36">
            <v>0</v>
          </cell>
        </row>
        <row r="37">
          <cell r="A37" t="str">
            <v>CHIHUAHUA</v>
          </cell>
          <cell r="Y37" t="str">
            <v>%</v>
          </cell>
        </row>
        <row r="38">
          <cell r="Y38" t="e">
            <v>#REF!</v>
          </cell>
        </row>
        <row r="39">
          <cell r="A39" t="str">
            <v>Cereso Juárez</v>
          </cell>
          <cell r="Y39" t="str">
            <v>%</v>
          </cell>
        </row>
        <row r="40">
          <cell r="A40" t="str">
            <v>Penitenciaría Chihuahua</v>
          </cell>
          <cell r="Y40" t="str">
            <v>%</v>
          </cell>
        </row>
        <row r="43">
          <cell r="Y43">
            <v>1</v>
          </cell>
        </row>
        <row r="45">
          <cell r="A45" t="str">
            <v>Cereso Cuauhtémoc</v>
          </cell>
          <cell r="Y45" t="str">
            <v>%</v>
          </cell>
        </row>
        <row r="46">
          <cell r="A46" t="str">
            <v>Cereso Guachochi</v>
          </cell>
          <cell r="Y46" t="str">
            <v>%</v>
          </cell>
        </row>
        <row r="47">
          <cell r="A47" t="str">
            <v>Cárcel Municipal Hidalgo del Parral</v>
          </cell>
          <cell r="Y47" t="str">
            <v>%</v>
          </cell>
        </row>
        <row r="48">
          <cell r="A48" t="str">
            <v>Cereso Guadalupe y Calvo</v>
          </cell>
          <cell r="Y48" t="str">
            <v>%</v>
          </cell>
        </row>
        <row r="49">
          <cell r="A49" t="str">
            <v>Cereso Nuevo Casas Grandes</v>
          </cell>
          <cell r="Y49" t="str">
            <v>%</v>
          </cell>
        </row>
        <row r="50">
          <cell r="A50" t="str">
            <v>Cárcel Municipal Delicias</v>
          </cell>
          <cell r="Y50" t="str">
            <v>%</v>
          </cell>
        </row>
        <row r="51">
          <cell r="A51" t="str">
            <v>Cereso Guerrero</v>
          </cell>
          <cell r="Y51" t="str">
            <v>%</v>
          </cell>
        </row>
        <row r="52">
          <cell r="A52" t="str">
            <v>Cárcel Municipal Chínipas</v>
          </cell>
        </row>
        <row r="53">
          <cell r="A53" t="str">
            <v>Cárcel Municipal Camargo</v>
          </cell>
          <cell r="Y53">
            <v>0</v>
          </cell>
        </row>
        <row r="54">
          <cell r="A54" t="str">
            <v>Cárcel Municipal Ojinaga</v>
          </cell>
          <cell r="Y54" t="e">
            <v>#REF!</v>
          </cell>
        </row>
        <row r="55">
          <cell r="A55" t="str">
            <v>Cárcel Municipal Jiménez</v>
          </cell>
          <cell r="Y55" t="e">
            <v>#REF!</v>
          </cell>
        </row>
        <row r="56">
          <cell r="A56" t="str">
            <v>Cárcel Municipal Ocampo</v>
          </cell>
          <cell r="Y56" t="e">
            <v>#REF!</v>
          </cell>
        </row>
        <row r="57">
          <cell r="Y57" t="e">
            <v>#REF!</v>
          </cell>
        </row>
        <row r="58">
          <cell r="A58" t="str">
            <v>BAJA CALIFORNIA SUR</v>
          </cell>
          <cell r="Y58" t="str">
            <v>%</v>
          </cell>
        </row>
        <row r="59">
          <cell r="Y59">
            <v>0</v>
          </cell>
        </row>
        <row r="60">
          <cell r="A60" t="str">
            <v>Cereso La Paz</v>
          </cell>
          <cell r="Y60" t="str">
            <v>%</v>
          </cell>
        </row>
        <row r="61">
          <cell r="A61" t="str">
            <v>Cereso Ciudad Constitución</v>
          </cell>
          <cell r="Y61" t="str">
            <v>%</v>
          </cell>
        </row>
        <row r="62">
          <cell r="A62" t="str">
            <v>Cereso Santa Rosalía</v>
          </cell>
          <cell r="Y62" t="str">
            <v>%</v>
          </cell>
        </row>
        <row r="63">
          <cell r="A63" t="str">
            <v>Cárcel Municipal San José del Cabo</v>
          </cell>
          <cell r="Y63">
            <v>0</v>
          </cell>
        </row>
        <row r="64">
          <cell r="Y64">
            <v>0</v>
          </cell>
        </row>
        <row r="65">
          <cell r="Y65" t="str">
            <v>%</v>
          </cell>
        </row>
        <row r="67">
          <cell r="Y67">
            <v>2</v>
          </cell>
        </row>
        <row r="69">
          <cell r="A69" t="str">
            <v>SINALOA</v>
          </cell>
          <cell r="Y69" t="str">
            <v>%</v>
          </cell>
        </row>
        <row r="70">
          <cell r="Y70">
            <v>0</v>
          </cell>
        </row>
        <row r="71">
          <cell r="A71" t="str">
            <v>Cereso Culiacán</v>
          </cell>
          <cell r="Y71" t="str">
            <v>%</v>
          </cell>
        </row>
        <row r="72">
          <cell r="A72" t="str">
            <v>Cereso Mazatlán</v>
          </cell>
          <cell r="Y72" t="str">
            <v>%</v>
          </cell>
        </row>
        <row r="73">
          <cell r="A73" t="str">
            <v>Cereso Los Mochis</v>
          </cell>
          <cell r="Y73" t="str">
            <v>%</v>
          </cell>
        </row>
        <row r="74">
          <cell r="A74" t="str">
            <v>Cárcel Municipal Guasave</v>
          </cell>
          <cell r="Y74" t="str">
            <v>%</v>
          </cell>
        </row>
        <row r="75">
          <cell r="A75" t="str">
            <v>Cárcel Municipal El Fuerte</v>
          </cell>
          <cell r="Y75" t="str">
            <v>%</v>
          </cell>
        </row>
        <row r="76">
          <cell r="A76" t="str">
            <v>Cárcel Municipal Guamúchil</v>
          </cell>
          <cell r="Y76" t="str">
            <v>%</v>
          </cell>
        </row>
        <row r="77">
          <cell r="A77" t="str">
            <v>Cárcel Municipal El Rosario</v>
          </cell>
          <cell r="Y77" t="str">
            <v>%</v>
          </cell>
        </row>
        <row r="78">
          <cell r="A78" t="str">
            <v>Cárcel Municipal Escuinapa</v>
          </cell>
          <cell r="Y78" t="str">
            <v>%</v>
          </cell>
        </row>
        <row r="79">
          <cell r="A79" t="str">
            <v>Cárcel Municipal Sinaloa</v>
          </cell>
        </row>
        <row r="80">
          <cell r="A80" t="str">
            <v>Cárcel Municipal Navolato</v>
          </cell>
          <cell r="Y80">
            <v>0</v>
          </cell>
        </row>
        <row r="81">
          <cell r="A81" t="str">
            <v>Cárcel Municipal Choix</v>
          </cell>
          <cell r="Y81">
            <v>0</v>
          </cell>
        </row>
        <row r="82">
          <cell r="A82" t="str">
            <v>Cárcel Municipal Angostura</v>
          </cell>
          <cell r="Y82">
            <v>0</v>
          </cell>
        </row>
        <row r="83">
          <cell r="A83" t="str">
            <v>Cárcel Municipal Elota</v>
          </cell>
          <cell r="Y83">
            <v>0</v>
          </cell>
        </row>
        <row r="84">
          <cell r="A84" t="str">
            <v>Cárcel Municipal Concordia</v>
          </cell>
          <cell r="Y84">
            <v>0</v>
          </cell>
        </row>
        <row r="85">
          <cell r="A85" t="str">
            <v>Cárcel Municipal San Ignacio</v>
          </cell>
          <cell r="Y85">
            <v>0</v>
          </cell>
        </row>
        <row r="86">
          <cell r="A86" t="str">
            <v>Cárcel Municipal Mocorito</v>
          </cell>
          <cell r="Y86">
            <v>0</v>
          </cell>
        </row>
        <row r="87">
          <cell r="A87" t="str">
            <v>Cárcel Municipal Cosalá</v>
          </cell>
          <cell r="Y87">
            <v>0</v>
          </cell>
        </row>
        <row r="88">
          <cell r="A88" t="str">
            <v>Cárcel Municipal Badiraguato</v>
          </cell>
          <cell r="Y88">
            <v>0</v>
          </cell>
        </row>
        <row r="89">
          <cell r="Y89">
            <v>0</v>
          </cell>
        </row>
        <row r="90">
          <cell r="A90" t="str">
            <v>NAYARIT</v>
          </cell>
          <cell r="Y90" t="str">
            <v>%</v>
          </cell>
        </row>
        <row r="91">
          <cell r="Y91">
            <v>0</v>
          </cell>
        </row>
        <row r="92">
          <cell r="A92" t="str">
            <v>Cereso Nayarit</v>
          </cell>
          <cell r="Y92" t="str">
            <v>%</v>
          </cell>
        </row>
        <row r="93">
          <cell r="A93" t="str">
            <v>Cárcel Municipal Santiago Ixcuintla</v>
          </cell>
        </row>
        <row r="94">
          <cell r="A94" t="str">
            <v>Cárcel Municipal Acaponeta</v>
          </cell>
          <cell r="Y94">
            <v>0</v>
          </cell>
        </row>
        <row r="95">
          <cell r="A95" t="str">
            <v>Cárcel Municipal Tuxpan</v>
          </cell>
          <cell r="Y95">
            <v>0</v>
          </cell>
        </row>
        <row r="96">
          <cell r="A96" t="str">
            <v>Cárcel Municipal Bahía de Banderas</v>
          </cell>
          <cell r="Y96">
            <v>0</v>
          </cell>
        </row>
        <row r="99">
          <cell r="Y99">
            <v>3</v>
          </cell>
        </row>
        <row r="101">
          <cell r="A101" t="str">
            <v>Cárcel Municipal Tecuala</v>
          </cell>
          <cell r="Y101">
            <v>0</v>
          </cell>
        </row>
        <row r="102">
          <cell r="A102" t="str">
            <v>Cárcel Municipal Compostela</v>
          </cell>
          <cell r="Y102">
            <v>0</v>
          </cell>
        </row>
        <row r="103">
          <cell r="A103" t="str">
            <v>Cárcel Municipal San Blas</v>
          </cell>
          <cell r="Y103">
            <v>0</v>
          </cell>
        </row>
        <row r="104">
          <cell r="A104" t="str">
            <v>Cárcel Municipal Ixtlán del Río</v>
          </cell>
          <cell r="Y104">
            <v>0</v>
          </cell>
        </row>
        <row r="105">
          <cell r="A105" t="str">
            <v>Cárcel Municipal Ahuacatlán</v>
          </cell>
          <cell r="Y105">
            <v>0</v>
          </cell>
        </row>
        <row r="106">
          <cell r="A106" t="str">
            <v>Cárcel Municipal El Ruiz</v>
          </cell>
          <cell r="Y106">
            <v>0</v>
          </cell>
        </row>
        <row r="107">
          <cell r="A107" t="str">
            <v>Cárcel Municipal Amutlán de Caña</v>
          </cell>
          <cell r="Y107">
            <v>0</v>
          </cell>
        </row>
        <row r="108">
          <cell r="A108" t="str">
            <v>Cárcel Municipal El Nayar</v>
          </cell>
          <cell r="Y108">
            <v>0</v>
          </cell>
        </row>
        <row r="109">
          <cell r="A109" t="str">
            <v>Cárcel Municipal Rosamorada</v>
          </cell>
          <cell r="Y109">
            <v>0</v>
          </cell>
        </row>
        <row r="110">
          <cell r="A110" t="str">
            <v>Cárcel Municipal Huajicori</v>
          </cell>
          <cell r="Y110">
            <v>0</v>
          </cell>
        </row>
        <row r="111">
          <cell r="A111" t="str">
            <v>Cárcel Municipal Jala</v>
          </cell>
          <cell r="Y111">
            <v>0</v>
          </cell>
        </row>
        <row r="112">
          <cell r="A112" t="str">
            <v>Cárcel Municipal Xalisco</v>
          </cell>
          <cell r="Y112" t="e">
            <v>#REF!</v>
          </cell>
        </row>
        <row r="113">
          <cell r="A113" t="str">
            <v>Cárcel Municipal La Yesca</v>
          </cell>
          <cell r="Y113" t="e">
            <v>#REF!</v>
          </cell>
        </row>
        <row r="114">
          <cell r="A114" t="str">
            <v>Cárcel Municipal San Pedro Lagunillas</v>
          </cell>
          <cell r="Y114" t="e">
            <v>#REF!</v>
          </cell>
        </row>
        <row r="115">
          <cell r="A115" t="str">
            <v>Cárcel Municipal Santa María del Oro</v>
          </cell>
          <cell r="Y115">
            <v>0</v>
          </cell>
        </row>
        <row r="116">
          <cell r="Y116">
            <v>0</v>
          </cell>
        </row>
        <row r="117">
          <cell r="A117" t="str">
            <v>DURANGO</v>
          </cell>
          <cell r="Y117" t="str">
            <v>%</v>
          </cell>
        </row>
        <row r="118">
          <cell r="Y118">
            <v>0</v>
          </cell>
        </row>
        <row r="119">
          <cell r="A119" t="str">
            <v>Cereso Durango</v>
          </cell>
          <cell r="Y119" t="str">
            <v>%</v>
          </cell>
        </row>
        <row r="120">
          <cell r="A120" t="str">
            <v>Cereso Gómez Palacio</v>
          </cell>
          <cell r="Y120" t="str">
            <v>%</v>
          </cell>
        </row>
        <row r="121">
          <cell r="A121" t="str">
            <v>Cárcel Municipal Santiago Papasquiaro</v>
          </cell>
          <cell r="Y121">
            <v>0</v>
          </cell>
        </row>
        <row r="122">
          <cell r="A122" t="str">
            <v>Cárcel Municipal Canatlán</v>
          </cell>
          <cell r="Y122">
            <v>0</v>
          </cell>
        </row>
        <row r="123">
          <cell r="A123" t="str">
            <v>Cárcel Municipal Cuencamé</v>
          </cell>
          <cell r="Y123">
            <v>0</v>
          </cell>
        </row>
        <row r="124">
          <cell r="A124" t="str">
            <v xml:space="preserve">Cárcel Municipal El Salto Pueblo Nuevo   </v>
          </cell>
          <cell r="Y124">
            <v>0</v>
          </cell>
        </row>
        <row r="125">
          <cell r="A125" t="str">
            <v>Cárcel Municipal Topia</v>
          </cell>
          <cell r="Y125">
            <v>0</v>
          </cell>
        </row>
        <row r="126">
          <cell r="A126" t="str">
            <v>Cárcel Municipal Santa María del Oro</v>
          </cell>
          <cell r="Y126">
            <v>0</v>
          </cell>
        </row>
        <row r="127">
          <cell r="A127" t="str">
            <v>Cárcel Municipal Nombre de Dios</v>
          </cell>
          <cell r="Y127">
            <v>0</v>
          </cell>
        </row>
        <row r="128">
          <cell r="A128" t="str">
            <v>Cárcel Municipal Nazas</v>
          </cell>
          <cell r="Y128">
            <v>0</v>
          </cell>
        </row>
        <row r="131">
          <cell r="Y131">
            <v>4</v>
          </cell>
        </row>
        <row r="133">
          <cell r="A133" t="str">
            <v>Cárcel Municipal Guadalupe Victoria</v>
          </cell>
          <cell r="Y133">
            <v>0</v>
          </cell>
        </row>
        <row r="134">
          <cell r="A134" t="str">
            <v>Cárcel Municipal San Juan del Río</v>
          </cell>
          <cell r="Y134">
            <v>0</v>
          </cell>
        </row>
        <row r="135">
          <cell r="Y135">
            <v>0</v>
          </cell>
        </row>
        <row r="136">
          <cell r="A136" t="str">
            <v>ZACATECAS</v>
          </cell>
          <cell r="Y136" t="str">
            <v>%</v>
          </cell>
        </row>
        <row r="137">
          <cell r="Y137">
            <v>0</v>
          </cell>
        </row>
        <row r="138">
          <cell r="A138" t="str">
            <v>Cereso Cieneguillas</v>
          </cell>
          <cell r="Y138" t="str">
            <v>%</v>
          </cell>
        </row>
        <row r="139">
          <cell r="A139" t="str">
            <v>Cereso Fresnillo</v>
          </cell>
          <cell r="Y139" t="str">
            <v>%</v>
          </cell>
        </row>
        <row r="140">
          <cell r="A140" t="str">
            <v>Cereso Sombrerete</v>
          </cell>
          <cell r="Y140" t="str">
            <v>%</v>
          </cell>
        </row>
        <row r="141">
          <cell r="A141" t="str">
            <v>Cárcel Distrital Ojo Caliente</v>
          </cell>
          <cell r="Y141" t="str">
            <v>%</v>
          </cell>
        </row>
        <row r="142">
          <cell r="A142" t="str">
            <v>Cárcel Distrital Jerez</v>
          </cell>
          <cell r="Y142" t="str">
            <v>%</v>
          </cell>
        </row>
        <row r="143">
          <cell r="A143" t="str">
            <v>Cereso  Río Grande</v>
          </cell>
          <cell r="Y143" t="str">
            <v>%</v>
          </cell>
        </row>
        <row r="144">
          <cell r="A144" t="str">
            <v>Cárcel Distrital Tlaltenango de Sánchez Román</v>
          </cell>
          <cell r="Y144">
            <v>0</v>
          </cell>
        </row>
        <row r="145">
          <cell r="A145" t="str">
            <v>Cárcel Distrital Calera</v>
          </cell>
          <cell r="Y145">
            <v>0</v>
          </cell>
        </row>
        <row r="146">
          <cell r="A146" t="str">
            <v>Cárcel Distrital Jalpa</v>
          </cell>
          <cell r="Y146">
            <v>0</v>
          </cell>
        </row>
        <row r="147">
          <cell r="A147" t="str">
            <v>Cereso Femenil Zacatecas</v>
          </cell>
          <cell r="Y147">
            <v>0</v>
          </cell>
        </row>
        <row r="148">
          <cell r="A148" t="str">
            <v>Cárcel Distrital Villanueva</v>
          </cell>
          <cell r="Y148">
            <v>0</v>
          </cell>
        </row>
        <row r="149">
          <cell r="A149" t="str">
            <v>Cárcel Distrital Valparaíso</v>
          </cell>
          <cell r="Y149">
            <v>0</v>
          </cell>
        </row>
        <row r="150">
          <cell r="A150" t="str">
            <v>Cárcel Distrital Pinos</v>
          </cell>
          <cell r="Y150">
            <v>0</v>
          </cell>
        </row>
        <row r="151">
          <cell r="A151" t="str">
            <v>Cárcel Distrital Concepción del Oro</v>
          </cell>
          <cell r="Y151" t="e">
            <v>#REF!</v>
          </cell>
        </row>
        <row r="152">
          <cell r="A152" t="str">
            <v>Cárcel Distrital Loreto</v>
          </cell>
          <cell r="Y152" t="e">
            <v>#REF!</v>
          </cell>
        </row>
        <row r="153">
          <cell r="A153" t="str">
            <v>Cárcel Distrital Nochistlán de Mejía</v>
          </cell>
          <cell r="Y153" t="e">
            <v>#REF!</v>
          </cell>
        </row>
        <row r="154">
          <cell r="A154" t="str">
            <v>Cárcel Distrital Teúl de González Ortega</v>
          </cell>
          <cell r="Y154">
            <v>0</v>
          </cell>
        </row>
        <row r="155">
          <cell r="A155" t="str">
            <v>Cárcel Distrital Juchipila</v>
          </cell>
          <cell r="Y155">
            <v>0</v>
          </cell>
        </row>
        <row r="156">
          <cell r="Y156">
            <v>0</v>
          </cell>
        </row>
        <row r="157">
          <cell r="Y157" t="str">
            <v>%</v>
          </cell>
        </row>
        <row r="158">
          <cell r="Y158">
            <v>0</v>
          </cell>
        </row>
        <row r="159">
          <cell r="Y159">
            <v>5</v>
          </cell>
        </row>
        <row r="161">
          <cell r="A161" t="str">
            <v>TAMAULIPAS</v>
          </cell>
          <cell r="Y161" t="str">
            <v>%</v>
          </cell>
        </row>
        <row r="162">
          <cell r="Y162">
            <v>0</v>
          </cell>
        </row>
        <row r="163">
          <cell r="A163" t="str">
            <v xml:space="preserve">Cereso Reynosa </v>
          </cell>
          <cell r="Y163" t="str">
            <v>%</v>
          </cell>
        </row>
        <row r="164">
          <cell r="A164" t="str">
            <v>Cereso Matamoros 2</v>
          </cell>
          <cell r="Y164" t="str">
            <v>%</v>
          </cell>
        </row>
        <row r="165">
          <cell r="A165" t="str">
            <v>Cereso Nuevo Laredo 1</v>
          </cell>
          <cell r="Y165" t="str">
            <v>%</v>
          </cell>
        </row>
        <row r="166">
          <cell r="A166" t="str">
            <v>Cereso Ciudad Victoria</v>
          </cell>
          <cell r="Y166" t="str">
            <v>%</v>
          </cell>
        </row>
        <row r="167">
          <cell r="A167" t="str">
            <v>Cereso Matamoros 1</v>
          </cell>
          <cell r="Y167" t="str">
            <v>%</v>
          </cell>
        </row>
        <row r="168">
          <cell r="A168" t="str">
            <v>Cereso Tampico</v>
          </cell>
          <cell r="Y168" t="str">
            <v>%</v>
          </cell>
        </row>
        <row r="169">
          <cell r="A169" t="str">
            <v>Cereso Ciudad Madero</v>
          </cell>
          <cell r="Y169" t="str">
            <v>%</v>
          </cell>
        </row>
        <row r="170">
          <cell r="A170" t="str">
            <v>Cereso Miguel Alemán</v>
          </cell>
          <cell r="Y170" t="str">
            <v>%</v>
          </cell>
        </row>
        <row r="171">
          <cell r="A171" t="str">
            <v>Cereso Nuevo Laredo 2</v>
          </cell>
          <cell r="Y171" t="str">
            <v>%</v>
          </cell>
        </row>
        <row r="172">
          <cell r="A172" t="str">
            <v>Cereso Ciudad Mante</v>
          </cell>
          <cell r="Y172" t="str">
            <v>%</v>
          </cell>
        </row>
        <row r="173">
          <cell r="A173" t="str">
            <v>Granja Abierta de R.S.</v>
          </cell>
          <cell r="Y173" t="str">
            <v>%</v>
          </cell>
        </row>
        <row r="174">
          <cell r="A174" t="str">
            <v>Cereso Tula</v>
          </cell>
          <cell r="Y174" t="str">
            <v>%</v>
          </cell>
        </row>
        <row r="175">
          <cell r="A175" t="str">
            <v>Cereso Xicoténcatl</v>
          </cell>
          <cell r="Y175">
            <v>0</v>
          </cell>
        </row>
        <row r="176">
          <cell r="Y176">
            <v>0</v>
          </cell>
        </row>
        <row r="177">
          <cell r="A177" t="str">
            <v>NUEVO  LEON</v>
          </cell>
          <cell r="Y177" t="str">
            <v>%</v>
          </cell>
        </row>
        <row r="178">
          <cell r="Y178">
            <v>0</v>
          </cell>
        </row>
        <row r="179">
          <cell r="A179" t="str">
            <v>Cereso Monterrey</v>
          </cell>
          <cell r="Y179" t="str">
            <v>%</v>
          </cell>
        </row>
        <row r="180">
          <cell r="A180" t="str">
            <v>Cereso Apodaca</v>
          </cell>
          <cell r="Y180" t="str">
            <v>%</v>
          </cell>
        </row>
        <row r="181">
          <cell r="A181" t="str">
            <v>Cárcel Municipal San Nicolás de los Garza</v>
          </cell>
          <cell r="Y181" t="str">
            <v>%</v>
          </cell>
        </row>
        <row r="182">
          <cell r="A182" t="str">
            <v>Cárcel Municipal Montemorelos</v>
          </cell>
        </row>
        <row r="183">
          <cell r="A183" t="str">
            <v>Cárcel Municipal Guadalupe</v>
          </cell>
          <cell r="Y183">
            <v>0</v>
          </cell>
        </row>
        <row r="184">
          <cell r="A184" t="str">
            <v>Cárcel Municipal Linares</v>
          </cell>
          <cell r="Y184">
            <v>0</v>
          </cell>
        </row>
        <row r="185">
          <cell r="A185" t="str">
            <v>Cárcel Municipal Cadereyta Jiménez</v>
          </cell>
          <cell r="Y185">
            <v>0</v>
          </cell>
        </row>
        <row r="186">
          <cell r="A186" t="str">
            <v>Cárcel Municipal Villaldama</v>
          </cell>
          <cell r="Y186">
            <v>0</v>
          </cell>
        </row>
        <row r="187">
          <cell r="A187" t="str">
            <v>Cárcel Municipal Doctor Arroyo</v>
          </cell>
          <cell r="Y187">
            <v>0</v>
          </cell>
        </row>
        <row r="188">
          <cell r="A188" t="str">
            <v>Cárcel Municipal Galeana</v>
          </cell>
          <cell r="Y188" t="e">
            <v>#REF!</v>
          </cell>
        </row>
        <row r="191">
          <cell r="Y191">
            <v>6</v>
          </cell>
        </row>
        <row r="193">
          <cell r="A193" t="str">
            <v>Cárcel Municipal Cerralvo</v>
          </cell>
          <cell r="Y193">
            <v>0</v>
          </cell>
        </row>
        <row r="194">
          <cell r="A194" t="str">
            <v>Cárcel Municipal China</v>
          </cell>
          <cell r="Y194">
            <v>0</v>
          </cell>
        </row>
        <row r="195">
          <cell r="A195" t="str">
            <v>Cárcel Municipal Garza García</v>
          </cell>
          <cell r="Y195">
            <v>0</v>
          </cell>
        </row>
        <row r="196">
          <cell r="Y196">
            <v>0</v>
          </cell>
        </row>
        <row r="197">
          <cell r="A197" t="str">
            <v>COAHUILA</v>
          </cell>
          <cell r="Y197" t="str">
            <v>%</v>
          </cell>
        </row>
        <row r="198">
          <cell r="Y198">
            <v>0</v>
          </cell>
        </row>
        <row r="199">
          <cell r="A199" t="str">
            <v>Cereso Torreón</v>
          </cell>
          <cell r="Y199" t="str">
            <v>%</v>
          </cell>
        </row>
        <row r="200">
          <cell r="A200" t="str">
            <v>Cereso Saltillo</v>
          </cell>
          <cell r="Y200" t="str">
            <v>%</v>
          </cell>
        </row>
        <row r="201">
          <cell r="A201" t="str">
            <v>Cereso Piedras Negras</v>
          </cell>
          <cell r="Y201" t="str">
            <v>%</v>
          </cell>
        </row>
        <row r="202">
          <cell r="A202" t="str">
            <v>Cereso Monclova</v>
          </cell>
          <cell r="Y202" t="str">
            <v>%</v>
          </cell>
        </row>
        <row r="203">
          <cell r="A203" t="str">
            <v>Cereso Sabinas</v>
          </cell>
          <cell r="Y203" t="str">
            <v>%</v>
          </cell>
        </row>
        <row r="204">
          <cell r="A204" t="str">
            <v xml:space="preserve">Cereso San Pedro </v>
          </cell>
          <cell r="Y204" t="str">
            <v>%</v>
          </cell>
        </row>
        <row r="205">
          <cell r="A205" t="str">
            <v>Cereso Ciudad Acuña</v>
          </cell>
          <cell r="Y205" t="str">
            <v>%</v>
          </cell>
        </row>
        <row r="206">
          <cell r="A206" t="str">
            <v>Cereso Femenil Saltillo</v>
          </cell>
        </row>
        <row r="207">
          <cell r="A207" t="str">
            <v>Cereso Parras</v>
          </cell>
          <cell r="Y207">
            <v>0</v>
          </cell>
        </row>
        <row r="208">
          <cell r="Y208">
            <v>0</v>
          </cell>
        </row>
        <row r="209">
          <cell r="A209" t="str">
            <v>SAN LUIS POTOSI</v>
          </cell>
          <cell r="Y209" t="str">
            <v>%</v>
          </cell>
        </row>
        <row r="210">
          <cell r="Y210">
            <v>0</v>
          </cell>
        </row>
        <row r="211">
          <cell r="A211" t="str">
            <v>Penitenciaría San Luis Potosí</v>
          </cell>
          <cell r="Y211" t="str">
            <v>%</v>
          </cell>
        </row>
        <row r="212">
          <cell r="A212" t="str">
            <v>Cárcel Municipal Ciudad Valles</v>
          </cell>
          <cell r="Y212" t="str">
            <v>%</v>
          </cell>
        </row>
        <row r="213">
          <cell r="A213" t="str">
            <v>Cárcel Municipal Ciudad Santos</v>
          </cell>
          <cell r="Y213" t="str">
            <v>%</v>
          </cell>
        </row>
        <row r="214">
          <cell r="A214" t="str">
            <v>Cárcel Municipal Tamazunchale</v>
          </cell>
          <cell r="Y214">
            <v>0</v>
          </cell>
        </row>
        <row r="215">
          <cell r="A215" t="str">
            <v>Cárcel Municipal Río Verde</v>
          </cell>
          <cell r="Y215">
            <v>0</v>
          </cell>
        </row>
        <row r="216">
          <cell r="A216" t="str">
            <v xml:space="preserve">Cárcel Regional Matehuala </v>
          </cell>
          <cell r="Y216">
            <v>0</v>
          </cell>
        </row>
        <row r="217">
          <cell r="A217" t="str">
            <v>Cárcel Municipal Cárdenas</v>
          </cell>
          <cell r="Y217">
            <v>0</v>
          </cell>
        </row>
        <row r="218">
          <cell r="A218" t="str">
            <v>Cárcel Municipal Guadalcázar</v>
          </cell>
          <cell r="Y218">
            <v>0</v>
          </cell>
        </row>
        <row r="219">
          <cell r="A219" t="str">
            <v>Cárcel Municipal Santa María del Río</v>
          </cell>
          <cell r="Y219">
            <v>0</v>
          </cell>
        </row>
        <row r="220">
          <cell r="A220" t="str">
            <v>Cárcel Municipal Matehuala</v>
          </cell>
          <cell r="Y220">
            <v>0</v>
          </cell>
        </row>
        <row r="223">
          <cell r="Y223">
            <v>7</v>
          </cell>
        </row>
        <row r="225">
          <cell r="A225" t="str">
            <v>Cárcel Municipal Venado</v>
          </cell>
          <cell r="Y225" t="e">
            <v>#REF!</v>
          </cell>
        </row>
        <row r="226">
          <cell r="A226" t="str">
            <v>Cárcel Municipal Ciudad del Maíz</v>
          </cell>
          <cell r="Y226" t="e">
            <v>#REF!</v>
          </cell>
        </row>
        <row r="227">
          <cell r="A227" t="str">
            <v>Cárcel Municipal Salinas de Hidalgo</v>
          </cell>
          <cell r="Y227" t="e">
            <v>#REF!</v>
          </cell>
        </row>
        <row r="228">
          <cell r="A228" t="str">
            <v>Cárcel Municipal Cerritos</v>
          </cell>
          <cell r="Y228">
            <v>0</v>
          </cell>
        </row>
        <row r="229">
          <cell r="Y229">
            <v>0</v>
          </cell>
        </row>
        <row r="230">
          <cell r="Y230" t="str">
            <v>%</v>
          </cell>
        </row>
        <row r="232">
          <cell r="Y232">
            <v>8</v>
          </cell>
        </row>
        <row r="234">
          <cell r="A234" t="str">
            <v>JALISCO</v>
          </cell>
          <cell r="Y234" t="str">
            <v>%</v>
          </cell>
        </row>
        <row r="235">
          <cell r="Y235">
            <v>0</v>
          </cell>
        </row>
        <row r="236">
          <cell r="A236" t="str">
            <v>Reclusorio Preventivo Puente Grande</v>
          </cell>
          <cell r="Y236" t="str">
            <v>%</v>
          </cell>
        </row>
        <row r="237">
          <cell r="A237" t="str">
            <v>Cereso Puente Grande</v>
          </cell>
          <cell r="Y237" t="str">
            <v>%</v>
          </cell>
        </row>
        <row r="238">
          <cell r="A238" t="str">
            <v>Cárcel Distrital Puerto Vallarta</v>
          </cell>
          <cell r="Y238" t="str">
            <v>%</v>
          </cell>
        </row>
        <row r="239">
          <cell r="A239" t="str">
            <v>Cereso Femenil Puente Grande</v>
          </cell>
          <cell r="Y239">
            <v>0</v>
          </cell>
        </row>
        <row r="240">
          <cell r="A240" t="str">
            <v>Cárcel Distrital Chapala</v>
          </cell>
          <cell r="Y240">
            <v>0</v>
          </cell>
        </row>
        <row r="241">
          <cell r="A241" t="str">
            <v>Cárcel Distrital Ciudad Guzmán</v>
          </cell>
          <cell r="Y241">
            <v>0</v>
          </cell>
        </row>
        <row r="242">
          <cell r="A242" t="str">
            <v>Cárcel Distrital Ocotlan</v>
          </cell>
          <cell r="Y242">
            <v>0</v>
          </cell>
        </row>
        <row r="243">
          <cell r="A243" t="str">
            <v>Cárcel Distrital Lagos de Moreno</v>
          </cell>
          <cell r="Y243">
            <v>0</v>
          </cell>
        </row>
        <row r="244">
          <cell r="A244" t="str">
            <v>Cárcel Distrital Tamazula de Gordiano</v>
          </cell>
          <cell r="Y244">
            <v>0</v>
          </cell>
        </row>
        <row r="245">
          <cell r="A245" t="str">
            <v>Cárcel Distrital Tepatitlán de Morelos</v>
          </cell>
          <cell r="Y245">
            <v>0</v>
          </cell>
        </row>
        <row r="246">
          <cell r="A246" t="str">
            <v>Cárcel Distrital La Barca</v>
          </cell>
          <cell r="Y246">
            <v>0</v>
          </cell>
        </row>
        <row r="247">
          <cell r="A247" t="str">
            <v>Cárcel Distrital Tala</v>
          </cell>
          <cell r="Y247">
            <v>0</v>
          </cell>
        </row>
        <row r="248">
          <cell r="A248" t="str">
            <v>Cárcel Distrital Cihuatlán</v>
          </cell>
          <cell r="Y248">
            <v>0</v>
          </cell>
        </row>
        <row r="249">
          <cell r="A249" t="str">
            <v>Cárcel Distrital Jalostotitlán</v>
          </cell>
          <cell r="Y249">
            <v>0</v>
          </cell>
        </row>
        <row r="250">
          <cell r="A250" t="str">
            <v>Cárcel Distrital San Juan de los Lagos</v>
          </cell>
          <cell r="Y250">
            <v>0</v>
          </cell>
        </row>
        <row r="251">
          <cell r="A251" t="str">
            <v>Cárcel Distrital Tequila</v>
          </cell>
          <cell r="Y251">
            <v>0</v>
          </cell>
        </row>
        <row r="252">
          <cell r="A252" t="str">
            <v>Cárcel Distrital Atotonilco el Alto</v>
          </cell>
          <cell r="Y252">
            <v>0</v>
          </cell>
        </row>
        <row r="253">
          <cell r="A253" t="str">
            <v>Cárcel Distrital Zacoalco de Torres</v>
          </cell>
          <cell r="Y253">
            <v>0</v>
          </cell>
        </row>
        <row r="254">
          <cell r="A254" t="str">
            <v>Cárcel Distrital Teocaltiche</v>
          </cell>
          <cell r="Y254">
            <v>0</v>
          </cell>
        </row>
        <row r="255">
          <cell r="A255" t="str">
            <v>Cárcel Distrital Sayula</v>
          </cell>
          <cell r="Y255">
            <v>0</v>
          </cell>
        </row>
        <row r="256">
          <cell r="A256" t="str">
            <v>Cárcel Distrital Ameca</v>
          </cell>
          <cell r="Y256">
            <v>0</v>
          </cell>
        </row>
        <row r="257">
          <cell r="A257" t="str">
            <v>Cárcel Distrital Yahualica de González Gallo</v>
          </cell>
          <cell r="Y257">
            <v>0</v>
          </cell>
        </row>
        <row r="258">
          <cell r="A258" t="str">
            <v>Cárcel Distrital Ahualulco de Mercado</v>
          </cell>
          <cell r="Y258">
            <v>0</v>
          </cell>
        </row>
        <row r="259">
          <cell r="A259" t="str">
            <v>Cárcel Distrital Encarnación de Díaz</v>
          </cell>
          <cell r="Y259">
            <v>0</v>
          </cell>
        </row>
        <row r="260">
          <cell r="A260" t="str">
            <v>Cárcel Distrital Unión de Tula</v>
          </cell>
          <cell r="Y260">
            <v>0</v>
          </cell>
        </row>
        <row r="261">
          <cell r="A261" t="str">
            <v>Cárcel Distrital Autlán</v>
          </cell>
          <cell r="Y261">
            <v>0</v>
          </cell>
        </row>
        <row r="264">
          <cell r="Y264">
            <v>9</v>
          </cell>
        </row>
        <row r="266">
          <cell r="A266" t="str">
            <v>Cárcel Distrital Arandas</v>
          </cell>
          <cell r="Y266">
            <v>0</v>
          </cell>
        </row>
        <row r="267">
          <cell r="A267" t="str">
            <v>Cárcel Distrital Mazamitla</v>
          </cell>
          <cell r="Y267">
            <v>0</v>
          </cell>
        </row>
        <row r="268">
          <cell r="A268" t="str">
            <v>Cárcel Distrital Colotlán</v>
          </cell>
          <cell r="Y268">
            <v>0</v>
          </cell>
        </row>
        <row r="269">
          <cell r="A269" t="str">
            <v>Cárcel Distrital Cocula</v>
          </cell>
          <cell r="Y269">
            <v>0</v>
          </cell>
        </row>
        <row r="270">
          <cell r="A270" t="str">
            <v>Cárcel Distrital Mascota</v>
          </cell>
          <cell r="Y270">
            <v>0</v>
          </cell>
        </row>
        <row r="271">
          <cell r="A271" t="str">
            <v>Cárcel Distrital Venustiano Carranza</v>
          </cell>
          <cell r="Y271">
            <v>0</v>
          </cell>
        </row>
        <row r="272">
          <cell r="Y272">
            <v>0</v>
          </cell>
        </row>
        <row r="273">
          <cell r="Y273" t="str">
            <v>%</v>
          </cell>
        </row>
        <row r="274">
          <cell r="Y274">
            <v>0</v>
          </cell>
        </row>
        <row r="275">
          <cell r="Y275" t="str">
            <v>%</v>
          </cell>
        </row>
        <row r="276">
          <cell r="Y276" t="str">
            <v>%</v>
          </cell>
        </row>
        <row r="277">
          <cell r="Y277" t="str">
            <v>%</v>
          </cell>
        </row>
        <row r="278">
          <cell r="Y278" t="str">
            <v>%</v>
          </cell>
        </row>
        <row r="279">
          <cell r="Y279" t="str">
            <v>%</v>
          </cell>
        </row>
        <row r="280">
          <cell r="Y280" t="str">
            <v>%</v>
          </cell>
        </row>
        <row r="281">
          <cell r="Y281" t="str">
            <v>%</v>
          </cell>
        </row>
        <row r="282">
          <cell r="Y282" t="str">
            <v>%</v>
          </cell>
        </row>
        <row r="283">
          <cell r="Y283" t="str">
            <v>%</v>
          </cell>
        </row>
        <row r="284">
          <cell r="Y284" t="str">
            <v>%</v>
          </cell>
        </row>
        <row r="285">
          <cell r="Y285" t="str">
            <v>%</v>
          </cell>
        </row>
        <row r="286">
          <cell r="Y286">
            <v>0</v>
          </cell>
        </row>
        <row r="287">
          <cell r="Y287">
            <v>0</v>
          </cell>
        </row>
        <row r="288">
          <cell r="Y288">
            <v>0</v>
          </cell>
        </row>
        <row r="289">
          <cell r="Y289">
            <v>0</v>
          </cell>
        </row>
        <row r="290">
          <cell r="Y290">
            <v>0</v>
          </cell>
        </row>
        <row r="291">
          <cell r="Y291">
            <v>0</v>
          </cell>
        </row>
        <row r="292">
          <cell r="Y292">
            <v>0</v>
          </cell>
        </row>
        <row r="293">
          <cell r="Y293">
            <v>0</v>
          </cell>
        </row>
        <row r="294">
          <cell r="Y294">
            <v>0</v>
          </cell>
        </row>
        <row r="296">
          <cell r="Y296">
            <v>10</v>
          </cell>
        </row>
        <row r="298">
          <cell r="Y298" t="str">
            <v>%</v>
          </cell>
        </row>
        <row r="299">
          <cell r="Y299" t="e">
            <v>#REF!</v>
          </cell>
        </row>
        <row r="300">
          <cell r="Y300" t="str">
            <v>%</v>
          </cell>
        </row>
        <row r="301">
          <cell r="Y301" t="str">
            <v>%</v>
          </cell>
        </row>
        <row r="302">
          <cell r="Y302">
            <v>0</v>
          </cell>
        </row>
        <row r="303">
          <cell r="Y303">
            <v>0</v>
          </cell>
        </row>
        <row r="304">
          <cell r="Y304" t="str">
            <v>%</v>
          </cell>
        </row>
        <row r="305">
          <cell r="Y305">
            <v>0</v>
          </cell>
        </row>
        <row r="306">
          <cell r="Y306" t="str">
            <v>%</v>
          </cell>
        </row>
        <row r="307">
          <cell r="Y307" t="str">
            <v>%</v>
          </cell>
        </row>
        <row r="308">
          <cell r="Y308">
            <v>0</v>
          </cell>
        </row>
        <row r="309">
          <cell r="Y309" t="str">
            <v>%</v>
          </cell>
        </row>
        <row r="311">
          <cell r="Y311">
            <v>11</v>
          </cell>
        </row>
        <row r="313">
          <cell r="Y313" t="str">
            <v>%</v>
          </cell>
        </row>
        <row r="314">
          <cell r="Y314">
            <v>0</v>
          </cell>
        </row>
        <row r="315">
          <cell r="Y315" t="str">
            <v>%</v>
          </cell>
        </row>
        <row r="316">
          <cell r="Y316" t="str">
            <v>%</v>
          </cell>
        </row>
        <row r="317">
          <cell r="Y317" t="str">
            <v>%</v>
          </cell>
        </row>
        <row r="318">
          <cell r="Y318" t="str">
            <v>%</v>
          </cell>
        </row>
        <row r="319">
          <cell r="Y319" t="str">
            <v>%</v>
          </cell>
        </row>
        <row r="320">
          <cell r="Y320" t="str">
            <v>%</v>
          </cell>
        </row>
        <row r="321">
          <cell r="Y321" t="str">
            <v>%</v>
          </cell>
        </row>
        <row r="322">
          <cell r="Y322" t="str">
            <v>%</v>
          </cell>
        </row>
        <row r="323">
          <cell r="Y323" t="str">
            <v>%</v>
          </cell>
        </row>
        <row r="324">
          <cell r="Y324" t="str">
            <v>%</v>
          </cell>
        </row>
        <row r="325">
          <cell r="Y325" t="str">
            <v>%</v>
          </cell>
        </row>
        <row r="327">
          <cell r="Y327">
            <v>0</v>
          </cell>
        </row>
        <row r="328">
          <cell r="Y328">
            <v>0</v>
          </cell>
        </row>
        <row r="329">
          <cell r="Y329">
            <v>0</v>
          </cell>
        </row>
        <row r="330">
          <cell r="Y330">
            <v>0</v>
          </cell>
        </row>
        <row r="331">
          <cell r="Y331">
            <v>0</v>
          </cell>
        </row>
        <row r="332">
          <cell r="Y332">
            <v>0</v>
          </cell>
        </row>
        <row r="333">
          <cell r="Y333">
            <v>0</v>
          </cell>
        </row>
        <row r="334">
          <cell r="Y334">
            <v>0</v>
          </cell>
        </row>
        <row r="335">
          <cell r="Y335">
            <v>0</v>
          </cell>
        </row>
        <row r="336">
          <cell r="Y336">
            <v>0</v>
          </cell>
        </row>
        <row r="337">
          <cell r="Y337" t="e">
            <v>#REF!</v>
          </cell>
        </row>
        <row r="338">
          <cell r="Y338" t="str">
            <v>%</v>
          </cell>
        </row>
        <row r="339">
          <cell r="Y339">
            <v>0</v>
          </cell>
        </row>
        <row r="340">
          <cell r="Y340" t="str">
            <v>%</v>
          </cell>
        </row>
        <row r="343">
          <cell r="Y343">
            <v>15</v>
          </cell>
        </row>
        <row r="345">
          <cell r="Y345" t="str">
            <v>%</v>
          </cell>
        </row>
        <row r="346">
          <cell r="Y346" t="str">
            <v>%</v>
          </cell>
        </row>
        <row r="347">
          <cell r="Y347" t="str">
            <v>%</v>
          </cell>
        </row>
        <row r="348">
          <cell r="Y348">
            <v>0</v>
          </cell>
        </row>
        <row r="349">
          <cell r="Y349">
            <v>0</v>
          </cell>
        </row>
        <row r="350">
          <cell r="Y350">
            <v>0</v>
          </cell>
        </row>
        <row r="351">
          <cell r="Y351">
            <v>0</v>
          </cell>
        </row>
        <row r="352">
          <cell r="Y352">
            <v>0</v>
          </cell>
        </row>
        <row r="353">
          <cell r="Y353">
            <v>0</v>
          </cell>
        </row>
        <row r="354">
          <cell r="Y354">
            <v>0</v>
          </cell>
        </row>
        <row r="355">
          <cell r="Y355">
            <v>0</v>
          </cell>
        </row>
        <row r="356">
          <cell r="Y356">
            <v>0</v>
          </cell>
        </row>
        <row r="357">
          <cell r="Y357">
            <v>0</v>
          </cell>
        </row>
        <row r="358">
          <cell r="Y358">
            <v>0</v>
          </cell>
        </row>
        <row r="359">
          <cell r="Y359">
            <v>0</v>
          </cell>
        </row>
        <row r="360">
          <cell r="Y360">
            <v>0</v>
          </cell>
        </row>
        <row r="361">
          <cell r="Y361">
            <v>0</v>
          </cell>
        </row>
        <row r="362">
          <cell r="Y362">
            <v>0</v>
          </cell>
        </row>
        <row r="363">
          <cell r="Y363">
            <v>0</v>
          </cell>
        </row>
        <row r="364">
          <cell r="Y364">
            <v>0</v>
          </cell>
        </row>
        <row r="365">
          <cell r="Y365">
            <v>0</v>
          </cell>
        </row>
        <row r="366">
          <cell r="Y366">
            <v>0</v>
          </cell>
        </row>
        <row r="367">
          <cell r="Y367" t="str">
            <v>%</v>
          </cell>
        </row>
        <row r="368">
          <cell r="Y368">
            <v>0</v>
          </cell>
        </row>
        <row r="369">
          <cell r="Y369" t="str">
            <v>%</v>
          </cell>
        </row>
        <row r="370">
          <cell r="Y370" t="str">
            <v>%</v>
          </cell>
        </row>
        <row r="371">
          <cell r="Y371" t="str">
            <v>%</v>
          </cell>
        </row>
        <row r="372">
          <cell r="Y372" t="e">
            <v>#REF!</v>
          </cell>
        </row>
        <row r="375">
          <cell r="Y375">
            <v>16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4">
          <cell r="Y384">
            <v>0</v>
          </cell>
        </row>
        <row r="385">
          <cell r="Y385">
            <v>0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0">
          <cell r="Y390">
            <v>0</v>
          </cell>
        </row>
        <row r="391">
          <cell r="Y391">
            <v>0</v>
          </cell>
        </row>
        <row r="392">
          <cell r="Y392" t="str">
            <v>%</v>
          </cell>
        </row>
        <row r="393">
          <cell r="Y393">
            <v>0</v>
          </cell>
        </row>
        <row r="394">
          <cell r="Y394" t="str">
            <v>%</v>
          </cell>
        </row>
        <row r="395">
          <cell r="Y395" t="str">
            <v>%</v>
          </cell>
        </row>
        <row r="397">
          <cell r="Y397" t="str">
            <v>%</v>
          </cell>
        </row>
        <row r="399">
          <cell r="Y399">
            <v>17</v>
          </cell>
        </row>
        <row r="400">
          <cell r="Y400">
            <v>0</v>
          </cell>
        </row>
        <row r="401">
          <cell r="Y401" t="str">
            <v>%</v>
          </cell>
        </row>
        <row r="402">
          <cell r="Y402">
            <v>0</v>
          </cell>
        </row>
        <row r="403">
          <cell r="Y403" t="str">
            <v>%</v>
          </cell>
        </row>
        <row r="404">
          <cell r="Y404" t="str">
            <v>%</v>
          </cell>
        </row>
        <row r="405">
          <cell r="Y405" t="str">
            <v>%</v>
          </cell>
        </row>
        <row r="406">
          <cell r="Y406" t="str">
            <v>%</v>
          </cell>
        </row>
        <row r="407">
          <cell r="Y407" t="str">
            <v>%</v>
          </cell>
        </row>
        <row r="408">
          <cell r="Y408" t="str">
            <v>%</v>
          </cell>
        </row>
        <row r="409">
          <cell r="Y409" t="str">
            <v>%</v>
          </cell>
        </row>
        <row r="410">
          <cell r="Y410" t="str">
            <v>%</v>
          </cell>
        </row>
        <row r="411">
          <cell r="Y411" t="str">
            <v>%</v>
          </cell>
        </row>
        <row r="412">
          <cell r="Y412" t="str">
            <v>%</v>
          </cell>
        </row>
        <row r="413">
          <cell r="Y413" t="str">
            <v>%</v>
          </cell>
        </row>
        <row r="414">
          <cell r="Y414" t="str">
            <v>%</v>
          </cell>
        </row>
        <row r="415">
          <cell r="Y415" t="str">
            <v>%</v>
          </cell>
        </row>
        <row r="416">
          <cell r="Y416" t="str">
            <v>%</v>
          </cell>
        </row>
        <row r="420">
          <cell r="Y420">
            <v>0</v>
          </cell>
        </row>
        <row r="421">
          <cell r="Y421">
            <v>0</v>
          </cell>
        </row>
        <row r="422">
          <cell r="Y422">
            <v>0</v>
          </cell>
        </row>
        <row r="423">
          <cell r="Y423">
            <v>0</v>
          </cell>
        </row>
        <row r="424">
          <cell r="Y424">
            <v>0</v>
          </cell>
        </row>
        <row r="425">
          <cell r="Y425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1">
          <cell r="Y431">
            <v>18</v>
          </cell>
        </row>
        <row r="433">
          <cell r="Y433">
            <v>0</v>
          </cell>
        </row>
        <row r="434">
          <cell r="Y434">
            <v>0</v>
          </cell>
        </row>
        <row r="435">
          <cell r="Y435">
            <v>0</v>
          </cell>
        </row>
        <row r="436">
          <cell r="Y436">
            <v>0</v>
          </cell>
        </row>
        <row r="437">
          <cell r="Y437" t="str">
            <v>%</v>
          </cell>
        </row>
        <row r="438">
          <cell r="Y438">
            <v>0</v>
          </cell>
        </row>
        <row r="439">
          <cell r="Y439" t="str">
            <v>%</v>
          </cell>
        </row>
        <row r="440">
          <cell r="Y440" t="str">
            <v>%</v>
          </cell>
        </row>
        <row r="441">
          <cell r="Y441" t="str">
            <v>%</v>
          </cell>
        </row>
        <row r="444">
          <cell r="Y444" t="e">
            <v>#REF!</v>
          </cell>
        </row>
        <row r="445">
          <cell r="Y445" t="e">
            <v>#REF!</v>
          </cell>
        </row>
        <row r="446">
          <cell r="Y446" t="e">
            <v>#REF!</v>
          </cell>
        </row>
        <row r="447">
          <cell r="Y447">
            <v>0</v>
          </cell>
        </row>
        <row r="448">
          <cell r="Y448">
            <v>0</v>
          </cell>
        </row>
        <row r="449">
          <cell r="Y449">
            <v>0</v>
          </cell>
        </row>
        <row r="450">
          <cell r="Y450">
            <v>0</v>
          </cell>
        </row>
        <row r="451">
          <cell r="Y451">
            <v>0</v>
          </cell>
        </row>
        <row r="452">
          <cell r="Y452">
            <v>0</v>
          </cell>
        </row>
        <row r="453">
          <cell r="Y453">
            <v>0</v>
          </cell>
        </row>
        <row r="454">
          <cell r="Y454">
            <v>0</v>
          </cell>
        </row>
        <row r="456">
          <cell r="Y456" t="str">
            <v>%</v>
          </cell>
        </row>
        <row r="457">
          <cell r="Y457">
            <v>0</v>
          </cell>
        </row>
        <row r="458">
          <cell r="Y458" t="str">
            <v>%</v>
          </cell>
        </row>
        <row r="459">
          <cell r="Y459" t="str">
            <v>%</v>
          </cell>
        </row>
        <row r="460">
          <cell r="Y460" t="str">
            <v>%</v>
          </cell>
        </row>
        <row r="463">
          <cell r="Y463">
            <v>19</v>
          </cell>
        </row>
        <row r="465">
          <cell r="Y465" t="str">
            <v>%</v>
          </cell>
        </row>
        <row r="466">
          <cell r="Y466" t="str">
            <v>%</v>
          </cell>
        </row>
        <row r="467">
          <cell r="Y467" t="str">
            <v>%</v>
          </cell>
        </row>
        <row r="468">
          <cell r="Y468" t="str">
            <v>%</v>
          </cell>
        </row>
        <row r="469">
          <cell r="Y469">
            <v>0</v>
          </cell>
        </row>
        <row r="470">
          <cell r="Y470">
            <v>0</v>
          </cell>
        </row>
        <row r="471">
          <cell r="Y471">
            <v>0</v>
          </cell>
        </row>
        <row r="472">
          <cell r="Y472">
            <v>0</v>
          </cell>
        </row>
        <row r="473">
          <cell r="Y473">
            <v>0</v>
          </cell>
        </row>
        <row r="474">
          <cell r="Y474">
            <v>0</v>
          </cell>
        </row>
        <row r="475">
          <cell r="Y475">
            <v>0</v>
          </cell>
        </row>
        <row r="476">
          <cell r="Y476">
            <v>0</v>
          </cell>
        </row>
        <row r="477">
          <cell r="Y477">
            <v>0</v>
          </cell>
        </row>
        <row r="478">
          <cell r="Y478">
            <v>0</v>
          </cell>
        </row>
        <row r="479">
          <cell r="Y479">
            <v>0</v>
          </cell>
        </row>
        <row r="480">
          <cell r="Y480">
            <v>0</v>
          </cell>
        </row>
        <row r="481">
          <cell r="Y481" t="e">
            <v>#REF!</v>
          </cell>
        </row>
        <row r="482">
          <cell r="Y482" t="e">
            <v>#REF!</v>
          </cell>
        </row>
        <row r="483">
          <cell r="Y483" t="e">
            <v>#REF!</v>
          </cell>
        </row>
        <row r="484">
          <cell r="Y484">
            <v>0</v>
          </cell>
        </row>
        <row r="485">
          <cell r="Y485">
            <v>0</v>
          </cell>
        </row>
        <row r="486">
          <cell r="Y486" t="str">
            <v>%</v>
          </cell>
        </row>
        <row r="487">
          <cell r="Y487">
            <v>0</v>
          </cell>
        </row>
        <row r="488">
          <cell r="Y488" t="str">
            <v>%</v>
          </cell>
        </row>
        <row r="489">
          <cell r="Y489" t="str">
            <v>%</v>
          </cell>
        </row>
        <row r="490">
          <cell r="Y490" t="str">
            <v>%</v>
          </cell>
        </row>
        <row r="491">
          <cell r="Y491" t="str">
            <v>%</v>
          </cell>
        </row>
        <row r="492">
          <cell r="Y492" t="str">
            <v>%</v>
          </cell>
        </row>
        <row r="495">
          <cell r="Y495">
            <v>20</v>
          </cell>
        </row>
        <row r="497">
          <cell r="Y497">
            <v>0</v>
          </cell>
        </row>
        <row r="498">
          <cell r="Y498">
            <v>0</v>
          </cell>
        </row>
        <row r="499">
          <cell r="Y499">
            <v>0</v>
          </cell>
        </row>
        <row r="500">
          <cell r="Y500">
            <v>0</v>
          </cell>
        </row>
        <row r="501">
          <cell r="Y501">
            <v>0</v>
          </cell>
        </row>
        <row r="502">
          <cell r="Y502" t="str">
            <v>%</v>
          </cell>
        </row>
        <row r="504">
          <cell r="Y504">
            <v>21</v>
          </cell>
        </row>
        <row r="506">
          <cell r="Y506" t="str">
            <v>%</v>
          </cell>
        </row>
        <row r="507">
          <cell r="Y507">
            <v>0</v>
          </cell>
        </row>
        <row r="508">
          <cell r="Y508" t="str">
            <v>%</v>
          </cell>
        </row>
        <row r="509">
          <cell r="Y509" t="str">
            <v>%</v>
          </cell>
        </row>
        <row r="510">
          <cell r="Y510" t="str">
            <v>%</v>
          </cell>
        </row>
        <row r="511">
          <cell r="Y511" t="str">
            <v>%</v>
          </cell>
        </row>
        <row r="512">
          <cell r="Y512" t="str">
            <v>%</v>
          </cell>
        </row>
        <row r="513">
          <cell r="Y513" t="str">
            <v>%</v>
          </cell>
        </row>
        <row r="514">
          <cell r="Y514" t="str">
            <v>%</v>
          </cell>
        </row>
        <row r="515">
          <cell r="Y515">
            <v>0</v>
          </cell>
        </row>
        <row r="516">
          <cell r="Y516">
            <v>0</v>
          </cell>
        </row>
        <row r="517">
          <cell r="Y517">
            <v>0</v>
          </cell>
        </row>
        <row r="518">
          <cell r="Y518">
            <v>0</v>
          </cell>
        </row>
        <row r="519">
          <cell r="Y519">
            <v>0</v>
          </cell>
        </row>
        <row r="520">
          <cell r="Y520" t="e">
            <v>#REF!</v>
          </cell>
        </row>
        <row r="521">
          <cell r="Y521" t="e">
            <v>#REF!</v>
          </cell>
        </row>
        <row r="522">
          <cell r="Y522">
            <v>0</v>
          </cell>
        </row>
        <row r="523">
          <cell r="Y523">
            <v>0</v>
          </cell>
        </row>
        <row r="524">
          <cell r="Y524">
            <v>0</v>
          </cell>
        </row>
        <row r="525">
          <cell r="Y525">
            <v>0</v>
          </cell>
        </row>
        <row r="526">
          <cell r="Y526">
            <v>0</v>
          </cell>
        </row>
        <row r="527">
          <cell r="Y527" t="str">
            <v>%</v>
          </cell>
        </row>
        <row r="528">
          <cell r="Y528">
            <v>0</v>
          </cell>
        </row>
        <row r="529">
          <cell r="Y529" t="str">
            <v>%</v>
          </cell>
        </row>
        <row r="530">
          <cell r="Y530">
            <v>0</v>
          </cell>
        </row>
        <row r="531">
          <cell r="Y531">
            <v>0</v>
          </cell>
        </row>
        <row r="532">
          <cell r="Y532">
            <v>0</v>
          </cell>
        </row>
        <row r="533">
          <cell r="Y533">
            <v>0</v>
          </cell>
        </row>
        <row r="535">
          <cell r="Y535">
            <v>22</v>
          </cell>
        </row>
        <row r="537">
          <cell r="Y537" t="str">
            <v>%</v>
          </cell>
        </row>
        <row r="538">
          <cell r="Y538">
            <v>0</v>
          </cell>
        </row>
        <row r="539">
          <cell r="Y539" t="str">
            <v>%</v>
          </cell>
        </row>
        <row r="540">
          <cell r="Y540">
            <v>0</v>
          </cell>
        </row>
        <row r="541">
          <cell r="Y541">
            <v>0</v>
          </cell>
        </row>
        <row r="542">
          <cell r="Y542" t="str">
            <v>%</v>
          </cell>
        </row>
        <row r="543">
          <cell r="Y543">
            <v>0</v>
          </cell>
        </row>
        <row r="544">
          <cell r="Y544" t="str">
            <v>%</v>
          </cell>
        </row>
        <row r="545">
          <cell r="Y545" t="str">
            <v>%</v>
          </cell>
        </row>
        <row r="548">
          <cell r="A548" t="str">
            <v>TOTAL</v>
          </cell>
          <cell r="B548">
            <v>0</v>
          </cell>
          <cell r="D548">
            <v>0</v>
          </cell>
          <cell r="E548">
            <v>0</v>
          </cell>
          <cell r="F548" t="e">
            <v>#DIV/0!</v>
          </cell>
          <cell r="G548">
            <v>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str">
            <v>%</v>
          </cell>
        </row>
        <row r="550">
          <cell r="A550" t="str">
            <v>*  NOTA: La población total, incluye los dos fueros.</v>
          </cell>
          <cell r="Y550">
            <v>23</v>
          </cell>
        </row>
        <row r="569">
          <cell r="AE569" t="str">
            <v xml:space="preserve">CAPACIDAD, SOBREPOBLACION Y POBLACION SEGUN FUERO, </v>
          </cell>
        </row>
        <row r="570">
          <cell r="AE570" t="str">
            <v>SITUACION JURIDICA Y SEXO POR ENTIDAD FEDERATIVA Y CENTRO</v>
          </cell>
        </row>
        <row r="571">
          <cell r="AE571" t="str">
            <v>ENERO DE 1996</v>
          </cell>
        </row>
        <row r="572">
          <cell r="AE572" t="str">
            <v>REGION  V</v>
          </cell>
        </row>
        <row r="573">
          <cell r="AE573" t="str">
            <v>Concepto</v>
          </cell>
          <cell r="AG573" t="str">
            <v>Sobre-</v>
          </cell>
          <cell r="AH573" t="str">
            <v>Sobre-</v>
          </cell>
          <cell r="AI573" t="str">
            <v>Población</v>
          </cell>
          <cell r="AJ573" t="str">
            <v>FUERO COMUN</v>
          </cell>
          <cell r="AP573" t="str">
            <v>FUERO FEDERAL</v>
          </cell>
        </row>
        <row r="574">
          <cell r="AE574" t="str">
            <v xml:space="preserve">Estado y </v>
          </cell>
          <cell r="AF574" t="str">
            <v>Capa-</v>
          </cell>
          <cell r="AG574" t="str">
            <v>población</v>
          </cell>
          <cell r="AH574" t="str">
            <v>población</v>
          </cell>
          <cell r="AI574" t="str">
            <v>Total</v>
          </cell>
          <cell r="AJ574" t="str">
            <v>Procesados</v>
          </cell>
          <cell r="AM574" t="str">
            <v xml:space="preserve"> Sentenciados</v>
          </cell>
          <cell r="AP574" t="str">
            <v>Procesados</v>
          </cell>
          <cell r="AS574" t="str">
            <v xml:space="preserve"> Sentenciados</v>
          </cell>
          <cell r="AV574" t="str">
            <v>Total</v>
          </cell>
        </row>
        <row r="575">
          <cell r="AE575" t="str">
            <v>Centro</v>
          </cell>
          <cell r="AF575" t="str">
            <v>cidad</v>
          </cell>
          <cell r="AG575" t="str">
            <v>Absoluta</v>
          </cell>
          <cell r="AH575" t="str">
            <v>Relativa  %</v>
          </cell>
          <cell r="AI575" t="str">
            <v>*</v>
          </cell>
          <cell r="AJ575" t="str">
            <v xml:space="preserve">  H</v>
          </cell>
          <cell r="AK575" t="str">
            <v xml:space="preserve">    M  </v>
          </cell>
          <cell r="AL575" t="str">
            <v>Subtotal</v>
          </cell>
          <cell r="AM575" t="str">
            <v xml:space="preserve">     H </v>
          </cell>
          <cell r="AN575" t="str">
            <v xml:space="preserve">   M  </v>
          </cell>
          <cell r="AO575" t="str">
            <v>Subtotal</v>
          </cell>
          <cell r="AP575" t="str">
            <v xml:space="preserve">  H</v>
          </cell>
          <cell r="AQ575" t="str">
            <v xml:space="preserve">    M  </v>
          </cell>
          <cell r="AR575" t="str">
            <v>Subtotal</v>
          </cell>
          <cell r="AS575" t="str">
            <v xml:space="preserve">     H </v>
          </cell>
          <cell r="AT575" t="str">
            <v xml:space="preserve">   M  </v>
          </cell>
          <cell r="AU575" t="str">
            <v>Subtotal</v>
          </cell>
        </row>
        <row r="576">
          <cell r="AI576" t="str">
            <v xml:space="preserve"> </v>
          </cell>
        </row>
        <row r="577"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</row>
        <row r="578">
          <cell r="AF578">
            <v>0</v>
          </cell>
          <cell r="AG578">
            <v>0</v>
          </cell>
          <cell r="AH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</row>
        <row r="579"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80"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</row>
        <row r="581"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</row>
        <row r="582"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3"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</row>
        <row r="584"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5"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</row>
        <row r="586"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7"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4"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5"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</row>
        <row r="596"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</row>
        <row r="597"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</row>
        <row r="598"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9"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</row>
        <row r="600"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</row>
        <row r="601"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</row>
        <row r="602"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</row>
        <row r="603"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</row>
        <row r="604"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</row>
        <row r="605"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6"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</row>
        <row r="611"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2"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</row>
        <row r="613"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4"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5"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6"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7"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</row>
        <row r="618"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</row>
        <row r="619"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</row>
        <row r="620"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1"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</row>
        <row r="622"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</row>
        <row r="623"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</row>
        <row r="624"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</row>
        <row r="625"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</row>
        <row r="627"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8"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</row>
        <row r="629"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</row>
        <row r="630"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</row>
        <row r="631"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</row>
        <row r="632"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</row>
        <row r="633"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</row>
        <row r="634"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</row>
        <row r="635"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</row>
        <row r="636"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</row>
        <row r="639"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</row>
        <row r="643"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</row>
        <row r="644"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</row>
        <row r="645"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</row>
        <row r="646"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</row>
        <row r="647"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</row>
        <row r="649"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</row>
        <row r="650"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</row>
        <row r="652">
          <cell r="AE652" t="str">
            <v>TOTAL</v>
          </cell>
          <cell r="AF652">
            <v>0</v>
          </cell>
          <cell r="AG652">
            <v>0</v>
          </cell>
          <cell r="AH652" t="e">
            <v>#DIV/0!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</row>
        <row r="655">
          <cell r="AE655" t="str">
            <v>*  NOTA: La población total, incluye los dos fueros.</v>
          </cell>
        </row>
        <row r="656">
          <cell r="AE656">
            <v>0</v>
          </cell>
        </row>
        <row r="657">
          <cell r="AE657">
            <v>0</v>
          </cell>
        </row>
      </sheetData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NDICE  "/>
      <sheetName val="Nota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pág 11 "/>
      <sheetName val="12_25"/>
      <sheetName val="graf_cen_26 "/>
      <sheetName val="Centros_fed_27(1,2,3,4)"/>
      <sheetName val="Centros_fed_28(5,islas,psicosoc"/>
      <sheetName val="1alt_2occi_3nore_29"/>
      <sheetName val="4noro_5ori_30"/>
      <sheetName val="islas_ceferepsi_31"/>
      <sheetName val="Pág 32"/>
      <sheetName val="Graf 33"/>
      <sheetName val="Pág 34"/>
      <sheetName val="Graf 35"/>
      <sheetName val="Pág 36"/>
      <sheetName val="Graf 37"/>
      <sheetName val="pág 38 "/>
      <sheetName val="pág 39"/>
      <sheetName val="Graf_40"/>
      <sheetName val="Graf_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XEDO"/>
      <sheetName val="MUJERES_SITJURIDICA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6">
          <cell r="B6" t="str">
            <v>CANTIDAD</v>
          </cell>
        </row>
      </sheetData>
      <sheetData sheetId="3">
        <row r="6">
          <cell r="B6" t="str">
            <v>CANTIDAD</v>
          </cell>
        </row>
      </sheetData>
      <sheetData sheetId="4"/>
      <sheetData sheetId="5">
        <row r="3">
          <cell r="C3" t="str">
            <v>CANTIDAD</v>
          </cell>
        </row>
      </sheetData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 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centros_pag 11"/>
      <sheetName val="12_27"/>
      <sheetName val="SR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GRESOS"/>
      <sheetName val="EGRESOS"/>
      <sheetName val="CAMBIOS"/>
      <sheetName val="AGS."/>
      <sheetName val="B.C."/>
      <sheetName val="CAMP."/>
      <sheetName val="CHIS."/>
      <sheetName val="CHIHU."/>
      <sheetName val="D.F."/>
      <sheetName val="GRO."/>
      <sheetName val="HGO."/>
      <sheetName val="JAL."/>
      <sheetName val="MEX."/>
      <sheetName val="MOR."/>
      <sheetName val="NAY."/>
      <sheetName val="OAX."/>
      <sheetName val="PUE."/>
      <sheetName val="QROO."/>
      <sheetName val="SIN."/>
      <sheetName val="SON."/>
      <sheetName val="TAB."/>
      <sheetName val="TAMPS."/>
      <sheetName val="VER."/>
      <sheetName val="GR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. CENT. DE ORIGEN"/>
      <sheetName val="DIST. JUZGADOS"/>
      <sheetName val="Estados - C. de reclusión 9"/>
      <sheetName val="Estados - Juzgados 10"/>
      <sheetName val="DIST.-SENTENCIAS MIO"/>
      <sheetName val="GRUPOS DE EDAD 3"/>
      <sheetName val="BASE"/>
      <sheetName val="S.N.S.P. 11"/>
      <sheetName val="MOVIMIENTO DE POB. MP"/>
      <sheetName val="MAPA DISTRIBUCION"/>
      <sheetName val="DISTRIBUCION"/>
      <sheetName val="POBLACION EM E INIM"/>
      <sheetName val="NO"/>
      <sheetName val="SENTENCIAS POR ESTADOS CVI-CPP"/>
      <sheetName val="SENTENCIAS POR ESTADOS CLN-PIL"/>
      <sheetName val="SENTENCIAS POR ESTADOS CMB-CPS"/>
      <sheetName val="SENTENCIAS POR ESTADOS CSP-DIV"/>
      <sheetName val="SENTENCIAS POR ESTADOS CSD"/>
      <sheetName val="ESTRAT.  DE SENTENCIAS 6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CF Y EF"/>
      <sheetName val="MUJERESXEDAD"/>
      <sheetName val="GRAFMUJXEDAD"/>
      <sheetName val="MUJERES_SITJURIDICA"/>
      <sheetName val="GRAFMUJXEDO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4">
          <cell r="B4" t="str">
            <v>CANTIDAD</v>
          </cell>
        </row>
      </sheetData>
      <sheetData sheetId="3"/>
      <sheetData sheetId="4">
        <row r="4">
          <cell r="B4" t="str">
            <v>CANTIDAD</v>
          </cell>
        </row>
      </sheetData>
      <sheetData sheetId="5">
        <row r="4">
          <cell r="C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LGBTTIQ+ TOTAL"/>
      <sheetName val="GRAF PAST LGBTTIQ+"/>
      <sheetName val="GRAF LGBTTTIQ EF CF"/>
      <sheetName val="PPIFSSEF_TAB_PAG_4"/>
    </sheetNames>
    <sheetDataSet>
      <sheetData sheetId="0"/>
      <sheetData sheetId="1"/>
      <sheetData sheetId="2">
        <row r="4">
          <cell r="B4" t="str">
            <v>CANTIDAD</v>
          </cell>
        </row>
      </sheetData>
      <sheetData sheetId="3">
        <row r="5">
          <cell r="B5" t="str">
            <v>Total</v>
          </cell>
        </row>
      </sheetData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</sheetNames>
    <sheetDataSet>
      <sheetData sheetId="0"/>
      <sheetData sheetId="1"/>
      <sheetData sheetId="2">
        <row r="6">
          <cell r="B6" t="str">
            <v>CANTIDAD</v>
          </cell>
        </row>
      </sheetData>
      <sheetData sheetId="3">
        <row r="6">
          <cell r="C6" t="str">
            <v>CANTIDAD</v>
          </cell>
        </row>
      </sheetData>
      <sheetData sheetId="4"/>
      <sheetData sheetId="5">
        <row r="4">
          <cell r="B4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_ENE"/>
      <sheetName val="#¡REF"/>
    </sheetNames>
    <definedNames>
      <definedName name="Estable"/>
    </defined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Mayo&amp;anio=2023&amp;origen=excel" preserveFormatting="0" connectionId="6771" xr16:uid="{E48B57DB-A0F9-4D79-804C-91F5CCA3B3D3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Mayo&amp;anio=2023&amp;origen=excel" preserveFormatting="0" connectionId="6780" xr16:uid="{3A788112-F35D-47DE-AA92-34DE438201B6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Mayo&amp;anio=2023&amp;origen=excel" preserveFormatting="0" connectionId="6805" xr16:uid="{040F7470-5296-4494-8ED1-F5ABF232E453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Mayo&amp;anio=2023&amp;origen=excel" preserveFormatting="0" connectionId="6813" xr16:uid="{337B59C3-D572-42FB-B732-CAD9D49FD07A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Mayo&amp;anio=2023&amp;origen=excel" preserveFormatting="0" connectionId="6831" xr16:uid="{4BEBE678-3F2C-4C21-A354-AC1694089CE7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Mayo&amp;anio=2023&amp;origen=excel" preserveFormatting="0" connectionId="6846" xr16:uid="{E2FF6211-4D0F-4224-AB29-1B42EC805E65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Mayo&amp;anio=2023&amp;origen=excel" preserveFormatting="0" connectionId="6863" xr16:uid="{87558FD2-3B39-4A8D-9FE3-51D7E8734547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Mayo&amp;anio=2023&amp;origen=excel" preserveFormatting="0" connectionId="6902" xr16:uid="{B3333943-2960-4385-87CE-3F95EEB91A0A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Mayo&amp;anio=2023&amp;origen=excel" preserveFormatting="0" connectionId="6926" xr16:uid="{92C92AF2-A6A9-4637-BFC0-0A71ED127377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Mayo&amp;anio=2023&amp;origen=excel" preserveFormatting="0" connectionId="6928" xr16:uid="{4BF38183-A490-4B35-8060-D627826FCB3C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Mayo&amp;anio=2023&amp;origen=excel" preserveFormatting="0" connectionId="6728" xr16:uid="{D3930107-54BB-4A50-BC31-BD09657E9298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Mayo&amp;anio=2023&amp;origen=excel" preserveFormatting="0" connectionId="6929" xr16:uid="{D98AC14B-8DF8-4DA0-AE26-86BF12A89C40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Mayo&amp;anio=2023&amp;origen=excel" preserveFormatting="0" connectionId="6930" xr16:uid="{DA8BFFF0-29BC-4806-8783-E2CF0EDECC57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Mayo&amp;anio=2023&amp;origen=excel" preserveFormatting="0" connectionId="6931" xr16:uid="{47120955-0C78-4ACD-B5E4-EC3E75D2CF14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Mayo&amp;anio=2023&amp;origen=excel" preserveFormatting="0" connectionId="6932" xr16:uid="{F7484BA6-CC5C-4E5F-B136-5036A26E5FEA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2" xr16:uid="{198B2013-7AE9-4F10-8846-BE28BD8DBA6A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Mayo&amp;anio=2023&amp;origen=excel" preserveFormatting="0" connectionId="6933" xr16:uid="{11AAE785-7BFE-4EBE-A243-CF4AE2D3D666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Mayo&amp;anio=2023&amp;origen=excel" preserveFormatting="0" connectionId="6935" xr16:uid="{4EDE052B-FEFC-40F1-9895-455741E6729F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Mayo&amp;anio=2023&amp;origen=excel" preserveFormatting="0" connectionId="6936" xr16:uid="{525E46CD-0FAF-4BEC-A4E5-79055828187B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Mayo&amp;anio=2023&amp;origen=excel" preserveFormatting="0" connectionId="6937" xr16:uid="{C10B6AF3-44BA-4ED1-B1D5-C0C8BAC27D7B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Mayo&amp;anio=2023&amp;origen=excel" preserveFormatting="0" connectionId="6938" xr16:uid="{DB894D1D-49DE-4DF0-9773-CD28BFB598C3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Mayo&amp;anio=2023&amp;origen=excel" preserveFormatting="0" connectionId="6729" xr16:uid="{9D0759E2-413F-4139-83F2-BE91C2DCFA5D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Mayo&amp;anio=2023&amp;origen=excel" preserveFormatting="0" connectionId="6939" xr16:uid="{4159527D-5B11-4F14-8212-D2A15406D6EE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Mayo&amp;anio=2023&amp;origen=excel" preserveFormatting="0" connectionId="6942" xr16:uid="{64C42D16-A807-4274-8F5F-441DD367AF0B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Mayo&amp;anio=2023&amp;origen=excel" preserveFormatting="0" connectionId="6940" xr16:uid="{61A291BA-57D4-477E-80F2-5EA1CD8903F8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Mayo&amp;anio=2023&amp;origen=excel" preserveFormatting="0" connectionId="6941" xr16:uid="{96BC3CC9-084F-4D3B-A1B9-7EE9507FCA04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Mayo&amp;anio=2023&amp;origen=excel" preserveFormatting="0" connectionId="6730" xr16:uid="{D632473F-4881-40EC-A339-6472BFB6D38C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Mayo&amp;anio=2023&amp;origen=excel" preserveFormatting="0" connectionId="6731" xr16:uid="{577CE5BF-3D16-4772-B503-815B25E119EE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Mayo&amp;anio=2023&amp;origen=excel" preserveFormatting="0" connectionId="6733" xr16:uid="{589F9BE1-6890-4932-98A6-7E711BCAEC85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Mayo&amp;anio=2023&amp;origen=excel" preserveFormatting="0" connectionId="6735" xr16:uid="{A3ADCB11-9FD1-4313-B3E7-742E5A7E21E8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Mayo&amp;anio=2023&amp;origen=excel" preserveFormatting="0" connectionId="6736" xr16:uid="{56F29052-195F-4D9B-81C6-C9527D3CEB9F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Mayo&amp;anio=2023&amp;origen=excel" preserveFormatting="0" connectionId="6737" xr16:uid="{E3995847-4446-417C-8A1A-AD3A01F8EE72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J50"/>
  <sheetViews>
    <sheetView showGridLines="0" tabSelected="1" showRuler="0" view="pageBreakPreview" zoomScaleNormal="100" zoomScaleSheetLayoutView="100" workbookViewId="0">
      <selection activeCell="T18" sqref="T18"/>
    </sheetView>
  </sheetViews>
  <sheetFormatPr baseColWidth="10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463"/>
      <c r="B9" s="463"/>
      <c r="C9" s="463"/>
      <c r="D9" s="463"/>
      <c r="E9" s="463"/>
      <c r="F9" s="463"/>
      <c r="G9" s="463"/>
      <c r="H9" s="463"/>
      <c r="I9" s="463"/>
      <c r="J9" s="463"/>
    </row>
    <row r="10" spans="1:10" ht="20.100000000000001" customHeight="1">
      <c r="A10" s="463"/>
      <c r="B10" s="463"/>
      <c r="C10" s="463"/>
      <c r="D10" s="463"/>
      <c r="E10" s="463"/>
      <c r="F10" s="463"/>
      <c r="G10" s="463"/>
      <c r="H10" s="463"/>
      <c r="I10" s="463"/>
      <c r="J10" s="463"/>
    </row>
    <row r="11" spans="1:10" ht="20.100000000000001" customHeight="1">
      <c r="A11" s="463"/>
      <c r="B11" s="463"/>
      <c r="C11" s="463"/>
      <c r="D11" s="463"/>
      <c r="E11" s="463"/>
      <c r="F11" s="463"/>
      <c r="G11" s="463"/>
      <c r="H11" s="463"/>
      <c r="I11" s="463"/>
      <c r="J11" s="463"/>
    </row>
    <row r="12" spans="1:10" ht="20.100000000000001" customHeight="1">
      <c r="A12" s="463"/>
      <c r="B12" s="463"/>
      <c r="C12" s="463"/>
      <c r="D12" s="463"/>
      <c r="E12" s="463"/>
      <c r="F12" s="463"/>
      <c r="G12" s="463"/>
      <c r="H12" s="463"/>
      <c r="I12" s="463"/>
      <c r="J12" s="463"/>
    </row>
    <row r="13" spans="1:10" ht="20.100000000000001" customHeight="1">
      <c r="A13" s="463"/>
      <c r="B13" s="463"/>
      <c r="C13" s="463"/>
      <c r="D13" s="463"/>
      <c r="E13" s="463"/>
      <c r="F13" s="463"/>
      <c r="G13" s="463"/>
      <c r="H13" s="463"/>
      <c r="I13" s="463"/>
      <c r="J13" s="463"/>
    </row>
    <row r="14" spans="1:10" ht="20.100000000000001" customHeight="1">
      <c r="A14" s="463"/>
      <c r="B14" s="463"/>
      <c r="C14" s="463"/>
      <c r="D14" s="463"/>
      <c r="E14" s="463"/>
      <c r="F14" s="463"/>
      <c r="G14" s="463"/>
      <c r="H14" s="463"/>
      <c r="I14" s="463"/>
      <c r="J14" s="463"/>
    </row>
    <row r="15" spans="1:10" ht="20.100000000000001" customHeight="1">
      <c r="A15" s="463"/>
      <c r="B15" s="463"/>
      <c r="C15" s="463"/>
      <c r="D15" s="463"/>
      <c r="E15" s="463"/>
      <c r="F15" s="463"/>
      <c r="G15" s="463"/>
      <c r="H15" s="463"/>
      <c r="I15" s="463"/>
      <c r="J15" s="463"/>
    </row>
    <row r="16" spans="1:10" ht="20.100000000000001" customHeight="1">
      <c r="A16" s="463"/>
      <c r="B16" s="463"/>
      <c r="C16" s="463"/>
      <c r="D16" s="463"/>
      <c r="E16" s="463"/>
      <c r="F16" s="463"/>
      <c r="G16" s="463"/>
      <c r="H16" s="463"/>
      <c r="I16" s="463"/>
      <c r="J16" s="463"/>
    </row>
    <row r="17" spans="1:10" ht="20.100000000000001" customHeight="1">
      <c r="A17" s="463"/>
      <c r="B17" s="463"/>
      <c r="C17" s="463"/>
      <c r="D17" s="463"/>
      <c r="E17" s="463"/>
      <c r="F17" s="463"/>
      <c r="G17" s="463"/>
      <c r="H17" s="463"/>
      <c r="I17" s="463"/>
      <c r="J17" s="463"/>
    </row>
    <row r="18" spans="1:10" ht="20.100000000000001" customHeight="1">
      <c r="A18" s="463"/>
      <c r="B18" s="463"/>
      <c r="C18" s="463"/>
      <c r="D18" s="463"/>
      <c r="E18" s="463"/>
      <c r="F18" s="463"/>
      <c r="G18" s="463"/>
      <c r="H18" s="463"/>
      <c r="I18" s="463"/>
      <c r="J18" s="463"/>
    </row>
    <row r="19" spans="1:10" ht="20.100000000000001" customHeight="1">
      <c r="A19" s="463"/>
      <c r="B19" s="463"/>
      <c r="C19" s="463"/>
      <c r="D19" s="463"/>
      <c r="E19" s="463"/>
      <c r="F19" s="463"/>
      <c r="G19" s="463"/>
      <c r="H19" s="463"/>
      <c r="I19" s="463"/>
      <c r="J19" s="463"/>
    </row>
    <row r="20" spans="1:10" ht="20.100000000000001" customHeight="1">
      <c r="A20" s="463"/>
      <c r="B20" s="463"/>
      <c r="C20" s="463"/>
      <c r="D20" s="463"/>
      <c r="E20" s="463"/>
      <c r="F20" s="463"/>
      <c r="G20" s="463"/>
      <c r="H20" s="463"/>
      <c r="I20" s="463"/>
      <c r="J20" s="463"/>
    </row>
    <row r="21" spans="1:10" ht="20.100000000000001" customHeight="1">
      <c r="I21" s="48"/>
      <c r="J21" s="48"/>
    </row>
    <row r="22" spans="1:10" ht="20.100000000000001" customHeight="1">
      <c r="I22" s="48"/>
      <c r="J22" s="48"/>
    </row>
    <row r="23" spans="1:10" ht="20.100000000000001" customHeight="1"/>
    <row r="24" spans="1:10" ht="20.100000000000001" customHeight="1">
      <c r="J24" s="49"/>
    </row>
    <row r="25" spans="1:10" ht="20.100000000000001" customHeight="1">
      <c r="A25" s="464"/>
      <c r="B25" s="464"/>
      <c r="C25" s="464"/>
      <c r="D25" s="464"/>
      <c r="E25" s="464"/>
      <c r="F25" s="464"/>
      <c r="G25" s="464"/>
      <c r="H25" s="464"/>
      <c r="I25" s="464"/>
      <c r="J25" s="464"/>
    </row>
    <row r="26" spans="1:10" ht="20.100000000000001" customHeight="1">
      <c r="A26" s="464"/>
      <c r="B26" s="464"/>
      <c r="C26" s="464"/>
      <c r="D26" s="464"/>
      <c r="E26" s="464"/>
      <c r="F26" s="464"/>
      <c r="G26" s="464"/>
      <c r="H26" s="464"/>
      <c r="I26" s="464"/>
      <c r="J26" s="464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4BB87-9627-4BD4-9779-B6AC5417A474}">
  <dimension ref="A1:Q79"/>
  <sheetViews>
    <sheetView view="pageBreakPreview" topLeftCell="A9" zoomScale="60" zoomScaleNormal="100" workbookViewId="0">
      <selection activeCell="X49" sqref="X49"/>
    </sheetView>
  </sheetViews>
  <sheetFormatPr baseColWidth="10" defaultRowHeight="15"/>
  <cols>
    <col min="1" max="1" width="60.7109375" style="53" customWidth="1"/>
    <col min="2" max="2" width="1.7109375" style="53" customWidth="1"/>
    <col min="3" max="8" width="14.7109375" style="53" customWidth="1"/>
    <col min="9" max="9" width="1.7109375" style="53" customWidth="1"/>
    <col min="10" max="15" width="14.7109375" style="53" customWidth="1"/>
    <col min="16" max="16" width="1.7109375" style="53" customWidth="1"/>
    <col min="17" max="17" width="14.7109375" style="53" customWidth="1"/>
    <col min="18" max="16384" width="11.42578125" style="53"/>
  </cols>
  <sheetData>
    <row r="1" spans="1:17">
      <c r="A1" s="52" t="s">
        <v>53</v>
      </c>
    </row>
    <row r="2" spans="1:17" ht="20.100000000000001" customHeight="1">
      <c r="A2" s="505" t="s">
        <v>352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</row>
    <row r="3" spans="1:17" ht="20.100000000000001" customHeight="1">
      <c r="A3" s="505" t="str">
        <f>UPPER(CONCATENATE("Mayo 2023"))</f>
        <v>MAYO 2023</v>
      </c>
      <c r="B3" s="505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</row>
    <row r="4" spans="1:17">
      <c r="A4" s="54"/>
    </row>
    <row r="5" spans="1:17">
      <c r="A5" s="498" t="s">
        <v>353</v>
      </c>
      <c r="B5" s="507"/>
      <c r="C5" s="498" t="s">
        <v>274</v>
      </c>
      <c r="D5" s="498"/>
      <c r="E5" s="498"/>
      <c r="F5" s="498"/>
      <c r="G5" s="498"/>
      <c r="H5" s="498"/>
      <c r="I5" s="507"/>
      <c r="J5" s="498" t="s">
        <v>275</v>
      </c>
      <c r="K5" s="498"/>
      <c r="L5" s="498"/>
      <c r="M5" s="498"/>
      <c r="N5" s="498"/>
      <c r="O5" s="498"/>
      <c r="P5" s="507"/>
      <c r="Q5" s="498" t="s">
        <v>90</v>
      </c>
    </row>
    <row r="6" spans="1:17">
      <c r="A6" s="498"/>
      <c r="B6" s="507"/>
      <c r="C6" s="498" t="s">
        <v>283</v>
      </c>
      <c r="D6" s="498"/>
      <c r="E6" s="498" t="s">
        <v>284</v>
      </c>
      <c r="F6" s="498"/>
      <c r="G6" s="498" t="s">
        <v>196</v>
      </c>
      <c r="H6" s="498" t="s">
        <v>276</v>
      </c>
      <c r="I6" s="507"/>
      <c r="J6" s="498" t="s">
        <v>283</v>
      </c>
      <c r="K6" s="498"/>
      <c r="L6" s="498" t="s">
        <v>284</v>
      </c>
      <c r="M6" s="498"/>
      <c r="N6" s="498" t="s">
        <v>196</v>
      </c>
      <c r="O6" s="498" t="s">
        <v>276</v>
      </c>
      <c r="P6" s="507"/>
      <c r="Q6" s="498"/>
    </row>
    <row r="7" spans="1:17">
      <c r="A7" s="498"/>
      <c r="B7" s="507"/>
      <c r="C7" s="90" t="s">
        <v>277</v>
      </c>
      <c r="D7" s="90" t="s">
        <v>278</v>
      </c>
      <c r="E7" s="90" t="s">
        <v>277</v>
      </c>
      <c r="F7" s="90" t="s">
        <v>278</v>
      </c>
      <c r="G7" s="498"/>
      <c r="H7" s="498"/>
      <c r="I7" s="507"/>
      <c r="J7" s="90" t="s">
        <v>277</v>
      </c>
      <c r="K7" s="90" t="s">
        <v>278</v>
      </c>
      <c r="L7" s="90" t="s">
        <v>277</v>
      </c>
      <c r="M7" s="90" t="s">
        <v>278</v>
      </c>
      <c r="N7" s="498"/>
      <c r="O7" s="498"/>
      <c r="P7" s="507"/>
      <c r="Q7" s="498"/>
    </row>
    <row r="8" spans="1:17" ht="8.1" customHeight="1">
      <c r="A8" s="109"/>
      <c r="B8" s="54"/>
      <c r="C8" s="110"/>
      <c r="D8" s="110"/>
      <c r="E8" s="110"/>
      <c r="F8" s="110"/>
      <c r="G8" s="110"/>
      <c r="H8" s="110"/>
      <c r="I8" s="54"/>
      <c r="J8" s="110"/>
      <c r="K8" s="110"/>
      <c r="L8" s="110"/>
      <c r="M8" s="110"/>
      <c r="N8" s="110"/>
      <c r="O8" s="110"/>
      <c r="P8" s="54"/>
      <c r="Q8" s="110"/>
    </row>
    <row r="9" spans="1:17">
      <c r="A9" s="101" t="s">
        <v>297</v>
      </c>
      <c r="B9" s="106"/>
      <c r="C9" s="208">
        <v>34</v>
      </c>
      <c r="D9" s="208">
        <v>2</v>
      </c>
      <c r="E9" s="208">
        <v>37</v>
      </c>
      <c r="F9" s="208">
        <v>2</v>
      </c>
      <c r="G9" s="84">
        <v>75</v>
      </c>
      <c r="H9" s="84">
        <v>95</v>
      </c>
      <c r="I9" s="106"/>
      <c r="J9" s="208">
        <v>1</v>
      </c>
      <c r="K9" s="208">
        <v>0</v>
      </c>
      <c r="L9" s="208">
        <v>3</v>
      </c>
      <c r="M9" s="208">
        <v>0</v>
      </c>
      <c r="N9" s="84">
        <v>4</v>
      </c>
      <c r="O9" s="84">
        <v>5</v>
      </c>
      <c r="P9" s="106"/>
      <c r="Q9" s="84">
        <v>79</v>
      </c>
    </row>
    <row r="10" spans="1:17">
      <c r="A10" s="101" t="s">
        <v>298</v>
      </c>
      <c r="B10" s="106"/>
      <c r="C10" s="208">
        <v>5</v>
      </c>
      <c r="D10" s="208">
        <v>0</v>
      </c>
      <c r="E10" s="208">
        <v>0</v>
      </c>
      <c r="F10" s="208">
        <v>0</v>
      </c>
      <c r="G10" s="84">
        <v>5</v>
      </c>
      <c r="H10" s="84">
        <v>83</v>
      </c>
      <c r="I10" s="106"/>
      <c r="J10" s="208">
        <v>1</v>
      </c>
      <c r="K10" s="208">
        <v>0</v>
      </c>
      <c r="L10" s="208">
        <v>0</v>
      </c>
      <c r="M10" s="208">
        <v>0</v>
      </c>
      <c r="N10" s="84">
        <v>1</v>
      </c>
      <c r="O10" s="84">
        <v>17</v>
      </c>
      <c r="P10" s="106"/>
      <c r="Q10" s="84">
        <v>6</v>
      </c>
    </row>
    <row r="11" spans="1:17">
      <c r="A11" s="101" t="s">
        <v>299</v>
      </c>
      <c r="B11" s="106"/>
      <c r="C11" s="208">
        <v>11</v>
      </c>
      <c r="D11" s="208">
        <v>1</v>
      </c>
      <c r="E11" s="208">
        <v>28</v>
      </c>
      <c r="F11" s="208">
        <v>0</v>
      </c>
      <c r="G11" s="84">
        <v>40</v>
      </c>
      <c r="H11" s="84">
        <v>95</v>
      </c>
      <c r="I11" s="106"/>
      <c r="J11" s="208">
        <v>2</v>
      </c>
      <c r="K11" s="208">
        <v>0</v>
      </c>
      <c r="L11" s="208">
        <v>0</v>
      </c>
      <c r="M11" s="208">
        <v>0</v>
      </c>
      <c r="N11" s="84">
        <v>2</v>
      </c>
      <c r="O11" s="84">
        <v>5</v>
      </c>
      <c r="P11" s="106"/>
      <c r="Q11" s="84">
        <v>42</v>
      </c>
    </row>
    <row r="12" spans="1:17">
      <c r="A12" s="101" t="s">
        <v>300</v>
      </c>
      <c r="B12" s="106"/>
      <c r="C12" s="208">
        <v>3</v>
      </c>
      <c r="D12" s="208">
        <v>0</v>
      </c>
      <c r="E12" s="208">
        <v>2</v>
      </c>
      <c r="F12" s="208">
        <v>0</v>
      </c>
      <c r="G12" s="84">
        <v>5</v>
      </c>
      <c r="H12" s="84">
        <v>100</v>
      </c>
      <c r="I12" s="106"/>
      <c r="J12" s="208">
        <v>0</v>
      </c>
      <c r="K12" s="208">
        <v>0</v>
      </c>
      <c r="L12" s="208">
        <v>0</v>
      </c>
      <c r="M12" s="208">
        <v>0</v>
      </c>
      <c r="N12" s="84">
        <v>0</v>
      </c>
      <c r="O12" s="84">
        <v>0</v>
      </c>
      <c r="P12" s="106"/>
      <c r="Q12" s="84">
        <v>5</v>
      </c>
    </row>
    <row r="13" spans="1:17">
      <c r="A13" s="101" t="s">
        <v>301</v>
      </c>
      <c r="B13" s="106"/>
      <c r="C13" s="208">
        <v>62</v>
      </c>
      <c r="D13" s="208">
        <v>1</v>
      </c>
      <c r="E13" s="208">
        <v>113</v>
      </c>
      <c r="F13" s="208">
        <v>4</v>
      </c>
      <c r="G13" s="84">
        <v>180</v>
      </c>
      <c r="H13" s="84">
        <v>98</v>
      </c>
      <c r="I13" s="106"/>
      <c r="J13" s="208">
        <v>1</v>
      </c>
      <c r="K13" s="208">
        <v>1</v>
      </c>
      <c r="L13" s="208">
        <v>1</v>
      </c>
      <c r="M13" s="208">
        <v>0</v>
      </c>
      <c r="N13" s="84">
        <v>3</v>
      </c>
      <c r="O13" s="84">
        <v>2</v>
      </c>
      <c r="P13" s="106"/>
      <c r="Q13" s="84">
        <v>183</v>
      </c>
    </row>
    <row r="14" spans="1:17">
      <c r="A14" s="101" t="s">
        <v>302</v>
      </c>
      <c r="B14" s="106"/>
      <c r="C14" s="208">
        <v>94</v>
      </c>
      <c r="D14" s="208">
        <v>1</v>
      </c>
      <c r="E14" s="208">
        <v>111</v>
      </c>
      <c r="F14" s="208">
        <v>1</v>
      </c>
      <c r="G14" s="84">
        <v>207</v>
      </c>
      <c r="H14" s="84">
        <v>98</v>
      </c>
      <c r="I14" s="106"/>
      <c r="J14" s="208">
        <v>0</v>
      </c>
      <c r="K14" s="208">
        <v>0</v>
      </c>
      <c r="L14" s="208">
        <v>4</v>
      </c>
      <c r="M14" s="208">
        <v>0</v>
      </c>
      <c r="N14" s="84">
        <v>4</v>
      </c>
      <c r="O14" s="84">
        <v>2</v>
      </c>
      <c r="P14" s="106"/>
      <c r="Q14" s="84">
        <v>211</v>
      </c>
    </row>
    <row r="15" spans="1:17">
      <c r="A15" s="101" t="s">
        <v>362</v>
      </c>
      <c r="B15" s="106"/>
      <c r="C15" s="208">
        <v>3</v>
      </c>
      <c r="D15" s="208">
        <v>0</v>
      </c>
      <c r="E15" s="208">
        <v>8</v>
      </c>
      <c r="F15" s="208">
        <v>0</v>
      </c>
      <c r="G15" s="84">
        <v>11</v>
      </c>
      <c r="H15" s="84">
        <v>100</v>
      </c>
      <c r="I15" s="106"/>
      <c r="J15" s="208">
        <v>0</v>
      </c>
      <c r="K15" s="208">
        <v>0</v>
      </c>
      <c r="L15" s="208">
        <v>0</v>
      </c>
      <c r="M15" s="208">
        <v>0</v>
      </c>
      <c r="N15" s="84">
        <v>0</v>
      </c>
      <c r="O15" s="84">
        <v>0</v>
      </c>
      <c r="P15" s="106"/>
      <c r="Q15" s="84">
        <v>11</v>
      </c>
    </row>
    <row r="16" spans="1:17">
      <c r="A16" s="101" t="s">
        <v>363</v>
      </c>
      <c r="B16" s="106"/>
      <c r="C16" s="208">
        <v>3</v>
      </c>
      <c r="D16" s="208">
        <v>0</v>
      </c>
      <c r="E16" s="208">
        <v>18</v>
      </c>
      <c r="F16" s="208">
        <v>1</v>
      </c>
      <c r="G16" s="84">
        <v>22</v>
      </c>
      <c r="H16" s="84">
        <v>100</v>
      </c>
      <c r="I16" s="106"/>
      <c r="J16" s="208">
        <v>0</v>
      </c>
      <c r="K16" s="208">
        <v>0</v>
      </c>
      <c r="L16" s="208">
        <v>0</v>
      </c>
      <c r="M16" s="208">
        <v>0</v>
      </c>
      <c r="N16" s="84">
        <v>0</v>
      </c>
      <c r="O16" s="84">
        <v>0</v>
      </c>
      <c r="P16" s="106"/>
      <c r="Q16" s="84">
        <v>22</v>
      </c>
    </row>
    <row r="17" spans="1:17">
      <c r="A17" s="101" t="s">
        <v>355</v>
      </c>
      <c r="B17" s="106"/>
      <c r="C17" s="208">
        <v>0</v>
      </c>
      <c r="D17" s="208">
        <v>0</v>
      </c>
      <c r="E17" s="208">
        <v>1</v>
      </c>
      <c r="F17" s="208">
        <v>0</v>
      </c>
      <c r="G17" s="84">
        <v>1</v>
      </c>
      <c r="H17" s="84">
        <v>100</v>
      </c>
      <c r="I17" s="106"/>
      <c r="J17" s="208">
        <v>0</v>
      </c>
      <c r="K17" s="208">
        <v>0</v>
      </c>
      <c r="L17" s="208">
        <v>0</v>
      </c>
      <c r="M17" s="208">
        <v>0</v>
      </c>
      <c r="N17" s="84">
        <v>0</v>
      </c>
      <c r="O17" s="84">
        <v>0</v>
      </c>
      <c r="P17" s="106"/>
      <c r="Q17" s="84">
        <v>1</v>
      </c>
    </row>
    <row r="18" spans="1:17">
      <c r="A18" s="101" t="s">
        <v>303</v>
      </c>
      <c r="B18" s="106"/>
      <c r="C18" s="208">
        <v>50</v>
      </c>
      <c r="D18" s="208">
        <v>3</v>
      </c>
      <c r="E18" s="208">
        <v>100</v>
      </c>
      <c r="F18" s="208">
        <v>4</v>
      </c>
      <c r="G18" s="84">
        <v>157</v>
      </c>
      <c r="H18" s="84">
        <v>92</v>
      </c>
      <c r="I18" s="106"/>
      <c r="J18" s="208">
        <v>3</v>
      </c>
      <c r="K18" s="208">
        <v>0</v>
      </c>
      <c r="L18" s="208">
        <v>11</v>
      </c>
      <c r="M18" s="208">
        <v>0</v>
      </c>
      <c r="N18" s="84">
        <v>14</v>
      </c>
      <c r="O18" s="84">
        <v>8</v>
      </c>
      <c r="P18" s="106"/>
      <c r="Q18" s="84">
        <v>171</v>
      </c>
    </row>
    <row r="19" spans="1:17">
      <c r="A19" s="101" t="s">
        <v>304</v>
      </c>
      <c r="B19" s="106"/>
      <c r="C19" s="208">
        <v>0</v>
      </c>
      <c r="D19" s="208">
        <v>0</v>
      </c>
      <c r="E19" s="208">
        <v>0</v>
      </c>
      <c r="F19" s="208">
        <v>2</v>
      </c>
      <c r="G19" s="84">
        <v>2</v>
      </c>
      <c r="H19" s="84">
        <v>100</v>
      </c>
      <c r="I19" s="106"/>
      <c r="J19" s="208">
        <v>0</v>
      </c>
      <c r="K19" s="208">
        <v>0</v>
      </c>
      <c r="L19" s="208">
        <v>0</v>
      </c>
      <c r="M19" s="208">
        <v>0</v>
      </c>
      <c r="N19" s="84">
        <v>0</v>
      </c>
      <c r="O19" s="84">
        <v>0</v>
      </c>
      <c r="P19" s="106"/>
      <c r="Q19" s="84">
        <v>2</v>
      </c>
    </row>
    <row r="20" spans="1:17">
      <c r="A20" s="101" t="s">
        <v>305</v>
      </c>
      <c r="B20" s="106"/>
      <c r="C20" s="208">
        <v>3</v>
      </c>
      <c r="D20" s="208">
        <v>0</v>
      </c>
      <c r="E20" s="208">
        <v>7</v>
      </c>
      <c r="F20" s="208">
        <v>0</v>
      </c>
      <c r="G20" s="84">
        <v>10</v>
      </c>
      <c r="H20" s="84">
        <v>100</v>
      </c>
      <c r="I20" s="106"/>
      <c r="J20" s="208">
        <v>0</v>
      </c>
      <c r="K20" s="208">
        <v>0</v>
      </c>
      <c r="L20" s="208">
        <v>0</v>
      </c>
      <c r="M20" s="208">
        <v>0</v>
      </c>
      <c r="N20" s="84">
        <v>0</v>
      </c>
      <c r="O20" s="84">
        <v>0</v>
      </c>
      <c r="P20" s="106"/>
      <c r="Q20" s="84">
        <v>10</v>
      </c>
    </row>
    <row r="21" spans="1:17">
      <c r="A21" s="101" t="s">
        <v>306</v>
      </c>
      <c r="B21" s="106"/>
      <c r="C21" s="208">
        <v>0</v>
      </c>
      <c r="D21" s="208">
        <v>0</v>
      </c>
      <c r="E21" s="208">
        <v>5</v>
      </c>
      <c r="F21" s="208">
        <v>0</v>
      </c>
      <c r="G21" s="84">
        <v>5</v>
      </c>
      <c r="H21" s="84">
        <v>83</v>
      </c>
      <c r="I21" s="106"/>
      <c r="J21" s="208">
        <v>0</v>
      </c>
      <c r="K21" s="208">
        <v>0</v>
      </c>
      <c r="L21" s="208">
        <v>1</v>
      </c>
      <c r="M21" s="208">
        <v>0</v>
      </c>
      <c r="N21" s="84">
        <v>1</v>
      </c>
      <c r="O21" s="84">
        <v>17</v>
      </c>
      <c r="P21" s="106"/>
      <c r="Q21" s="84">
        <v>6</v>
      </c>
    </row>
    <row r="22" spans="1:17">
      <c r="A22" s="101" t="s">
        <v>307</v>
      </c>
      <c r="B22" s="106"/>
      <c r="C22" s="208">
        <v>55</v>
      </c>
      <c r="D22" s="208">
        <v>0</v>
      </c>
      <c r="E22" s="208">
        <v>51</v>
      </c>
      <c r="F22" s="208">
        <v>0</v>
      </c>
      <c r="G22" s="84">
        <v>106</v>
      </c>
      <c r="H22" s="84">
        <v>99</v>
      </c>
      <c r="I22" s="106"/>
      <c r="J22" s="208">
        <v>0</v>
      </c>
      <c r="K22" s="208">
        <v>0</v>
      </c>
      <c r="L22" s="208">
        <v>1</v>
      </c>
      <c r="M22" s="208">
        <v>0</v>
      </c>
      <c r="N22" s="84">
        <v>1</v>
      </c>
      <c r="O22" s="84">
        <v>1</v>
      </c>
      <c r="P22" s="106"/>
      <c r="Q22" s="84">
        <v>107</v>
      </c>
    </row>
    <row r="23" spans="1:17">
      <c r="A23" s="101" t="s">
        <v>308</v>
      </c>
      <c r="B23" s="106"/>
      <c r="C23" s="208">
        <v>5</v>
      </c>
      <c r="D23" s="208">
        <v>0</v>
      </c>
      <c r="E23" s="208">
        <v>15</v>
      </c>
      <c r="F23" s="208">
        <v>0</v>
      </c>
      <c r="G23" s="84">
        <v>20</v>
      </c>
      <c r="H23" s="84">
        <v>100</v>
      </c>
      <c r="I23" s="106"/>
      <c r="J23" s="208">
        <v>0</v>
      </c>
      <c r="K23" s="208">
        <v>0</v>
      </c>
      <c r="L23" s="208">
        <v>0</v>
      </c>
      <c r="M23" s="208">
        <v>0</v>
      </c>
      <c r="N23" s="84">
        <v>0</v>
      </c>
      <c r="O23" s="84">
        <v>0</v>
      </c>
      <c r="P23" s="106"/>
      <c r="Q23" s="84">
        <v>20</v>
      </c>
    </row>
    <row r="24" spans="1:17">
      <c r="A24" s="101" t="s">
        <v>309</v>
      </c>
      <c r="B24" s="106"/>
      <c r="C24" s="208">
        <v>39</v>
      </c>
      <c r="D24" s="208">
        <v>4</v>
      </c>
      <c r="E24" s="208">
        <v>102</v>
      </c>
      <c r="F24" s="208">
        <v>2</v>
      </c>
      <c r="G24" s="84">
        <v>147</v>
      </c>
      <c r="H24" s="84">
        <v>95</v>
      </c>
      <c r="I24" s="106"/>
      <c r="J24" s="208">
        <v>4</v>
      </c>
      <c r="K24" s="208">
        <v>0</v>
      </c>
      <c r="L24" s="208">
        <v>2</v>
      </c>
      <c r="M24" s="208">
        <v>1</v>
      </c>
      <c r="N24" s="84">
        <v>7</v>
      </c>
      <c r="O24" s="84">
        <v>5</v>
      </c>
      <c r="P24" s="106"/>
      <c r="Q24" s="84">
        <v>154</v>
      </c>
    </row>
    <row r="25" spans="1:17">
      <c r="A25" s="101" t="s">
        <v>310</v>
      </c>
      <c r="B25" s="106"/>
      <c r="C25" s="208">
        <v>4</v>
      </c>
      <c r="D25" s="208">
        <v>0</v>
      </c>
      <c r="E25" s="208">
        <v>0</v>
      </c>
      <c r="F25" s="208">
        <v>0</v>
      </c>
      <c r="G25" s="84">
        <v>4</v>
      </c>
      <c r="H25" s="84">
        <v>100</v>
      </c>
      <c r="I25" s="106"/>
      <c r="J25" s="208">
        <v>0</v>
      </c>
      <c r="K25" s="208">
        <v>0</v>
      </c>
      <c r="L25" s="208">
        <v>0</v>
      </c>
      <c r="M25" s="208">
        <v>0</v>
      </c>
      <c r="N25" s="84">
        <v>0</v>
      </c>
      <c r="O25" s="84">
        <v>0</v>
      </c>
      <c r="P25" s="106"/>
      <c r="Q25" s="84">
        <v>4</v>
      </c>
    </row>
    <row r="26" spans="1:17">
      <c r="A26" s="101" t="s">
        <v>311</v>
      </c>
      <c r="B26" s="106"/>
      <c r="C26" s="208">
        <v>1</v>
      </c>
      <c r="D26" s="208">
        <v>0</v>
      </c>
      <c r="E26" s="208">
        <v>0</v>
      </c>
      <c r="F26" s="208">
        <v>0</v>
      </c>
      <c r="G26" s="84">
        <v>1</v>
      </c>
      <c r="H26" s="84">
        <v>100</v>
      </c>
      <c r="I26" s="106"/>
      <c r="J26" s="208">
        <v>0</v>
      </c>
      <c r="K26" s="208">
        <v>0</v>
      </c>
      <c r="L26" s="208">
        <v>0</v>
      </c>
      <c r="M26" s="208">
        <v>0</v>
      </c>
      <c r="N26" s="84">
        <v>0</v>
      </c>
      <c r="O26" s="84">
        <v>0</v>
      </c>
      <c r="P26" s="106"/>
      <c r="Q26" s="84">
        <v>1</v>
      </c>
    </row>
    <row r="27" spans="1:17">
      <c r="A27" s="101" t="s">
        <v>356</v>
      </c>
      <c r="B27" s="106"/>
      <c r="C27" s="208">
        <v>1</v>
      </c>
      <c r="D27" s="208">
        <v>0</v>
      </c>
      <c r="E27" s="208">
        <v>1</v>
      </c>
      <c r="F27" s="208">
        <v>0</v>
      </c>
      <c r="G27" s="84">
        <v>2</v>
      </c>
      <c r="H27" s="84">
        <v>67</v>
      </c>
      <c r="I27" s="106"/>
      <c r="J27" s="208">
        <v>1</v>
      </c>
      <c r="K27" s="208">
        <v>0</v>
      </c>
      <c r="L27" s="208">
        <v>0</v>
      </c>
      <c r="M27" s="208">
        <v>0</v>
      </c>
      <c r="N27" s="84">
        <v>1</v>
      </c>
      <c r="O27" s="84">
        <v>33</v>
      </c>
      <c r="P27" s="106"/>
      <c r="Q27" s="84">
        <v>3</v>
      </c>
    </row>
    <row r="28" spans="1:17">
      <c r="A28" s="101" t="s">
        <v>357</v>
      </c>
      <c r="B28" s="106"/>
      <c r="C28" s="208">
        <v>0</v>
      </c>
      <c r="D28" s="208">
        <v>0</v>
      </c>
      <c r="E28" s="208">
        <v>1</v>
      </c>
      <c r="F28" s="208">
        <v>0</v>
      </c>
      <c r="G28" s="84">
        <v>1</v>
      </c>
      <c r="H28" s="84">
        <v>50</v>
      </c>
      <c r="I28" s="106"/>
      <c r="J28" s="208">
        <v>1</v>
      </c>
      <c r="K28" s="208">
        <v>0</v>
      </c>
      <c r="L28" s="208">
        <v>0</v>
      </c>
      <c r="M28" s="208">
        <v>0</v>
      </c>
      <c r="N28" s="84">
        <v>1</v>
      </c>
      <c r="O28" s="84">
        <v>50</v>
      </c>
      <c r="P28" s="106"/>
      <c r="Q28" s="84">
        <v>2</v>
      </c>
    </row>
    <row r="29" spans="1:17">
      <c r="A29" s="101" t="s">
        <v>358</v>
      </c>
      <c r="B29" s="106"/>
      <c r="C29" s="208">
        <v>0</v>
      </c>
      <c r="D29" s="208">
        <v>0</v>
      </c>
      <c r="E29" s="208">
        <v>2</v>
      </c>
      <c r="F29" s="208">
        <v>0</v>
      </c>
      <c r="G29" s="84">
        <v>2</v>
      </c>
      <c r="H29" s="84">
        <v>100</v>
      </c>
      <c r="I29" s="106"/>
      <c r="J29" s="208">
        <v>0</v>
      </c>
      <c r="K29" s="208">
        <v>0</v>
      </c>
      <c r="L29" s="208">
        <v>0</v>
      </c>
      <c r="M29" s="208">
        <v>0</v>
      </c>
      <c r="N29" s="84">
        <v>0</v>
      </c>
      <c r="O29" s="84">
        <v>0</v>
      </c>
      <c r="P29" s="106"/>
      <c r="Q29" s="84">
        <v>2</v>
      </c>
    </row>
    <row r="30" spans="1:17">
      <c r="A30" s="101" t="s">
        <v>312</v>
      </c>
      <c r="B30" s="106"/>
      <c r="C30" s="208">
        <v>1</v>
      </c>
      <c r="D30" s="208">
        <v>0</v>
      </c>
      <c r="E30" s="208">
        <v>0</v>
      </c>
      <c r="F30" s="208">
        <v>0</v>
      </c>
      <c r="G30" s="84">
        <v>1</v>
      </c>
      <c r="H30" s="84">
        <v>50</v>
      </c>
      <c r="I30" s="106"/>
      <c r="J30" s="208">
        <v>0</v>
      </c>
      <c r="K30" s="208">
        <v>1</v>
      </c>
      <c r="L30" s="208">
        <v>0</v>
      </c>
      <c r="M30" s="208">
        <v>0</v>
      </c>
      <c r="N30" s="84">
        <v>1</v>
      </c>
      <c r="O30" s="84">
        <v>50</v>
      </c>
      <c r="P30" s="106"/>
      <c r="Q30" s="84">
        <v>2</v>
      </c>
    </row>
    <row r="31" spans="1:17">
      <c r="A31" s="101" t="s">
        <v>313</v>
      </c>
      <c r="B31" s="106"/>
      <c r="C31" s="208">
        <v>0</v>
      </c>
      <c r="D31" s="208">
        <v>0</v>
      </c>
      <c r="E31" s="208">
        <v>4</v>
      </c>
      <c r="F31" s="208">
        <v>0</v>
      </c>
      <c r="G31" s="84">
        <v>4</v>
      </c>
      <c r="H31" s="84">
        <v>100</v>
      </c>
      <c r="I31" s="106"/>
      <c r="J31" s="208">
        <v>0</v>
      </c>
      <c r="K31" s="208">
        <v>0</v>
      </c>
      <c r="L31" s="208">
        <v>0</v>
      </c>
      <c r="M31" s="208">
        <v>0</v>
      </c>
      <c r="N31" s="84">
        <v>0</v>
      </c>
      <c r="O31" s="84">
        <v>0</v>
      </c>
      <c r="P31" s="106"/>
      <c r="Q31" s="84">
        <v>4</v>
      </c>
    </row>
    <row r="32" spans="1:17">
      <c r="A32" s="101" t="s">
        <v>314</v>
      </c>
      <c r="B32" s="106"/>
      <c r="C32" s="208">
        <v>4</v>
      </c>
      <c r="D32" s="208">
        <v>0</v>
      </c>
      <c r="E32" s="208">
        <v>4</v>
      </c>
      <c r="F32" s="208">
        <v>0</v>
      </c>
      <c r="G32" s="84">
        <v>8</v>
      </c>
      <c r="H32" s="84">
        <v>100</v>
      </c>
      <c r="I32" s="106"/>
      <c r="J32" s="208">
        <v>0</v>
      </c>
      <c r="K32" s="208">
        <v>0</v>
      </c>
      <c r="L32" s="208">
        <v>0</v>
      </c>
      <c r="M32" s="208">
        <v>0</v>
      </c>
      <c r="N32" s="84">
        <v>0</v>
      </c>
      <c r="O32" s="84">
        <v>0</v>
      </c>
      <c r="P32" s="106"/>
      <c r="Q32" s="84">
        <v>8</v>
      </c>
    </row>
    <row r="33" spans="1:17">
      <c r="A33" s="101" t="s">
        <v>315</v>
      </c>
      <c r="B33" s="106"/>
      <c r="C33" s="208">
        <v>0</v>
      </c>
      <c r="D33" s="208">
        <v>0</v>
      </c>
      <c r="E33" s="208">
        <v>1</v>
      </c>
      <c r="F33" s="208">
        <v>0</v>
      </c>
      <c r="G33" s="84">
        <v>1</v>
      </c>
      <c r="H33" s="84">
        <v>100</v>
      </c>
      <c r="I33" s="106"/>
      <c r="J33" s="208">
        <v>0</v>
      </c>
      <c r="K33" s="208">
        <v>0</v>
      </c>
      <c r="L33" s="208">
        <v>0</v>
      </c>
      <c r="M33" s="208">
        <v>0</v>
      </c>
      <c r="N33" s="84">
        <v>0</v>
      </c>
      <c r="O33" s="84">
        <v>0</v>
      </c>
      <c r="P33" s="106"/>
      <c r="Q33" s="84">
        <v>1</v>
      </c>
    </row>
    <row r="34" spans="1:17">
      <c r="A34" s="101" t="s">
        <v>316</v>
      </c>
      <c r="B34" s="106"/>
      <c r="C34" s="208">
        <v>150</v>
      </c>
      <c r="D34" s="208">
        <v>2</v>
      </c>
      <c r="E34" s="208">
        <v>284</v>
      </c>
      <c r="F34" s="208">
        <v>6</v>
      </c>
      <c r="G34" s="84">
        <v>442</v>
      </c>
      <c r="H34" s="84">
        <v>97</v>
      </c>
      <c r="I34" s="106"/>
      <c r="J34" s="208">
        <v>4</v>
      </c>
      <c r="K34" s="208">
        <v>0</v>
      </c>
      <c r="L34" s="208">
        <v>10</v>
      </c>
      <c r="M34" s="208">
        <v>0</v>
      </c>
      <c r="N34" s="84">
        <v>14</v>
      </c>
      <c r="O34" s="84">
        <v>3</v>
      </c>
      <c r="P34" s="106"/>
      <c r="Q34" s="84">
        <v>456</v>
      </c>
    </row>
    <row r="35" spans="1:17">
      <c r="A35" s="101" t="s">
        <v>317</v>
      </c>
      <c r="B35" s="106"/>
      <c r="C35" s="208">
        <v>20</v>
      </c>
      <c r="D35" s="208">
        <v>0</v>
      </c>
      <c r="E35" s="208">
        <v>69</v>
      </c>
      <c r="F35" s="208">
        <v>0</v>
      </c>
      <c r="G35" s="84">
        <v>89</v>
      </c>
      <c r="H35" s="84">
        <v>97</v>
      </c>
      <c r="I35" s="106"/>
      <c r="J35" s="208">
        <v>0</v>
      </c>
      <c r="K35" s="208">
        <v>0</v>
      </c>
      <c r="L35" s="208">
        <v>3</v>
      </c>
      <c r="M35" s="208">
        <v>0</v>
      </c>
      <c r="N35" s="84">
        <v>3</v>
      </c>
      <c r="O35" s="84">
        <v>3</v>
      </c>
      <c r="P35" s="106"/>
      <c r="Q35" s="84">
        <v>92</v>
      </c>
    </row>
    <row r="36" spans="1:17">
      <c r="A36" s="101" t="s">
        <v>318</v>
      </c>
      <c r="B36" s="106"/>
      <c r="C36" s="208">
        <v>36</v>
      </c>
      <c r="D36" s="208">
        <v>3</v>
      </c>
      <c r="E36" s="208">
        <v>112</v>
      </c>
      <c r="F36" s="208">
        <v>5</v>
      </c>
      <c r="G36" s="84">
        <v>156</v>
      </c>
      <c r="H36" s="84">
        <v>99</v>
      </c>
      <c r="I36" s="106"/>
      <c r="J36" s="208">
        <v>1</v>
      </c>
      <c r="K36" s="208">
        <v>0</v>
      </c>
      <c r="L36" s="208">
        <v>1</v>
      </c>
      <c r="M36" s="208">
        <v>0</v>
      </c>
      <c r="N36" s="84">
        <v>2</v>
      </c>
      <c r="O36" s="84">
        <v>1</v>
      </c>
      <c r="P36" s="106"/>
      <c r="Q36" s="84">
        <v>158</v>
      </c>
    </row>
    <row r="37" spans="1:17">
      <c r="A37" s="101" t="s">
        <v>319</v>
      </c>
      <c r="B37" s="106"/>
      <c r="C37" s="208">
        <v>150</v>
      </c>
      <c r="D37" s="208">
        <v>11</v>
      </c>
      <c r="E37" s="208">
        <v>182</v>
      </c>
      <c r="F37" s="208">
        <v>1</v>
      </c>
      <c r="G37" s="84">
        <v>344</v>
      </c>
      <c r="H37" s="84">
        <v>99</v>
      </c>
      <c r="I37" s="106"/>
      <c r="J37" s="208">
        <v>2</v>
      </c>
      <c r="K37" s="208">
        <v>1</v>
      </c>
      <c r="L37" s="208">
        <v>2</v>
      </c>
      <c r="M37" s="208">
        <v>0</v>
      </c>
      <c r="N37" s="84">
        <v>5</v>
      </c>
      <c r="O37" s="84">
        <v>1</v>
      </c>
      <c r="P37" s="106"/>
      <c r="Q37" s="84">
        <v>349</v>
      </c>
    </row>
    <row r="38" spans="1:17">
      <c r="A38" s="101" t="s">
        <v>320</v>
      </c>
      <c r="B38" s="106"/>
      <c r="C38" s="208">
        <v>80</v>
      </c>
      <c r="D38" s="208">
        <v>1</v>
      </c>
      <c r="E38" s="208">
        <v>73</v>
      </c>
      <c r="F38" s="208">
        <v>0</v>
      </c>
      <c r="G38" s="84">
        <v>154</v>
      </c>
      <c r="H38" s="84">
        <v>94</v>
      </c>
      <c r="I38" s="106"/>
      <c r="J38" s="208">
        <v>4</v>
      </c>
      <c r="K38" s="208">
        <v>1</v>
      </c>
      <c r="L38" s="208">
        <v>4</v>
      </c>
      <c r="M38" s="208">
        <v>0</v>
      </c>
      <c r="N38" s="84">
        <v>9</v>
      </c>
      <c r="O38" s="84">
        <v>6</v>
      </c>
      <c r="P38" s="106"/>
      <c r="Q38" s="84">
        <v>163</v>
      </c>
    </row>
    <row r="39" spans="1:17">
      <c r="A39" s="101" t="s">
        <v>321</v>
      </c>
      <c r="B39" s="106"/>
      <c r="C39" s="208">
        <v>130</v>
      </c>
      <c r="D39" s="208">
        <v>4</v>
      </c>
      <c r="E39" s="208">
        <v>251</v>
      </c>
      <c r="F39" s="208">
        <v>8</v>
      </c>
      <c r="G39" s="84">
        <v>393</v>
      </c>
      <c r="H39" s="84">
        <v>94</v>
      </c>
      <c r="I39" s="106"/>
      <c r="J39" s="208">
        <v>8</v>
      </c>
      <c r="K39" s="208">
        <v>1</v>
      </c>
      <c r="L39" s="208">
        <v>14</v>
      </c>
      <c r="M39" s="208">
        <v>0</v>
      </c>
      <c r="N39" s="84">
        <v>23</v>
      </c>
      <c r="O39" s="84">
        <v>6</v>
      </c>
      <c r="P39" s="106"/>
      <c r="Q39" s="84">
        <v>416</v>
      </c>
    </row>
    <row r="40" spans="1:17">
      <c r="A40" s="101" t="s">
        <v>322</v>
      </c>
      <c r="B40" s="106"/>
      <c r="C40" s="208">
        <v>448</v>
      </c>
      <c r="D40" s="208">
        <v>26</v>
      </c>
      <c r="E40" s="208">
        <v>961</v>
      </c>
      <c r="F40" s="208">
        <v>37</v>
      </c>
      <c r="G40" s="86">
        <v>1472</v>
      </c>
      <c r="H40" s="84">
        <v>96</v>
      </c>
      <c r="I40" s="106"/>
      <c r="J40" s="208">
        <v>14</v>
      </c>
      <c r="K40" s="208">
        <v>5</v>
      </c>
      <c r="L40" s="208">
        <v>39</v>
      </c>
      <c r="M40" s="208">
        <v>0</v>
      </c>
      <c r="N40" s="84">
        <v>58</v>
      </c>
      <c r="O40" s="84">
        <v>4</v>
      </c>
      <c r="P40" s="106"/>
      <c r="Q40" s="86">
        <v>1530</v>
      </c>
    </row>
    <row r="41" spans="1:17">
      <c r="A41" s="101" t="s">
        <v>323</v>
      </c>
      <c r="B41" s="106"/>
      <c r="C41" s="208">
        <v>0</v>
      </c>
      <c r="D41" s="208">
        <v>0</v>
      </c>
      <c r="E41" s="208">
        <v>1</v>
      </c>
      <c r="F41" s="208">
        <v>0</v>
      </c>
      <c r="G41" s="84">
        <v>1</v>
      </c>
      <c r="H41" s="84">
        <v>100</v>
      </c>
      <c r="I41" s="106"/>
      <c r="J41" s="208">
        <v>0</v>
      </c>
      <c r="K41" s="208">
        <v>0</v>
      </c>
      <c r="L41" s="208">
        <v>0</v>
      </c>
      <c r="M41" s="208">
        <v>0</v>
      </c>
      <c r="N41" s="84">
        <v>0</v>
      </c>
      <c r="O41" s="84">
        <v>0</v>
      </c>
      <c r="P41" s="106"/>
      <c r="Q41" s="84">
        <v>1</v>
      </c>
    </row>
    <row r="42" spans="1:17">
      <c r="A42" s="101" t="s">
        <v>324</v>
      </c>
      <c r="B42" s="106"/>
      <c r="C42" s="208">
        <v>86</v>
      </c>
      <c r="D42" s="208">
        <v>6</v>
      </c>
      <c r="E42" s="208">
        <v>300</v>
      </c>
      <c r="F42" s="208">
        <v>12</v>
      </c>
      <c r="G42" s="84">
        <v>404</v>
      </c>
      <c r="H42" s="84">
        <v>96</v>
      </c>
      <c r="I42" s="106"/>
      <c r="J42" s="208">
        <v>5</v>
      </c>
      <c r="K42" s="208">
        <v>0</v>
      </c>
      <c r="L42" s="208">
        <v>9</v>
      </c>
      <c r="M42" s="208">
        <v>3</v>
      </c>
      <c r="N42" s="84">
        <v>17</v>
      </c>
      <c r="O42" s="84">
        <v>4</v>
      </c>
      <c r="P42" s="106"/>
      <c r="Q42" s="84">
        <v>421</v>
      </c>
    </row>
    <row r="43" spans="1:17">
      <c r="A43" s="101" t="s">
        <v>325</v>
      </c>
      <c r="B43" s="106"/>
      <c r="C43" s="208">
        <v>0</v>
      </c>
      <c r="D43" s="208">
        <v>0</v>
      </c>
      <c r="E43" s="208">
        <v>1</v>
      </c>
      <c r="F43" s="208">
        <v>0</v>
      </c>
      <c r="G43" s="84">
        <v>1</v>
      </c>
      <c r="H43" s="84">
        <v>100</v>
      </c>
      <c r="I43" s="106"/>
      <c r="J43" s="208">
        <v>0</v>
      </c>
      <c r="K43" s="208">
        <v>0</v>
      </c>
      <c r="L43" s="208">
        <v>0</v>
      </c>
      <c r="M43" s="208">
        <v>0</v>
      </c>
      <c r="N43" s="84">
        <v>0</v>
      </c>
      <c r="O43" s="84">
        <v>0</v>
      </c>
      <c r="P43" s="106"/>
      <c r="Q43" s="84">
        <v>1</v>
      </c>
    </row>
    <row r="44" spans="1:17">
      <c r="A44" s="101" t="s">
        <v>326</v>
      </c>
      <c r="B44" s="106"/>
      <c r="C44" s="208">
        <v>3</v>
      </c>
      <c r="D44" s="208">
        <v>0</v>
      </c>
      <c r="E44" s="208">
        <v>6</v>
      </c>
      <c r="F44" s="208">
        <v>0</v>
      </c>
      <c r="G44" s="84">
        <v>9</v>
      </c>
      <c r="H44" s="84">
        <v>100</v>
      </c>
      <c r="I44" s="106"/>
      <c r="J44" s="208">
        <v>0</v>
      </c>
      <c r="K44" s="208">
        <v>0</v>
      </c>
      <c r="L44" s="208">
        <v>0</v>
      </c>
      <c r="M44" s="208">
        <v>0</v>
      </c>
      <c r="N44" s="84">
        <v>0</v>
      </c>
      <c r="O44" s="84">
        <v>0</v>
      </c>
      <c r="P44" s="106"/>
      <c r="Q44" s="84">
        <v>9</v>
      </c>
    </row>
    <row r="45" spans="1:17">
      <c r="A45" s="101" t="s">
        <v>327</v>
      </c>
      <c r="B45" s="106"/>
      <c r="C45" s="208">
        <v>0</v>
      </c>
      <c r="D45" s="208">
        <v>0</v>
      </c>
      <c r="E45" s="208">
        <v>3</v>
      </c>
      <c r="F45" s="208">
        <v>0</v>
      </c>
      <c r="G45" s="84">
        <v>3</v>
      </c>
      <c r="H45" s="84">
        <v>100</v>
      </c>
      <c r="I45" s="106"/>
      <c r="J45" s="208">
        <v>0</v>
      </c>
      <c r="K45" s="208">
        <v>0</v>
      </c>
      <c r="L45" s="208">
        <v>0</v>
      </c>
      <c r="M45" s="208">
        <v>0</v>
      </c>
      <c r="N45" s="84">
        <v>0</v>
      </c>
      <c r="O45" s="84">
        <v>0</v>
      </c>
      <c r="P45" s="106"/>
      <c r="Q45" s="84">
        <v>3</v>
      </c>
    </row>
    <row r="46" spans="1:17">
      <c r="A46" s="101" t="s">
        <v>328</v>
      </c>
      <c r="B46" s="106"/>
      <c r="C46" s="208">
        <v>1</v>
      </c>
      <c r="D46" s="208">
        <v>0</v>
      </c>
      <c r="E46" s="208">
        <v>1</v>
      </c>
      <c r="F46" s="208">
        <v>0</v>
      </c>
      <c r="G46" s="84">
        <v>2</v>
      </c>
      <c r="H46" s="84">
        <v>100</v>
      </c>
      <c r="I46" s="106"/>
      <c r="J46" s="208">
        <v>0</v>
      </c>
      <c r="K46" s="208">
        <v>0</v>
      </c>
      <c r="L46" s="208">
        <v>0</v>
      </c>
      <c r="M46" s="208">
        <v>0</v>
      </c>
      <c r="N46" s="84">
        <v>0</v>
      </c>
      <c r="O46" s="84">
        <v>0</v>
      </c>
      <c r="P46" s="106"/>
      <c r="Q46" s="84">
        <v>2</v>
      </c>
    </row>
    <row r="47" spans="1:17">
      <c r="A47" s="101" t="s">
        <v>329</v>
      </c>
      <c r="B47" s="106"/>
      <c r="C47" s="208">
        <v>22</v>
      </c>
      <c r="D47" s="208">
        <v>1</v>
      </c>
      <c r="E47" s="208">
        <v>15</v>
      </c>
      <c r="F47" s="208">
        <v>0</v>
      </c>
      <c r="G47" s="84">
        <v>38</v>
      </c>
      <c r="H47" s="84">
        <v>100</v>
      </c>
      <c r="I47" s="106"/>
      <c r="J47" s="208">
        <v>0</v>
      </c>
      <c r="K47" s="208">
        <v>0</v>
      </c>
      <c r="L47" s="208">
        <v>0</v>
      </c>
      <c r="M47" s="208">
        <v>0</v>
      </c>
      <c r="N47" s="84">
        <v>0</v>
      </c>
      <c r="O47" s="84">
        <v>0</v>
      </c>
      <c r="P47" s="106"/>
      <c r="Q47" s="84">
        <v>38</v>
      </c>
    </row>
    <row r="48" spans="1:17">
      <c r="A48" s="101" t="s">
        <v>330</v>
      </c>
      <c r="B48" s="106"/>
      <c r="C48" s="208">
        <v>9</v>
      </c>
      <c r="D48" s="208">
        <v>0</v>
      </c>
      <c r="E48" s="208">
        <v>14</v>
      </c>
      <c r="F48" s="208">
        <v>0</v>
      </c>
      <c r="G48" s="84">
        <v>23</v>
      </c>
      <c r="H48" s="84">
        <v>100</v>
      </c>
      <c r="I48" s="106"/>
      <c r="J48" s="208">
        <v>0</v>
      </c>
      <c r="K48" s="208">
        <v>0</v>
      </c>
      <c r="L48" s="208">
        <v>0</v>
      </c>
      <c r="M48" s="208">
        <v>0</v>
      </c>
      <c r="N48" s="84">
        <v>0</v>
      </c>
      <c r="O48" s="84">
        <v>0</v>
      </c>
      <c r="P48" s="106"/>
      <c r="Q48" s="84">
        <v>23</v>
      </c>
    </row>
    <row r="49" spans="1:17">
      <c r="A49" s="101" t="s">
        <v>359</v>
      </c>
      <c r="B49" s="106"/>
      <c r="C49" s="208">
        <v>0</v>
      </c>
      <c r="D49" s="208">
        <v>0</v>
      </c>
      <c r="E49" s="208">
        <v>2</v>
      </c>
      <c r="F49" s="208">
        <v>0</v>
      </c>
      <c r="G49" s="84">
        <v>2</v>
      </c>
      <c r="H49" s="84">
        <v>100</v>
      </c>
      <c r="I49" s="106"/>
      <c r="J49" s="208">
        <v>0</v>
      </c>
      <c r="K49" s="208">
        <v>0</v>
      </c>
      <c r="L49" s="208">
        <v>0</v>
      </c>
      <c r="M49" s="208">
        <v>0</v>
      </c>
      <c r="N49" s="84">
        <v>0</v>
      </c>
      <c r="O49" s="84">
        <v>0</v>
      </c>
      <c r="P49" s="106"/>
      <c r="Q49" s="84">
        <v>2</v>
      </c>
    </row>
    <row r="50" spans="1:17">
      <c r="A50" s="101" t="s">
        <v>360</v>
      </c>
      <c r="B50" s="106"/>
      <c r="C50" s="208">
        <v>4</v>
      </c>
      <c r="D50" s="208">
        <v>0</v>
      </c>
      <c r="E50" s="208">
        <v>2</v>
      </c>
      <c r="F50" s="208">
        <v>0</v>
      </c>
      <c r="G50" s="84">
        <v>6</v>
      </c>
      <c r="H50" s="84">
        <v>86</v>
      </c>
      <c r="I50" s="106"/>
      <c r="J50" s="208">
        <v>0</v>
      </c>
      <c r="K50" s="208">
        <v>0</v>
      </c>
      <c r="L50" s="208">
        <v>1</v>
      </c>
      <c r="M50" s="208">
        <v>0</v>
      </c>
      <c r="N50" s="84">
        <v>1</v>
      </c>
      <c r="O50" s="84">
        <v>14</v>
      </c>
      <c r="P50" s="106"/>
      <c r="Q50" s="84">
        <v>7</v>
      </c>
    </row>
    <row r="51" spans="1:17">
      <c r="A51" s="101" t="s">
        <v>331</v>
      </c>
      <c r="B51" s="106"/>
      <c r="C51" s="208">
        <v>9</v>
      </c>
      <c r="D51" s="208">
        <v>1</v>
      </c>
      <c r="E51" s="208">
        <v>0</v>
      </c>
      <c r="F51" s="208">
        <v>0</v>
      </c>
      <c r="G51" s="84">
        <v>10</v>
      </c>
      <c r="H51" s="84">
        <v>91</v>
      </c>
      <c r="I51" s="106"/>
      <c r="J51" s="208">
        <v>1</v>
      </c>
      <c r="K51" s="208">
        <v>0</v>
      </c>
      <c r="L51" s="208">
        <v>0</v>
      </c>
      <c r="M51" s="208">
        <v>0</v>
      </c>
      <c r="N51" s="84">
        <v>1</v>
      </c>
      <c r="O51" s="84">
        <v>9</v>
      </c>
      <c r="P51" s="106"/>
      <c r="Q51" s="84">
        <v>11</v>
      </c>
    </row>
    <row r="52" spans="1:17">
      <c r="A52" s="101" t="s">
        <v>332</v>
      </c>
      <c r="B52" s="106"/>
      <c r="C52" s="208">
        <v>97</v>
      </c>
      <c r="D52" s="208">
        <v>7</v>
      </c>
      <c r="E52" s="208">
        <v>354</v>
      </c>
      <c r="F52" s="208">
        <v>3</v>
      </c>
      <c r="G52" s="84">
        <v>461</v>
      </c>
      <c r="H52" s="84">
        <v>97</v>
      </c>
      <c r="I52" s="106"/>
      <c r="J52" s="208">
        <v>7</v>
      </c>
      <c r="K52" s="208">
        <v>0</v>
      </c>
      <c r="L52" s="208">
        <v>7</v>
      </c>
      <c r="M52" s="208">
        <v>0</v>
      </c>
      <c r="N52" s="84">
        <v>14</v>
      </c>
      <c r="O52" s="84">
        <v>3</v>
      </c>
      <c r="P52" s="106"/>
      <c r="Q52" s="84">
        <v>475</v>
      </c>
    </row>
    <row r="53" spans="1:17">
      <c r="A53" s="101" t="s">
        <v>333</v>
      </c>
      <c r="B53" s="106"/>
      <c r="C53" s="208">
        <v>27</v>
      </c>
      <c r="D53" s="208">
        <v>2</v>
      </c>
      <c r="E53" s="208">
        <v>45</v>
      </c>
      <c r="F53" s="208">
        <v>3</v>
      </c>
      <c r="G53" s="84">
        <v>77</v>
      </c>
      <c r="H53" s="84">
        <v>94</v>
      </c>
      <c r="I53" s="106"/>
      <c r="J53" s="208">
        <v>2</v>
      </c>
      <c r="K53" s="208">
        <v>0</v>
      </c>
      <c r="L53" s="208">
        <v>3</v>
      </c>
      <c r="M53" s="208">
        <v>0</v>
      </c>
      <c r="N53" s="84">
        <v>5</v>
      </c>
      <c r="O53" s="84">
        <v>6</v>
      </c>
      <c r="P53" s="106"/>
      <c r="Q53" s="84">
        <v>82</v>
      </c>
    </row>
    <row r="54" spans="1:17">
      <c r="A54" s="101" t="s">
        <v>334</v>
      </c>
      <c r="B54" s="106"/>
      <c r="C54" s="208">
        <v>2</v>
      </c>
      <c r="D54" s="208">
        <v>0</v>
      </c>
      <c r="E54" s="208">
        <v>0</v>
      </c>
      <c r="F54" s="208">
        <v>0</v>
      </c>
      <c r="G54" s="84">
        <v>2</v>
      </c>
      <c r="H54" s="84">
        <v>100</v>
      </c>
      <c r="I54" s="106"/>
      <c r="J54" s="208">
        <v>0</v>
      </c>
      <c r="K54" s="208">
        <v>0</v>
      </c>
      <c r="L54" s="208">
        <v>0</v>
      </c>
      <c r="M54" s="208">
        <v>0</v>
      </c>
      <c r="N54" s="84">
        <v>0</v>
      </c>
      <c r="O54" s="84">
        <v>0</v>
      </c>
      <c r="P54" s="106"/>
      <c r="Q54" s="84">
        <v>2</v>
      </c>
    </row>
    <row r="55" spans="1:17">
      <c r="A55" s="101" t="s">
        <v>335</v>
      </c>
      <c r="B55" s="106"/>
      <c r="C55" s="208">
        <v>9</v>
      </c>
      <c r="D55" s="208">
        <v>0</v>
      </c>
      <c r="E55" s="208">
        <v>18</v>
      </c>
      <c r="F55" s="208">
        <v>1</v>
      </c>
      <c r="G55" s="84">
        <v>28</v>
      </c>
      <c r="H55" s="84">
        <v>100</v>
      </c>
      <c r="I55" s="106"/>
      <c r="J55" s="208">
        <v>0</v>
      </c>
      <c r="K55" s="208">
        <v>0</v>
      </c>
      <c r="L55" s="208">
        <v>0</v>
      </c>
      <c r="M55" s="208">
        <v>0</v>
      </c>
      <c r="N55" s="84">
        <v>0</v>
      </c>
      <c r="O55" s="84">
        <v>0</v>
      </c>
      <c r="P55" s="106"/>
      <c r="Q55" s="84">
        <v>28</v>
      </c>
    </row>
    <row r="56" spans="1:17">
      <c r="A56" s="101" t="s">
        <v>336</v>
      </c>
      <c r="B56" s="106"/>
      <c r="C56" s="208">
        <v>41</v>
      </c>
      <c r="D56" s="208">
        <v>1</v>
      </c>
      <c r="E56" s="208">
        <v>80</v>
      </c>
      <c r="F56" s="208">
        <v>0</v>
      </c>
      <c r="G56" s="84">
        <v>122</v>
      </c>
      <c r="H56" s="84">
        <v>100</v>
      </c>
      <c r="I56" s="106"/>
      <c r="J56" s="208">
        <v>0</v>
      </c>
      <c r="K56" s="208">
        <v>0</v>
      </c>
      <c r="L56" s="208">
        <v>0</v>
      </c>
      <c r="M56" s="208">
        <v>0</v>
      </c>
      <c r="N56" s="84">
        <v>0</v>
      </c>
      <c r="O56" s="84">
        <v>0</v>
      </c>
      <c r="P56" s="106"/>
      <c r="Q56" s="84">
        <v>122</v>
      </c>
    </row>
    <row r="57" spans="1:17">
      <c r="A57" s="101" t="s">
        <v>337</v>
      </c>
      <c r="B57" s="106"/>
      <c r="C57" s="208">
        <v>2</v>
      </c>
      <c r="D57" s="208">
        <v>0</v>
      </c>
      <c r="E57" s="208">
        <v>5</v>
      </c>
      <c r="F57" s="208">
        <v>0</v>
      </c>
      <c r="G57" s="84">
        <v>7</v>
      </c>
      <c r="H57" s="84">
        <v>26</v>
      </c>
      <c r="I57" s="106"/>
      <c r="J57" s="208">
        <v>5</v>
      </c>
      <c r="K57" s="208">
        <v>0</v>
      </c>
      <c r="L57" s="208">
        <v>15</v>
      </c>
      <c r="M57" s="208">
        <v>0</v>
      </c>
      <c r="N57" s="84">
        <v>20</v>
      </c>
      <c r="O57" s="84">
        <v>74</v>
      </c>
      <c r="P57" s="106"/>
      <c r="Q57" s="84">
        <v>27</v>
      </c>
    </row>
    <row r="58" spans="1:17">
      <c r="A58" s="101" t="s">
        <v>338</v>
      </c>
      <c r="B58" s="106"/>
      <c r="C58" s="208">
        <v>1</v>
      </c>
      <c r="D58" s="208">
        <v>0</v>
      </c>
      <c r="E58" s="208">
        <v>0</v>
      </c>
      <c r="F58" s="208">
        <v>0</v>
      </c>
      <c r="G58" s="84">
        <v>1</v>
      </c>
      <c r="H58" s="84">
        <v>100</v>
      </c>
      <c r="I58" s="106"/>
      <c r="J58" s="208">
        <v>0</v>
      </c>
      <c r="K58" s="208">
        <v>0</v>
      </c>
      <c r="L58" s="208">
        <v>0</v>
      </c>
      <c r="M58" s="208">
        <v>0</v>
      </c>
      <c r="N58" s="84">
        <v>0</v>
      </c>
      <c r="O58" s="84">
        <v>0</v>
      </c>
      <c r="P58" s="106"/>
      <c r="Q58" s="84">
        <v>1</v>
      </c>
    </row>
    <row r="59" spans="1:17">
      <c r="A59" s="101" t="s">
        <v>339</v>
      </c>
      <c r="B59" s="106"/>
      <c r="C59" s="208">
        <v>42</v>
      </c>
      <c r="D59" s="208">
        <v>1</v>
      </c>
      <c r="E59" s="208">
        <v>97</v>
      </c>
      <c r="F59" s="208">
        <v>1</v>
      </c>
      <c r="G59" s="84">
        <v>141</v>
      </c>
      <c r="H59" s="84">
        <v>97</v>
      </c>
      <c r="I59" s="106"/>
      <c r="J59" s="208">
        <v>2</v>
      </c>
      <c r="K59" s="208">
        <v>0</v>
      </c>
      <c r="L59" s="208">
        <v>2</v>
      </c>
      <c r="M59" s="208">
        <v>0</v>
      </c>
      <c r="N59" s="84">
        <v>4</v>
      </c>
      <c r="O59" s="84">
        <v>3</v>
      </c>
      <c r="P59" s="106"/>
      <c r="Q59" s="84">
        <v>145</v>
      </c>
    </row>
    <row r="60" spans="1:17">
      <c r="A60" s="101" t="s">
        <v>340</v>
      </c>
      <c r="B60" s="106"/>
      <c r="C60" s="208">
        <v>7</v>
      </c>
      <c r="D60" s="208">
        <v>1</v>
      </c>
      <c r="E60" s="208">
        <v>11</v>
      </c>
      <c r="F60" s="208">
        <v>0</v>
      </c>
      <c r="G60" s="84">
        <v>19</v>
      </c>
      <c r="H60" s="84">
        <v>100</v>
      </c>
      <c r="I60" s="106"/>
      <c r="J60" s="208">
        <v>0</v>
      </c>
      <c r="K60" s="208">
        <v>0</v>
      </c>
      <c r="L60" s="208">
        <v>0</v>
      </c>
      <c r="M60" s="208">
        <v>0</v>
      </c>
      <c r="N60" s="84">
        <v>0</v>
      </c>
      <c r="O60" s="84">
        <v>0</v>
      </c>
      <c r="P60" s="106"/>
      <c r="Q60" s="84">
        <v>19</v>
      </c>
    </row>
    <row r="61" spans="1:17">
      <c r="A61" s="101" t="s">
        <v>341</v>
      </c>
      <c r="B61" s="106"/>
      <c r="C61" s="208">
        <v>108</v>
      </c>
      <c r="D61" s="208">
        <v>4</v>
      </c>
      <c r="E61" s="208">
        <v>142</v>
      </c>
      <c r="F61" s="208">
        <v>0</v>
      </c>
      <c r="G61" s="84">
        <v>254</v>
      </c>
      <c r="H61" s="84">
        <v>98</v>
      </c>
      <c r="I61" s="106"/>
      <c r="J61" s="208">
        <v>1</v>
      </c>
      <c r="K61" s="208">
        <v>0</v>
      </c>
      <c r="L61" s="208">
        <v>4</v>
      </c>
      <c r="M61" s="208">
        <v>1</v>
      </c>
      <c r="N61" s="84">
        <v>6</v>
      </c>
      <c r="O61" s="84">
        <v>2</v>
      </c>
      <c r="P61" s="106"/>
      <c r="Q61" s="84">
        <v>260</v>
      </c>
    </row>
    <row r="62" spans="1:17">
      <c r="A62" s="101" t="s">
        <v>342</v>
      </c>
      <c r="B62" s="106"/>
      <c r="C62" s="208">
        <v>13</v>
      </c>
      <c r="D62" s="208">
        <v>0</v>
      </c>
      <c r="E62" s="208">
        <v>8</v>
      </c>
      <c r="F62" s="208">
        <v>0</v>
      </c>
      <c r="G62" s="84">
        <v>21</v>
      </c>
      <c r="H62" s="84">
        <v>88</v>
      </c>
      <c r="I62" s="106"/>
      <c r="J62" s="208">
        <v>1</v>
      </c>
      <c r="K62" s="208">
        <v>0</v>
      </c>
      <c r="L62" s="208">
        <v>2</v>
      </c>
      <c r="M62" s="208">
        <v>0</v>
      </c>
      <c r="N62" s="84">
        <v>3</v>
      </c>
      <c r="O62" s="84">
        <v>13</v>
      </c>
      <c r="P62" s="106"/>
      <c r="Q62" s="84">
        <v>24</v>
      </c>
    </row>
    <row r="63" spans="1:17">
      <c r="A63" s="101" t="s">
        <v>343</v>
      </c>
      <c r="B63" s="106"/>
      <c r="C63" s="208">
        <v>236</v>
      </c>
      <c r="D63" s="208">
        <v>9</v>
      </c>
      <c r="E63" s="208">
        <v>211</v>
      </c>
      <c r="F63" s="208">
        <v>1</v>
      </c>
      <c r="G63" s="84">
        <v>457</v>
      </c>
      <c r="H63" s="84">
        <v>99</v>
      </c>
      <c r="I63" s="106"/>
      <c r="J63" s="208">
        <v>1</v>
      </c>
      <c r="K63" s="208">
        <v>0</v>
      </c>
      <c r="L63" s="208">
        <v>2</v>
      </c>
      <c r="M63" s="208">
        <v>0</v>
      </c>
      <c r="N63" s="84">
        <v>3</v>
      </c>
      <c r="O63" s="84">
        <v>1</v>
      </c>
      <c r="P63" s="106"/>
      <c r="Q63" s="84">
        <v>460</v>
      </c>
    </row>
    <row r="64" spans="1:17">
      <c r="A64" s="101" t="s">
        <v>344</v>
      </c>
      <c r="B64" s="106"/>
      <c r="C64" s="208">
        <v>192</v>
      </c>
      <c r="D64" s="208">
        <v>9</v>
      </c>
      <c r="E64" s="208">
        <v>172</v>
      </c>
      <c r="F64" s="208">
        <v>5</v>
      </c>
      <c r="G64" s="84">
        <v>378</v>
      </c>
      <c r="H64" s="84">
        <v>91</v>
      </c>
      <c r="I64" s="106"/>
      <c r="J64" s="208">
        <v>19</v>
      </c>
      <c r="K64" s="208">
        <v>2</v>
      </c>
      <c r="L64" s="208">
        <v>14</v>
      </c>
      <c r="M64" s="208">
        <v>3</v>
      </c>
      <c r="N64" s="84">
        <v>38</v>
      </c>
      <c r="O64" s="84">
        <v>9</v>
      </c>
      <c r="P64" s="106"/>
      <c r="Q64" s="84">
        <v>416</v>
      </c>
    </row>
    <row r="65" spans="1:17">
      <c r="A65" s="101" t="s">
        <v>345</v>
      </c>
      <c r="B65" s="106"/>
      <c r="C65" s="208">
        <v>10</v>
      </c>
      <c r="D65" s="208">
        <v>0</v>
      </c>
      <c r="E65" s="208">
        <v>27</v>
      </c>
      <c r="F65" s="208">
        <v>1</v>
      </c>
      <c r="G65" s="84">
        <v>38</v>
      </c>
      <c r="H65" s="84">
        <v>79</v>
      </c>
      <c r="I65" s="106"/>
      <c r="J65" s="208">
        <v>5</v>
      </c>
      <c r="K65" s="208">
        <v>0</v>
      </c>
      <c r="L65" s="208">
        <v>5</v>
      </c>
      <c r="M65" s="208">
        <v>0</v>
      </c>
      <c r="N65" s="84">
        <v>10</v>
      </c>
      <c r="O65" s="84">
        <v>21</v>
      </c>
      <c r="P65" s="106"/>
      <c r="Q65" s="84">
        <v>48</v>
      </c>
    </row>
    <row r="66" spans="1:17">
      <c r="A66" s="101" t="s">
        <v>346</v>
      </c>
      <c r="B66" s="106"/>
      <c r="C66" s="208">
        <v>268</v>
      </c>
      <c r="D66" s="208">
        <v>11</v>
      </c>
      <c r="E66" s="208">
        <v>240</v>
      </c>
      <c r="F66" s="208">
        <v>9</v>
      </c>
      <c r="G66" s="84">
        <v>528</v>
      </c>
      <c r="H66" s="84">
        <v>89</v>
      </c>
      <c r="I66" s="106"/>
      <c r="J66" s="208">
        <v>28</v>
      </c>
      <c r="K66" s="208">
        <v>2</v>
      </c>
      <c r="L66" s="208">
        <v>32</v>
      </c>
      <c r="M66" s="208">
        <v>3</v>
      </c>
      <c r="N66" s="83">
        <v>65</v>
      </c>
      <c r="O66" s="83">
        <v>11</v>
      </c>
      <c r="P66" s="106"/>
      <c r="Q66" s="84">
        <v>593</v>
      </c>
    </row>
    <row r="67" spans="1:17">
      <c r="A67" s="101" t="s">
        <v>347</v>
      </c>
      <c r="B67" s="106"/>
      <c r="C67" s="208">
        <v>34</v>
      </c>
      <c r="D67" s="208">
        <v>0</v>
      </c>
      <c r="E67" s="208">
        <v>31</v>
      </c>
      <c r="F67" s="208">
        <v>0</v>
      </c>
      <c r="G67" s="84">
        <v>65</v>
      </c>
      <c r="H67" s="84">
        <v>97</v>
      </c>
      <c r="I67" s="106"/>
      <c r="J67" s="208">
        <v>2</v>
      </c>
      <c r="K67" s="208">
        <v>0</v>
      </c>
      <c r="L67" s="208">
        <v>0</v>
      </c>
      <c r="M67" s="208">
        <v>0</v>
      </c>
      <c r="N67" s="83">
        <v>2</v>
      </c>
      <c r="O67" s="83">
        <v>3</v>
      </c>
      <c r="P67" s="106"/>
      <c r="Q67" s="84">
        <v>67</v>
      </c>
    </row>
    <row r="68" spans="1:17">
      <c r="A68" s="101" t="s">
        <v>361</v>
      </c>
      <c r="B68" s="106"/>
      <c r="C68" s="208">
        <v>29</v>
      </c>
      <c r="D68" s="208">
        <v>3</v>
      </c>
      <c r="E68" s="208">
        <v>59</v>
      </c>
      <c r="F68" s="208">
        <v>11</v>
      </c>
      <c r="G68" s="84">
        <v>102</v>
      </c>
      <c r="H68" s="84">
        <v>88</v>
      </c>
      <c r="I68" s="106"/>
      <c r="J68" s="208">
        <v>9</v>
      </c>
      <c r="K68" s="208">
        <v>0</v>
      </c>
      <c r="L68" s="208">
        <v>4</v>
      </c>
      <c r="M68" s="208">
        <v>1</v>
      </c>
      <c r="N68" s="83">
        <v>14</v>
      </c>
      <c r="O68" s="83">
        <v>12</v>
      </c>
      <c r="P68" s="106"/>
      <c r="Q68" s="84">
        <v>116</v>
      </c>
    </row>
    <row r="69" spans="1:17">
      <c r="A69" s="101" t="s">
        <v>354</v>
      </c>
      <c r="B69" s="106"/>
      <c r="C69" s="208">
        <v>36</v>
      </c>
      <c r="D69" s="208">
        <v>5</v>
      </c>
      <c r="E69" s="208">
        <v>39</v>
      </c>
      <c r="F69" s="208">
        <v>2</v>
      </c>
      <c r="G69" s="84">
        <v>82</v>
      </c>
      <c r="H69" s="84">
        <v>80</v>
      </c>
      <c r="I69" s="106"/>
      <c r="J69" s="208">
        <v>8</v>
      </c>
      <c r="K69" s="208">
        <v>0</v>
      </c>
      <c r="L69" s="208">
        <v>13</v>
      </c>
      <c r="M69" s="208">
        <v>0</v>
      </c>
      <c r="N69" s="83">
        <v>21</v>
      </c>
      <c r="O69" s="83">
        <v>20</v>
      </c>
      <c r="P69" s="106"/>
      <c r="Q69" s="84">
        <v>103</v>
      </c>
    </row>
    <row r="70" spans="1:17" ht="8.1" customHeight="1">
      <c r="A70" s="108"/>
      <c r="B70" s="54"/>
      <c r="C70" s="107"/>
      <c r="D70" s="107"/>
      <c r="E70" s="107"/>
      <c r="F70" s="107"/>
      <c r="G70" s="107"/>
      <c r="H70" s="107"/>
      <c r="I70" s="54"/>
      <c r="J70" s="107"/>
      <c r="K70" s="107"/>
      <c r="L70" s="107"/>
      <c r="M70" s="107"/>
      <c r="N70" s="107"/>
      <c r="O70" s="107"/>
      <c r="P70" s="54"/>
      <c r="Q70" s="107"/>
    </row>
    <row r="71" spans="1:17" ht="32.25" customHeight="1">
      <c r="A71" s="103" t="s">
        <v>90</v>
      </c>
      <c r="B71" s="106"/>
      <c r="C71" s="104">
        <v>2680</v>
      </c>
      <c r="D71" s="105">
        <v>120</v>
      </c>
      <c r="E71" s="104">
        <v>4427</v>
      </c>
      <c r="F71" s="105">
        <v>122</v>
      </c>
      <c r="G71" s="104">
        <v>7349</v>
      </c>
      <c r="H71" s="105">
        <v>95</v>
      </c>
      <c r="I71" s="106"/>
      <c r="J71" s="105">
        <v>143</v>
      </c>
      <c r="K71" s="105">
        <v>14</v>
      </c>
      <c r="L71" s="105">
        <v>209</v>
      </c>
      <c r="M71" s="105">
        <v>12</v>
      </c>
      <c r="N71" s="105">
        <v>378</v>
      </c>
      <c r="O71" s="105">
        <v>5</v>
      </c>
      <c r="P71" s="106"/>
      <c r="Q71" s="104">
        <v>7727</v>
      </c>
    </row>
    <row r="72" spans="1:17">
      <c r="A72" s="54"/>
    </row>
    <row r="73" spans="1:17" s="102" customFormat="1" ht="15" customHeight="1">
      <c r="A73" s="88" t="s">
        <v>281</v>
      </c>
    </row>
    <row r="74" spans="1:17" s="102" customFormat="1" ht="15" customHeight="1">
      <c r="A74" s="88" t="s">
        <v>348</v>
      </c>
    </row>
    <row r="75" spans="1:17" s="102" customFormat="1" ht="15" customHeight="1">
      <c r="A75" s="88" t="s">
        <v>349</v>
      </c>
    </row>
    <row r="76" spans="1:17" s="102" customFormat="1" ht="15" customHeight="1">
      <c r="A76" s="88" t="s">
        <v>350</v>
      </c>
    </row>
    <row r="77" spans="1:17" s="102" customFormat="1" ht="15" customHeight="1">
      <c r="A77" s="88" t="s">
        <v>351</v>
      </c>
    </row>
    <row r="78" spans="1:17" s="102" customFormat="1" ht="15" customHeight="1">
      <c r="A78" s="88" t="s">
        <v>270</v>
      </c>
    </row>
    <row r="79" spans="1:17" s="102" customFormat="1" ht="15" customHeight="1">
      <c r="A79" s="88" t="s">
        <v>271</v>
      </c>
    </row>
  </sheetData>
  <mergeCells count="17"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</mergeCells>
  <printOptions horizontalCentered="1"/>
  <pageMargins left="0.23622047244094491" right="0.23622047244094491" top="0.94488188976377963" bottom="0.35433070866141736" header="0.19685039370078741" footer="0.31496062992125984"/>
  <pageSetup scale="44" firstPageNumber="8" orientation="landscape" useFirstPageNumber="1" r:id="rId1"/>
  <headerFooter scaleWithDoc="0">
    <oddHeader>&amp;L&amp;G&amp;C&amp;G&amp;R&amp;G</oddHeader>
    <oddFooter>&amp;R&amp;"Montserrat,Normal"&amp;10 8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587FC-8B23-4E4B-8263-333AAF43F1CB}">
  <dimension ref="A1:BM68"/>
  <sheetViews>
    <sheetView view="pageBreakPreview" zoomScale="40" zoomScaleNormal="100" zoomScaleSheetLayoutView="40" workbookViewId="0">
      <selection activeCell="AT25" sqref="AT25"/>
    </sheetView>
  </sheetViews>
  <sheetFormatPr baseColWidth="10" defaultRowHeight="15"/>
  <cols>
    <col min="1" max="1" width="73" style="53" customWidth="1"/>
    <col min="2" max="2" width="1.7109375" style="53" customWidth="1"/>
    <col min="3" max="33" width="7.28515625" style="53" customWidth="1"/>
    <col min="34" max="34" width="9.140625" style="53" customWidth="1"/>
    <col min="35" max="63" width="7.28515625" style="53" customWidth="1"/>
    <col min="64" max="64" width="1.7109375" style="53" customWidth="1"/>
    <col min="65" max="65" width="12" style="53" customWidth="1"/>
    <col min="66" max="16384" width="11.42578125" style="53"/>
  </cols>
  <sheetData>
    <row r="1" spans="1:65">
      <c r="A1" s="52" t="s">
        <v>53</v>
      </c>
    </row>
    <row r="2" spans="1:65" s="128" customFormat="1" ht="45" customHeight="1">
      <c r="A2" s="508" t="s">
        <v>367</v>
      </c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8"/>
      <c r="Z2" s="508"/>
      <c r="AA2" s="508"/>
      <c r="AB2" s="508"/>
      <c r="AC2" s="508"/>
      <c r="AD2" s="508"/>
      <c r="AE2" s="508"/>
      <c r="AF2" s="508"/>
      <c r="AG2" s="508"/>
      <c r="AH2" s="508"/>
      <c r="AI2" s="508"/>
      <c r="AJ2" s="508"/>
      <c r="AK2" s="508"/>
      <c r="AL2" s="508"/>
      <c r="AM2" s="508"/>
      <c r="AN2" s="508"/>
      <c r="AO2" s="508"/>
      <c r="AP2" s="508"/>
      <c r="AQ2" s="508"/>
      <c r="AR2" s="508"/>
      <c r="AS2" s="508"/>
      <c r="AT2" s="508"/>
      <c r="AU2" s="508"/>
      <c r="AV2" s="508"/>
      <c r="AW2" s="508"/>
      <c r="AX2" s="508"/>
      <c r="AY2" s="508"/>
      <c r="AZ2" s="508"/>
      <c r="BA2" s="508"/>
      <c r="BB2" s="508"/>
      <c r="BC2" s="508"/>
      <c r="BD2" s="508"/>
      <c r="BE2" s="508"/>
      <c r="BF2" s="508"/>
      <c r="BG2" s="508"/>
      <c r="BH2" s="508"/>
      <c r="BI2" s="508"/>
      <c r="BJ2" s="508"/>
      <c r="BK2" s="508"/>
      <c r="BL2" s="508"/>
      <c r="BM2" s="508"/>
    </row>
    <row r="3" spans="1:65" s="128" customFormat="1" ht="45" customHeight="1">
      <c r="A3" s="508" t="str">
        <f>UPPER(CONCATENATE("Mayo 2023"))</f>
        <v>MAYO 2023</v>
      </c>
      <c r="B3" s="508"/>
      <c r="C3" s="508"/>
      <c r="D3" s="508"/>
      <c r="E3" s="508"/>
      <c r="F3" s="508"/>
      <c r="G3" s="508"/>
      <c r="H3" s="508"/>
      <c r="I3" s="508"/>
      <c r="J3" s="508"/>
      <c r="K3" s="508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  <c r="AC3" s="508"/>
      <c r="AD3" s="508"/>
      <c r="AE3" s="508"/>
      <c r="AF3" s="508"/>
      <c r="AG3" s="508"/>
      <c r="AH3" s="508"/>
      <c r="AI3" s="508"/>
      <c r="AJ3" s="508"/>
      <c r="AK3" s="508"/>
      <c r="AL3" s="508"/>
      <c r="AM3" s="508"/>
      <c r="AN3" s="508"/>
      <c r="AO3" s="508"/>
      <c r="AP3" s="508"/>
      <c r="AQ3" s="508"/>
      <c r="AR3" s="508"/>
      <c r="AS3" s="508"/>
      <c r="AT3" s="508"/>
      <c r="AU3" s="508"/>
      <c r="AV3" s="508"/>
      <c r="AW3" s="508"/>
      <c r="AX3" s="508"/>
      <c r="AY3" s="508"/>
      <c r="AZ3" s="508"/>
      <c r="BA3" s="508"/>
      <c r="BB3" s="508"/>
      <c r="BC3" s="508"/>
      <c r="BD3" s="508"/>
      <c r="BE3" s="508"/>
      <c r="BF3" s="508"/>
      <c r="BG3" s="508"/>
      <c r="BH3" s="508"/>
      <c r="BI3" s="508"/>
      <c r="BJ3" s="508"/>
      <c r="BK3" s="508"/>
      <c r="BL3" s="508"/>
      <c r="BM3" s="508"/>
    </row>
    <row r="4" spans="1:65">
      <c r="A4" s="54"/>
    </row>
    <row r="5" spans="1:65" s="95" customFormat="1" ht="35.1" customHeight="1">
      <c r="A5" s="511" t="s">
        <v>285</v>
      </c>
      <c r="B5" s="114"/>
      <c r="C5" s="509" t="s">
        <v>353</v>
      </c>
      <c r="D5" s="509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509"/>
      <c r="S5" s="509"/>
      <c r="T5" s="509"/>
      <c r="U5" s="509"/>
      <c r="V5" s="509"/>
      <c r="W5" s="509"/>
      <c r="X5" s="509"/>
      <c r="Y5" s="509"/>
      <c r="Z5" s="509"/>
      <c r="AA5" s="509"/>
      <c r="AB5" s="509"/>
      <c r="AC5" s="509"/>
      <c r="AD5" s="509"/>
      <c r="AE5" s="509"/>
      <c r="AF5" s="509"/>
      <c r="AG5" s="509"/>
      <c r="AH5" s="509"/>
      <c r="AI5" s="509"/>
      <c r="AJ5" s="509"/>
      <c r="AK5" s="509"/>
      <c r="AL5" s="509"/>
      <c r="AM5" s="509"/>
      <c r="AN5" s="509"/>
      <c r="AO5" s="509"/>
      <c r="AP5" s="509"/>
      <c r="AQ5" s="509"/>
      <c r="AR5" s="509"/>
      <c r="AS5" s="509"/>
      <c r="AT5" s="509"/>
      <c r="AU5" s="509"/>
      <c r="AV5" s="509"/>
      <c r="AW5" s="509"/>
      <c r="AX5" s="509"/>
      <c r="AY5" s="509"/>
      <c r="AZ5" s="509"/>
      <c r="BA5" s="509"/>
      <c r="BB5" s="509"/>
      <c r="BC5" s="509"/>
      <c r="BD5" s="509"/>
      <c r="BE5" s="509"/>
      <c r="BF5" s="509"/>
      <c r="BG5" s="509"/>
      <c r="BH5" s="509"/>
      <c r="BI5" s="509"/>
      <c r="BJ5" s="509"/>
      <c r="BK5" s="509"/>
      <c r="BL5" s="114"/>
      <c r="BM5" s="513" t="s">
        <v>90</v>
      </c>
    </row>
    <row r="6" spans="1:65" s="95" customFormat="1" ht="290.10000000000002" customHeight="1">
      <c r="A6" s="512"/>
      <c r="B6" s="114"/>
      <c r="C6" s="209" t="s">
        <v>297</v>
      </c>
      <c r="D6" s="209" t="s">
        <v>298</v>
      </c>
      <c r="E6" s="209" t="s">
        <v>299</v>
      </c>
      <c r="F6" s="209" t="s">
        <v>300</v>
      </c>
      <c r="G6" s="209" t="s">
        <v>301</v>
      </c>
      <c r="H6" s="209" t="s">
        <v>302</v>
      </c>
      <c r="I6" s="209" t="s">
        <v>362</v>
      </c>
      <c r="J6" s="209" t="s">
        <v>363</v>
      </c>
      <c r="K6" s="209" t="s">
        <v>355</v>
      </c>
      <c r="L6" s="209" t="s">
        <v>303</v>
      </c>
      <c r="M6" s="209" t="s">
        <v>304</v>
      </c>
      <c r="N6" s="209" t="s">
        <v>305</v>
      </c>
      <c r="O6" s="209" t="s">
        <v>306</v>
      </c>
      <c r="P6" s="209" t="s">
        <v>307</v>
      </c>
      <c r="Q6" s="209" t="s">
        <v>308</v>
      </c>
      <c r="R6" s="209" t="s">
        <v>309</v>
      </c>
      <c r="S6" s="209" t="s">
        <v>310</v>
      </c>
      <c r="T6" s="209" t="s">
        <v>311</v>
      </c>
      <c r="U6" s="209" t="s">
        <v>356</v>
      </c>
      <c r="V6" s="209" t="s">
        <v>357</v>
      </c>
      <c r="W6" s="209" t="s">
        <v>358</v>
      </c>
      <c r="X6" s="209" t="s">
        <v>312</v>
      </c>
      <c r="Y6" s="209" t="s">
        <v>313</v>
      </c>
      <c r="Z6" s="209" t="s">
        <v>314</v>
      </c>
      <c r="AA6" s="209" t="s">
        <v>315</v>
      </c>
      <c r="AB6" s="209" t="s">
        <v>316</v>
      </c>
      <c r="AC6" s="209" t="s">
        <v>317</v>
      </c>
      <c r="AD6" s="209" t="s">
        <v>318</v>
      </c>
      <c r="AE6" s="209" t="s">
        <v>319</v>
      </c>
      <c r="AF6" s="209" t="s">
        <v>320</v>
      </c>
      <c r="AG6" s="209" t="s">
        <v>321</v>
      </c>
      <c r="AH6" s="209" t="s">
        <v>322</v>
      </c>
      <c r="AI6" s="209" t="s">
        <v>323</v>
      </c>
      <c r="AJ6" s="209" t="s">
        <v>324</v>
      </c>
      <c r="AK6" s="209" t="s">
        <v>325</v>
      </c>
      <c r="AL6" s="209" t="s">
        <v>326</v>
      </c>
      <c r="AM6" s="209" t="s">
        <v>327</v>
      </c>
      <c r="AN6" s="209" t="s">
        <v>328</v>
      </c>
      <c r="AO6" s="209" t="s">
        <v>329</v>
      </c>
      <c r="AP6" s="209" t="s">
        <v>330</v>
      </c>
      <c r="AQ6" s="209" t="s">
        <v>359</v>
      </c>
      <c r="AR6" s="209" t="s">
        <v>360</v>
      </c>
      <c r="AS6" s="209" t="s">
        <v>331</v>
      </c>
      <c r="AT6" s="209" t="s">
        <v>332</v>
      </c>
      <c r="AU6" s="209" t="s">
        <v>333</v>
      </c>
      <c r="AV6" s="209" t="s">
        <v>334</v>
      </c>
      <c r="AW6" s="209" t="s">
        <v>335</v>
      </c>
      <c r="AX6" s="209" t="s">
        <v>336</v>
      </c>
      <c r="AY6" s="209" t="s">
        <v>337</v>
      </c>
      <c r="AZ6" s="209" t="s">
        <v>338</v>
      </c>
      <c r="BA6" s="209" t="s">
        <v>339</v>
      </c>
      <c r="BB6" s="209" t="s">
        <v>340</v>
      </c>
      <c r="BC6" s="209" t="s">
        <v>341</v>
      </c>
      <c r="BD6" s="209" t="s">
        <v>342</v>
      </c>
      <c r="BE6" s="209" t="s">
        <v>343</v>
      </c>
      <c r="BF6" s="209" t="s">
        <v>344</v>
      </c>
      <c r="BG6" s="209" t="s">
        <v>345</v>
      </c>
      <c r="BH6" s="209" t="s">
        <v>346</v>
      </c>
      <c r="BI6" s="209" t="s">
        <v>347</v>
      </c>
      <c r="BJ6" s="209" t="s">
        <v>361</v>
      </c>
      <c r="BK6" s="209" t="s">
        <v>354</v>
      </c>
      <c r="BL6" s="89"/>
      <c r="BM6" s="513"/>
    </row>
    <row r="7" spans="1:65" ht="8.1" customHeight="1">
      <c r="A7" s="117"/>
      <c r="B7" s="54"/>
      <c r="C7" s="117"/>
      <c r="D7" s="117"/>
      <c r="E7" s="117"/>
      <c r="F7" s="117"/>
    </row>
    <row r="8" spans="1:65" s="95" customFormat="1" ht="32.1" customHeight="1">
      <c r="A8" s="212" t="s">
        <v>55</v>
      </c>
      <c r="B8" s="113"/>
      <c r="C8" s="213">
        <v>0</v>
      </c>
      <c r="D8" s="213">
        <v>0</v>
      </c>
      <c r="E8" s="213">
        <v>0</v>
      </c>
      <c r="F8" s="213">
        <v>0</v>
      </c>
      <c r="G8" s="213">
        <v>0</v>
      </c>
      <c r="H8" s="213">
        <v>0</v>
      </c>
      <c r="I8" s="213">
        <v>0</v>
      </c>
      <c r="J8" s="213">
        <v>0</v>
      </c>
      <c r="K8" s="213">
        <v>0</v>
      </c>
      <c r="L8" s="213">
        <v>0</v>
      </c>
      <c r="M8" s="213">
        <v>0</v>
      </c>
      <c r="N8" s="213">
        <v>0</v>
      </c>
      <c r="O8" s="213">
        <v>0</v>
      </c>
      <c r="P8" s="213">
        <v>0</v>
      </c>
      <c r="Q8" s="213">
        <v>0</v>
      </c>
      <c r="R8" s="213">
        <v>0</v>
      </c>
      <c r="S8" s="213">
        <v>0</v>
      </c>
      <c r="T8" s="213">
        <v>0</v>
      </c>
      <c r="U8" s="213">
        <v>0</v>
      </c>
      <c r="V8" s="213">
        <v>0</v>
      </c>
      <c r="W8" s="213">
        <v>0</v>
      </c>
      <c r="X8" s="213">
        <v>0</v>
      </c>
      <c r="Y8" s="213">
        <v>0</v>
      </c>
      <c r="Z8" s="213">
        <v>0</v>
      </c>
      <c r="AA8" s="213">
        <v>0</v>
      </c>
      <c r="AB8" s="213">
        <v>0</v>
      </c>
      <c r="AC8" s="213">
        <v>0</v>
      </c>
      <c r="AD8" s="213">
        <v>1</v>
      </c>
      <c r="AE8" s="213">
        <v>0</v>
      </c>
      <c r="AF8" s="213">
        <v>1</v>
      </c>
      <c r="AG8" s="213">
        <v>2</v>
      </c>
      <c r="AH8" s="213">
        <v>1</v>
      </c>
      <c r="AI8" s="213">
        <v>0</v>
      </c>
      <c r="AJ8" s="213">
        <v>0</v>
      </c>
      <c r="AK8" s="213">
        <v>0</v>
      </c>
      <c r="AL8" s="213">
        <v>0</v>
      </c>
      <c r="AM8" s="213">
        <v>0</v>
      </c>
      <c r="AN8" s="213">
        <v>0</v>
      </c>
      <c r="AO8" s="213">
        <v>0</v>
      </c>
      <c r="AP8" s="213">
        <v>0</v>
      </c>
      <c r="AQ8" s="213">
        <v>0</v>
      </c>
      <c r="AR8" s="213">
        <v>0</v>
      </c>
      <c r="AS8" s="213">
        <v>0</v>
      </c>
      <c r="AT8" s="213">
        <v>0</v>
      </c>
      <c r="AU8" s="213">
        <v>0</v>
      </c>
      <c r="AV8" s="213">
        <v>0</v>
      </c>
      <c r="AW8" s="213">
        <v>0</v>
      </c>
      <c r="AX8" s="213">
        <v>1</v>
      </c>
      <c r="AY8" s="213">
        <v>0</v>
      </c>
      <c r="AZ8" s="213">
        <v>0</v>
      </c>
      <c r="BA8" s="213">
        <v>0</v>
      </c>
      <c r="BB8" s="213">
        <v>0</v>
      </c>
      <c r="BC8" s="213">
        <v>0</v>
      </c>
      <c r="BD8" s="213">
        <v>0</v>
      </c>
      <c r="BE8" s="213">
        <v>0</v>
      </c>
      <c r="BF8" s="213">
        <v>2</v>
      </c>
      <c r="BG8" s="213">
        <v>0</v>
      </c>
      <c r="BH8" s="213">
        <v>0</v>
      </c>
      <c r="BI8" s="213">
        <v>0</v>
      </c>
      <c r="BJ8" s="213">
        <v>0</v>
      </c>
      <c r="BK8" s="213">
        <v>0</v>
      </c>
      <c r="BL8" s="115"/>
      <c r="BM8" s="210">
        <v>8</v>
      </c>
    </row>
    <row r="9" spans="1:65" s="95" customFormat="1" ht="32.1" customHeight="1">
      <c r="A9" s="212" t="s">
        <v>56</v>
      </c>
      <c r="B9" s="113"/>
      <c r="C9" s="213">
        <v>4</v>
      </c>
      <c r="D9" s="213">
        <v>6</v>
      </c>
      <c r="E9" s="213">
        <v>6</v>
      </c>
      <c r="F9" s="213">
        <v>0</v>
      </c>
      <c r="G9" s="213">
        <v>6</v>
      </c>
      <c r="H9" s="213">
        <v>1</v>
      </c>
      <c r="I9" s="213">
        <v>0</v>
      </c>
      <c r="J9" s="213">
        <v>1</v>
      </c>
      <c r="K9" s="213">
        <v>0</v>
      </c>
      <c r="L9" s="213">
        <v>1</v>
      </c>
      <c r="M9" s="213">
        <v>2</v>
      </c>
      <c r="N9" s="213">
        <v>0</v>
      </c>
      <c r="O9" s="213">
        <v>0</v>
      </c>
      <c r="P9" s="213">
        <v>0</v>
      </c>
      <c r="Q9" s="213">
        <v>0</v>
      </c>
      <c r="R9" s="213">
        <v>1</v>
      </c>
      <c r="S9" s="213">
        <v>4</v>
      </c>
      <c r="T9" s="213">
        <v>0</v>
      </c>
      <c r="U9" s="213">
        <v>0</v>
      </c>
      <c r="V9" s="213">
        <v>0</v>
      </c>
      <c r="W9" s="213">
        <v>0</v>
      </c>
      <c r="X9" s="213">
        <v>2</v>
      </c>
      <c r="Y9" s="213">
        <v>0</v>
      </c>
      <c r="Z9" s="213">
        <v>2</v>
      </c>
      <c r="AA9" s="213">
        <v>0</v>
      </c>
      <c r="AB9" s="213">
        <v>4</v>
      </c>
      <c r="AC9" s="213">
        <v>0</v>
      </c>
      <c r="AD9" s="213">
        <v>0</v>
      </c>
      <c r="AE9" s="213">
        <v>0</v>
      </c>
      <c r="AF9" s="213">
        <v>3</v>
      </c>
      <c r="AG9" s="213">
        <v>41</v>
      </c>
      <c r="AH9" s="213">
        <v>21</v>
      </c>
      <c r="AI9" s="213">
        <v>0</v>
      </c>
      <c r="AJ9" s="213">
        <v>0</v>
      </c>
      <c r="AK9" s="213">
        <v>1</v>
      </c>
      <c r="AL9" s="213">
        <v>0</v>
      </c>
      <c r="AM9" s="213">
        <v>0</v>
      </c>
      <c r="AN9" s="213">
        <v>0</v>
      </c>
      <c r="AO9" s="213">
        <v>0</v>
      </c>
      <c r="AP9" s="213">
        <v>0</v>
      </c>
      <c r="AQ9" s="213">
        <v>0</v>
      </c>
      <c r="AR9" s="213">
        <v>0</v>
      </c>
      <c r="AS9" s="213">
        <v>11</v>
      </c>
      <c r="AT9" s="213">
        <v>2</v>
      </c>
      <c r="AU9" s="213">
        <v>0</v>
      </c>
      <c r="AV9" s="213">
        <v>2</v>
      </c>
      <c r="AW9" s="213">
        <v>0</v>
      </c>
      <c r="AX9" s="213">
        <v>0</v>
      </c>
      <c r="AY9" s="213">
        <v>0</v>
      </c>
      <c r="AZ9" s="213">
        <v>0</v>
      </c>
      <c r="BA9" s="213">
        <v>2</v>
      </c>
      <c r="BB9" s="213">
        <v>0</v>
      </c>
      <c r="BC9" s="213">
        <v>0</v>
      </c>
      <c r="BD9" s="213">
        <v>5</v>
      </c>
      <c r="BE9" s="213">
        <v>3</v>
      </c>
      <c r="BF9" s="213">
        <v>2</v>
      </c>
      <c r="BG9" s="213">
        <v>2</v>
      </c>
      <c r="BH9" s="213">
        <v>8</v>
      </c>
      <c r="BI9" s="213">
        <v>1</v>
      </c>
      <c r="BJ9" s="213">
        <v>0</v>
      </c>
      <c r="BK9" s="213">
        <v>2</v>
      </c>
      <c r="BL9" s="115"/>
      <c r="BM9" s="210">
        <v>146</v>
      </c>
    </row>
    <row r="10" spans="1:65" s="95" customFormat="1" ht="32.1" customHeight="1">
      <c r="A10" s="212" t="s">
        <v>57</v>
      </c>
      <c r="B10" s="113"/>
      <c r="C10" s="213">
        <v>2</v>
      </c>
      <c r="D10" s="213">
        <v>0</v>
      </c>
      <c r="E10" s="213">
        <v>0</v>
      </c>
      <c r="F10" s="213">
        <v>0</v>
      </c>
      <c r="G10" s="213">
        <v>0</v>
      </c>
      <c r="H10" s="213">
        <v>0</v>
      </c>
      <c r="I10" s="213">
        <v>0</v>
      </c>
      <c r="J10" s="213">
        <v>0</v>
      </c>
      <c r="K10" s="213">
        <v>0</v>
      </c>
      <c r="L10" s="213">
        <v>1</v>
      </c>
      <c r="M10" s="213">
        <v>0</v>
      </c>
      <c r="N10" s="213">
        <v>0</v>
      </c>
      <c r="O10" s="213">
        <v>0</v>
      </c>
      <c r="P10" s="213">
        <v>0</v>
      </c>
      <c r="Q10" s="213">
        <v>0</v>
      </c>
      <c r="R10" s="213">
        <v>0</v>
      </c>
      <c r="S10" s="213">
        <v>0</v>
      </c>
      <c r="T10" s="213">
        <v>0</v>
      </c>
      <c r="U10" s="213">
        <v>0</v>
      </c>
      <c r="V10" s="213">
        <v>0</v>
      </c>
      <c r="W10" s="213">
        <v>0</v>
      </c>
      <c r="X10" s="213">
        <v>0</v>
      </c>
      <c r="Y10" s="213">
        <v>0</v>
      </c>
      <c r="Z10" s="213">
        <v>0</v>
      </c>
      <c r="AA10" s="213">
        <v>0</v>
      </c>
      <c r="AB10" s="213">
        <v>0</v>
      </c>
      <c r="AC10" s="213">
        <v>1</v>
      </c>
      <c r="AD10" s="213">
        <v>0</v>
      </c>
      <c r="AE10" s="213">
        <v>2</v>
      </c>
      <c r="AF10" s="213">
        <v>2</v>
      </c>
      <c r="AG10" s="213">
        <v>2</v>
      </c>
      <c r="AH10" s="213">
        <v>8</v>
      </c>
      <c r="AI10" s="213">
        <v>0</v>
      </c>
      <c r="AJ10" s="213">
        <v>0</v>
      </c>
      <c r="AK10" s="213">
        <v>0</v>
      </c>
      <c r="AL10" s="213">
        <v>0</v>
      </c>
      <c r="AM10" s="213">
        <v>0</v>
      </c>
      <c r="AN10" s="213">
        <v>0</v>
      </c>
      <c r="AO10" s="213">
        <v>7</v>
      </c>
      <c r="AP10" s="213">
        <v>0</v>
      </c>
      <c r="AQ10" s="213">
        <v>0</v>
      </c>
      <c r="AR10" s="213">
        <v>0</v>
      </c>
      <c r="AS10" s="213">
        <v>0</v>
      </c>
      <c r="AT10" s="213">
        <v>1</v>
      </c>
      <c r="AU10" s="213">
        <v>0</v>
      </c>
      <c r="AV10" s="213">
        <v>0</v>
      </c>
      <c r="AW10" s="213">
        <v>0</v>
      </c>
      <c r="AX10" s="213">
        <v>0</v>
      </c>
      <c r="AY10" s="213">
        <v>0</v>
      </c>
      <c r="AZ10" s="213">
        <v>0</v>
      </c>
      <c r="BA10" s="213">
        <v>1</v>
      </c>
      <c r="BB10" s="213">
        <v>0</v>
      </c>
      <c r="BC10" s="213">
        <v>0</v>
      </c>
      <c r="BD10" s="213">
        <v>0</v>
      </c>
      <c r="BE10" s="213">
        <v>3</v>
      </c>
      <c r="BF10" s="213">
        <v>3</v>
      </c>
      <c r="BG10" s="213">
        <v>2</v>
      </c>
      <c r="BH10" s="213">
        <v>3</v>
      </c>
      <c r="BI10" s="213">
        <v>0</v>
      </c>
      <c r="BJ10" s="213">
        <v>0</v>
      </c>
      <c r="BK10" s="213">
        <v>0</v>
      </c>
      <c r="BL10" s="115"/>
      <c r="BM10" s="210">
        <v>38</v>
      </c>
    </row>
    <row r="11" spans="1:65" s="95" customFormat="1" ht="32.1" customHeight="1">
      <c r="A11" s="212" t="s">
        <v>58</v>
      </c>
      <c r="B11" s="113"/>
      <c r="C11" s="213">
        <v>0</v>
      </c>
      <c r="D11" s="213">
        <v>0</v>
      </c>
      <c r="E11" s="213">
        <v>0</v>
      </c>
      <c r="F11" s="213">
        <v>0</v>
      </c>
      <c r="G11" s="213">
        <v>0</v>
      </c>
      <c r="H11" s="213">
        <v>14</v>
      </c>
      <c r="I11" s="213">
        <v>0</v>
      </c>
      <c r="J11" s="213">
        <v>1</v>
      </c>
      <c r="K11" s="213">
        <v>0</v>
      </c>
      <c r="L11" s="213">
        <v>0</v>
      </c>
      <c r="M11" s="213">
        <v>0</v>
      </c>
      <c r="N11" s="213">
        <v>0</v>
      </c>
      <c r="O11" s="213">
        <v>0</v>
      </c>
      <c r="P11" s="213">
        <v>0</v>
      </c>
      <c r="Q11" s="213">
        <v>0</v>
      </c>
      <c r="R11" s="213">
        <v>0</v>
      </c>
      <c r="S11" s="213">
        <v>0</v>
      </c>
      <c r="T11" s="213">
        <v>0</v>
      </c>
      <c r="U11" s="213">
        <v>0</v>
      </c>
      <c r="V11" s="213">
        <v>0</v>
      </c>
      <c r="W11" s="213">
        <v>0</v>
      </c>
      <c r="X11" s="213">
        <v>0</v>
      </c>
      <c r="Y11" s="213">
        <v>0</v>
      </c>
      <c r="Z11" s="213">
        <v>0</v>
      </c>
      <c r="AA11" s="213">
        <v>0</v>
      </c>
      <c r="AB11" s="213">
        <v>32</v>
      </c>
      <c r="AC11" s="213">
        <v>0</v>
      </c>
      <c r="AD11" s="213">
        <v>0</v>
      </c>
      <c r="AE11" s="213">
        <v>0</v>
      </c>
      <c r="AF11" s="213">
        <v>0</v>
      </c>
      <c r="AG11" s="213">
        <v>0</v>
      </c>
      <c r="AH11" s="213">
        <v>0</v>
      </c>
      <c r="AI11" s="213">
        <v>0</v>
      </c>
      <c r="AJ11" s="213">
        <v>0</v>
      </c>
      <c r="AK11" s="213">
        <v>0</v>
      </c>
      <c r="AL11" s="213">
        <v>0</v>
      </c>
      <c r="AM11" s="213">
        <v>0</v>
      </c>
      <c r="AN11" s="213">
        <v>0</v>
      </c>
      <c r="AO11" s="213">
        <v>0</v>
      </c>
      <c r="AP11" s="213">
        <v>0</v>
      </c>
      <c r="AQ11" s="213">
        <v>0</v>
      </c>
      <c r="AR11" s="213">
        <v>0</v>
      </c>
      <c r="AS11" s="213">
        <v>0</v>
      </c>
      <c r="AT11" s="213">
        <v>0</v>
      </c>
      <c r="AU11" s="213">
        <v>0</v>
      </c>
      <c r="AV11" s="213">
        <v>0</v>
      </c>
      <c r="AW11" s="213">
        <v>0</v>
      </c>
      <c r="AX11" s="213">
        <v>0</v>
      </c>
      <c r="AY11" s="213">
        <v>0</v>
      </c>
      <c r="AZ11" s="213">
        <v>0</v>
      </c>
      <c r="BA11" s="213">
        <v>0</v>
      </c>
      <c r="BB11" s="213">
        <v>0</v>
      </c>
      <c r="BC11" s="213">
        <v>1</v>
      </c>
      <c r="BD11" s="213">
        <v>0</v>
      </c>
      <c r="BE11" s="213">
        <v>3</v>
      </c>
      <c r="BF11" s="213">
        <v>3</v>
      </c>
      <c r="BG11" s="213">
        <v>0</v>
      </c>
      <c r="BH11" s="213">
        <v>1</v>
      </c>
      <c r="BI11" s="213">
        <v>0</v>
      </c>
      <c r="BJ11" s="213">
        <v>0</v>
      </c>
      <c r="BK11" s="213">
        <v>0</v>
      </c>
      <c r="BL11" s="115"/>
      <c r="BM11" s="210">
        <v>55</v>
      </c>
    </row>
    <row r="12" spans="1:65" s="95" customFormat="1" ht="32.1" customHeight="1">
      <c r="A12" s="212" t="s">
        <v>61</v>
      </c>
      <c r="B12" s="113"/>
      <c r="C12" s="213">
        <v>0</v>
      </c>
      <c r="D12" s="213">
        <v>0</v>
      </c>
      <c r="E12" s="213">
        <v>0</v>
      </c>
      <c r="F12" s="213">
        <v>0</v>
      </c>
      <c r="G12" s="213">
        <v>0</v>
      </c>
      <c r="H12" s="213">
        <v>153</v>
      </c>
      <c r="I12" s="213">
        <v>0</v>
      </c>
      <c r="J12" s="213">
        <v>0</v>
      </c>
      <c r="K12" s="213">
        <v>1</v>
      </c>
      <c r="L12" s="213">
        <v>0</v>
      </c>
      <c r="M12" s="213">
        <v>0</v>
      </c>
      <c r="N12" s="213">
        <v>0</v>
      </c>
      <c r="O12" s="213">
        <v>0</v>
      </c>
      <c r="P12" s="213">
        <v>0</v>
      </c>
      <c r="Q12" s="213">
        <v>0</v>
      </c>
      <c r="R12" s="213">
        <v>0</v>
      </c>
      <c r="S12" s="213">
        <v>0</v>
      </c>
      <c r="T12" s="213">
        <v>0</v>
      </c>
      <c r="U12" s="213">
        <v>2</v>
      </c>
      <c r="V12" s="213">
        <v>0</v>
      </c>
      <c r="W12" s="213">
        <v>0</v>
      </c>
      <c r="X12" s="213">
        <v>0</v>
      </c>
      <c r="Y12" s="213">
        <v>0</v>
      </c>
      <c r="Z12" s="213">
        <v>4</v>
      </c>
      <c r="AA12" s="213">
        <v>0</v>
      </c>
      <c r="AB12" s="213">
        <v>1</v>
      </c>
      <c r="AC12" s="213">
        <v>0</v>
      </c>
      <c r="AD12" s="213">
        <v>0</v>
      </c>
      <c r="AE12" s="213">
        <v>0</v>
      </c>
      <c r="AF12" s="213">
        <v>0</v>
      </c>
      <c r="AG12" s="213">
        <v>0</v>
      </c>
      <c r="AH12" s="213">
        <v>0</v>
      </c>
      <c r="AI12" s="213">
        <v>0</v>
      </c>
      <c r="AJ12" s="213">
        <v>0</v>
      </c>
      <c r="AK12" s="213">
        <v>0</v>
      </c>
      <c r="AL12" s="213">
        <v>0</v>
      </c>
      <c r="AM12" s="213">
        <v>0</v>
      </c>
      <c r="AN12" s="213">
        <v>0</v>
      </c>
      <c r="AO12" s="213">
        <v>0</v>
      </c>
      <c r="AP12" s="213">
        <v>0</v>
      </c>
      <c r="AQ12" s="213">
        <v>1</v>
      </c>
      <c r="AR12" s="213">
        <v>6</v>
      </c>
      <c r="AS12" s="213">
        <v>0</v>
      </c>
      <c r="AT12" s="213">
        <v>0</v>
      </c>
      <c r="AU12" s="213">
        <v>0</v>
      </c>
      <c r="AV12" s="213">
        <v>0</v>
      </c>
      <c r="AW12" s="213">
        <v>0</v>
      </c>
      <c r="AX12" s="213">
        <v>0</v>
      </c>
      <c r="AY12" s="213">
        <v>0</v>
      </c>
      <c r="AZ12" s="213">
        <v>0</v>
      </c>
      <c r="BA12" s="213">
        <v>0</v>
      </c>
      <c r="BB12" s="213">
        <v>18</v>
      </c>
      <c r="BC12" s="213">
        <v>0</v>
      </c>
      <c r="BD12" s="213">
        <v>0</v>
      </c>
      <c r="BE12" s="213">
        <v>390</v>
      </c>
      <c r="BF12" s="213">
        <v>340</v>
      </c>
      <c r="BG12" s="213">
        <v>0</v>
      </c>
      <c r="BH12" s="213">
        <v>3</v>
      </c>
      <c r="BI12" s="213">
        <v>43</v>
      </c>
      <c r="BJ12" s="213">
        <v>1</v>
      </c>
      <c r="BK12" s="213">
        <v>0</v>
      </c>
      <c r="BL12" s="115"/>
      <c r="BM12" s="210">
        <v>963</v>
      </c>
    </row>
    <row r="13" spans="1:65" s="95" customFormat="1" ht="32.1" customHeight="1">
      <c r="A13" s="212" t="s">
        <v>62</v>
      </c>
      <c r="B13" s="113"/>
      <c r="C13" s="213">
        <v>0</v>
      </c>
      <c r="D13" s="213">
        <v>0</v>
      </c>
      <c r="E13" s="213">
        <v>0</v>
      </c>
      <c r="F13" s="213">
        <v>0</v>
      </c>
      <c r="G13" s="213">
        <v>0</v>
      </c>
      <c r="H13" s="213">
        <v>0</v>
      </c>
      <c r="I13" s="213">
        <v>0</v>
      </c>
      <c r="J13" s="213">
        <v>0</v>
      </c>
      <c r="K13" s="213">
        <v>0</v>
      </c>
      <c r="L13" s="213">
        <v>0</v>
      </c>
      <c r="M13" s="213">
        <v>0</v>
      </c>
      <c r="N13" s="213">
        <v>0</v>
      </c>
      <c r="O13" s="213">
        <v>1</v>
      </c>
      <c r="P13" s="213">
        <v>0</v>
      </c>
      <c r="Q13" s="213">
        <v>1</v>
      </c>
      <c r="R13" s="213">
        <v>0</v>
      </c>
      <c r="S13" s="213">
        <v>0</v>
      </c>
      <c r="T13" s="213">
        <v>0</v>
      </c>
      <c r="U13" s="213">
        <v>0</v>
      </c>
      <c r="V13" s="213">
        <v>0</v>
      </c>
      <c r="W13" s="213">
        <v>0</v>
      </c>
      <c r="X13" s="213">
        <v>0</v>
      </c>
      <c r="Y13" s="213">
        <v>0</v>
      </c>
      <c r="Z13" s="213">
        <v>0</v>
      </c>
      <c r="AA13" s="213">
        <v>0</v>
      </c>
      <c r="AB13" s="213">
        <v>0</v>
      </c>
      <c r="AC13" s="213">
        <v>0</v>
      </c>
      <c r="AD13" s="213">
        <v>0</v>
      </c>
      <c r="AE13" s="213">
        <v>0</v>
      </c>
      <c r="AF13" s="213">
        <v>0</v>
      </c>
      <c r="AG13" s="213">
        <v>2</v>
      </c>
      <c r="AH13" s="213">
        <v>1</v>
      </c>
      <c r="AI13" s="213">
        <v>0</v>
      </c>
      <c r="AJ13" s="213">
        <v>0</v>
      </c>
      <c r="AK13" s="213">
        <v>0</v>
      </c>
      <c r="AL13" s="213">
        <v>0</v>
      </c>
      <c r="AM13" s="213">
        <v>0</v>
      </c>
      <c r="AN13" s="213">
        <v>2</v>
      </c>
      <c r="AO13" s="213">
        <v>0</v>
      </c>
      <c r="AP13" s="213">
        <v>1</v>
      </c>
      <c r="AQ13" s="213">
        <v>0</v>
      </c>
      <c r="AR13" s="213">
        <v>0</v>
      </c>
      <c r="AS13" s="213">
        <v>0</v>
      </c>
      <c r="AT13" s="213">
        <v>426</v>
      </c>
      <c r="AU13" s="213">
        <v>0</v>
      </c>
      <c r="AV13" s="213">
        <v>0</v>
      </c>
      <c r="AW13" s="213">
        <v>20</v>
      </c>
      <c r="AX13" s="213">
        <v>15</v>
      </c>
      <c r="AY13" s="213">
        <v>0</v>
      </c>
      <c r="AZ13" s="213">
        <v>0</v>
      </c>
      <c r="BA13" s="213">
        <v>1</v>
      </c>
      <c r="BB13" s="213">
        <v>0</v>
      </c>
      <c r="BC13" s="213">
        <v>1</v>
      </c>
      <c r="BD13" s="213">
        <v>0</v>
      </c>
      <c r="BE13" s="213">
        <v>4</v>
      </c>
      <c r="BF13" s="213">
        <v>0</v>
      </c>
      <c r="BG13" s="213">
        <v>0</v>
      </c>
      <c r="BH13" s="213">
        <v>4</v>
      </c>
      <c r="BI13" s="213">
        <v>1</v>
      </c>
      <c r="BJ13" s="213">
        <v>0</v>
      </c>
      <c r="BK13" s="213">
        <v>0</v>
      </c>
      <c r="BL13" s="115"/>
      <c r="BM13" s="210">
        <v>480</v>
      </c>
    </row>
    <row r="14" spans="1:65" s="95" customFormat="1" ht="32.1" customHeight="1">
      <c r="A14" s="212" t="s">
        <v>63</v>
      </c>
      <c r="B14" s="113"/>
      <c r="C14" s="213">
        <v>0</v>
      </c>
      <c r="D14" s="213">
        <v>0</v>
      </c>
      <c r="E14" s="213">
        <v>1</v>
      </c>
      <c r="F14" s="213">
        <v>0</v>
      </c>
      <c r="G14" s="213">
        <v>10</v>
      </c>
      <c r="H14" s="213">
        <v>0</v>
      </c>
      <c r="I14" s="213">
        <v>0</v>
      </c>
      <c r="J14" s="213">
        <v>0</v>
      </c>
      <c r="K14" s="213">
        <v>0</v>
      </c>
      <c r="L14" s="213">
        <v>1</v>
      </c>
      <c r="M14" s="213">
        <v>0</v>
      </c>
      <c r="N14" s="213">
        <v>0</v>
      </c>
      <c r="O14" s="213">
        <v>0</v>
      </c>
      <c r="P14" s="213">
        <v>2</v>
      </c>
      <c r="Q14" s="213">
        <v>0</v>
      </c>
      <c r="R14" s="213">
        <v>1</v>
      </c>
      <c r="S14" s="213">
        <v>0</v>
      </c>
      <c r="T14" s="213">
        <v>0</v>
      </c>
      <c r="U14" s="213">
        <v>0</v>
      </c>
      <c r="V14" s="213">
        <v>0</v>
      </c>
      <c r="W14" s="213">
        <v>0</v>
      </c>
      <c r="X14" s="213">
        <v>0</v>
      </c>
      <c r="Y14" s="213">
        <v>0</v>
      </c>
      <c r="Z14" s="213">
        <v>0</v>
      </c>
      <c r="AA14" s="213">
        <v>0</v>
      </c>
      <c r="AB14" s="213">
        <v>10</v>
      </c>
      <c r="AC14" s="213">
        <v>0</v>
      </c>
      <c r="AD14" s="213">
        <v>13</v>
      </c>
      <c r="AE14" s="213">
        <v>56</v>
      </c>
      <c r="AF14" s="213">
        <v>5</v>
      </c>
      <c r="AG14" s="213">
        <v>22</v>
      </c>
      <c r="AH14" s="213">
        <v>86</v>
      </c>
      <c r="AI14" s="213">
        <v>0</v>
      </c>
      <c r="AJ14" s="213">
        <v>34</v>
      </c>
      <c r="AK14" s="213">
        <v>0</v>
      </c>
      <c r="AL14" s="213">
        <v>0</v>
      </c>
      <c r="AM14" s="213">
        <v>0</v>
      </c>
      <c r="AN14" s="213">
        <v>0</v>
      </c>
      <c r="AO14" s="213">
        <v>0</v>
      </c>
      <c r="AP14" s="213">
        <v>1</v>
      </c>
      <c r="AQ14" s="213">
        <v>0</v>
      </c>
      <c r="AR14" s="213">
        <v>0</v>
      </c>
      <c r="AS14" s="213">
        <v>0</v>
      </c>
      <c r="AT14" s="213">
        <v>0</v>
      </c>
      <c r="AU14" s="213">
        <v>2</v>
      </c>
      <c r="AV14" s="213">
        <v>0</v>
      </c>
      <c r="AW14" s="213">
        <v>0</v>
      </c>
      <c r="AX14" s="213">
        <v>0</v>
      </c>
      <c r="AY14" s="213">
        <v>0</v>
      </c>
      <c r="AZ14" s="213">
        <v>0</v>
      </c>
      <c r="BA14" s="213">
        <v>0</v>
      </c>
      <c r="BB14" s="213">
        <v>1</v>
      </c>
      <c r="BC14" s="213">
        <v>12</v>
      </c>
      <c r="BD14" s="213">
        <v>1</v>
      </c>
      <c r="BE14" s="213">
        <v>11</v>
      </c>
      <c r="BF14" s="213">
        <v>12</v>
      </c>
      <c r="BG14" s="213">
        <v>0</v>
      </c>
      <c r="BH14" s="213">
        <v>18</v>
      </c>
      <c r="BI14" s="213">
        <v>0</v>
      </c>
      <c r="BJ14" s="213">
        <v>68</v>
      </c>
      <c r="BK14" s="213">
        <v>1</v>
      </c>
      <c r="BL14" s="115"/>
      <c r="BM14" s="210">
        <v>368</v>
      </c>
    </row>
    <row r="15" spans="1:65" s="95" customFormat="1" ht="32.1" customHeight="1">
      <c r="A15" s="212" t="s">
        <v>59</v>
      </c>
      <c r="B15" s="113"/>
      <c r="C15" s="213">
        <v>0</v>
      </c>
      <c r="D15" s="213">
        <v>0</v>
      </c>
      <c r="E15" s="213">
        <v>0</v>
      </c>
      <c r="F15" s="213">
        <v>0</v>
      </c>
      <c r="G15" s="213">
        <v>0</v>
      </c>
      <c r="H15" s="213">
        <v>0</v>
      </c>
      <c r="I15" s="213">
        <v>0</v>
      </c>
      <c r="J15" s="213">
        <v>0</v>
      </c>
      <c r="K15" s="213">
        <v>0</v>
      </c>
      <c r="L15" s="213">
        <v>0</v>
      </c>
      <c r="M15" s="213">
        <v>0</v>
      </c>
      <c r="N15" s="213">
        <v>0</v>
      </c>
      <c r="O15" s="213">
        <v>0</v>
      </c>
      <c r="P15" s="213">
        <v>0</v>
      </c>
      <c r="Q15" s="213">
        <v>0</v>
      </c>
      <c r="R15" s="213">
        <v>0</v>
      </c>
      <c r="S15" s="213">
        <v>0</v>
      </c>
      <c r="T15" s="213">
        <v>0</v>
      </c>
      <c r="U15" s="213">
        <v>0</v>
      </c>
      <c r="V15" s="213">
        <v>0</v>
      </c>
      <c r="W15" s="213">
        <v>2</v>
      </c>
      <c r="X15" s="213">
        <v>0</v>
      </c>
      <c r="Y15" s="213">
        <v>0</v>
      </c>
      <c r="Z15" s="213">
        <v>0</v>
      </c>
      <c r="AA15" s="213">
        <v>0</v>
      </c>
      <c r="AB15" s="213">
        <v>0</v>
      </c>
      <c r="AC15" s="213">
        <v>0</v>
      </c>
      <c r="AD15" s="213">
        <v>0</v>
      </c>
      <c r="AE15" s="213">
        <v>0</v>
      </c>
      <c r="AF15" s="213">
        <v>0</v>
      </c>
      <c r="AG15" s="213">
        <v>0</v>
      </c>
      <c r="AH15" s="213">
        <v>1</v>
      </c>
      <c r="AI15" s="213">
        <v>0</v>
      </c>
      <c r="AJ15" s="213">
        <v>0</v>
      </c>
      <c r="AK15" s="213">
        <v>0</v>
      </c>
      <c r="AL15" s="213">
        <v>0</v>
      </c>
      <c r="AM15" s="213">
        <v>0</v>
      </c>
      <c r="AN15" s="213">
        <v>0</v>
      </c>
      <c r="AO15" s="213">
        <v>0</v>
      </c>
      <c r="AP15" s="213">
        <v>0</v>
      </c>
      <c r="AQ15" s="213">
        <v>0</v>
      </c>
      <c r="AR15" s="213">
        <v>0</v>
      </c>
      <c r="AS15" s="213">
        <v>0</v>
      </c>
      <c r="AT15" s="213">
        <v>0</v>
      </c>
      <c r="AU15" s="213">
        <v>0</v>
      </c>
      <c r="AV15" s="213">
        <v>0</v>
      </c>
      <c r="AW15" s="213">
        <v>0</v>
      </c>
      <c r="AX15" s="213">
        <v>0</v>
      </c>
      <c r="AY15" s="213">
        <v>0</v>
      </c>
      <c r="AZ15" s="213">
        <v>0</v>
      </c>
      <c r="BA15" s="213">
        <v>0</v>
      </c>
      <c r="BB15" s="213">
        <v>0</v>
      </c>
      <c r="BC15" s="213">
        <v>0</v>
      </c>
      <c r="BD15" s="213">
        <v>0</v>
      </c>
      <c r="BE15" s="213">
        <v>0</v>
      </c>
      <c r="BF15" s="213">
        <v>0</v>
      </c>
      <c r="BG15" s="213">
        <v>0</v>
      </c>
      <c r="BH15" s="213">
        <v>0</v>
      </c>
      <c r="BI15" s="213">
        <v>0</v>
      </c>
      <c r="BJ15" s="213">
        <v>0</v>
      </c>
      <c r="BK15" s="213">
        <v>0</v>
      </c>
      <c r="BL15" s="115"/>
      <c r="BM15" s="210">
        <v>3</v>
      </c>
    </row>
    <row r="16" spans="1:65" s="95" customFormat="1" ht="32.1" customHeight="1">
      <c r="A16" s="212" t="s">
        <v>60</v>
      </c>
      <c r="B16" s="113"/>
      <c r="C16" s="213">
        <v>0</v>
      </c>
      <c r="D16" s="213">
        <v>0</v>
      </c>
      <c r="E16" s="213">
        <v>0</v>
      </c>
      <c r="F16" s="213">
        <v>0</v>
      </c>
      <c r="G16" s="213">
        <v>0</v>
      </c>
      <c r="H16" s="213">
        <v>0</v>
      </c>
      <c r="I16" s="213">
        <v>0</v>
      </c>
      <c r="J16" s="213">
        <v>0</v>
      </c>
      <c r="K16" s="213">
        <v>0</v>
      </c>
      <c r="L16" s="213">
        <v>0</v>
      </c>
      <c r="M16" s="213">
        <v>0</v>
      </c>
      <c r="N16" s="213">
        <v>0</v>
      </c>
      <c r="O16" s="213">
        <v>0</v>
      </c>
      <c r="P16" s="213">
        <v>0</v>
      </c>
      <c r="Q16" s="213">
        <v>0</v>
      </c>
      <c r="R16" s="213">
        <v>0</v>
      </c>
      <c r="S16" s="213">
        <v>0</v>
      </c>
      <c r="T16" s="213">
        <v>0</v>
      </c>
      <c r="U16" s="213">
        <v>0</v>
      </c>
      <c r="V16" s="213">
        <v>0</v>
      </c>
      <c r="W16" s="213">
        <v>0</v>
      </c>
      <c r="X16" s="213">
        <v>0</v>
      </c>
      <c r="Y16" s="213">
        <v>0</v>
      </c>
      <c r="Z16" s="213">
        <v>0</v>
      </c>
      <c r="AA16" s="213">
        <v>0</v>
      </c>
      <c r="AB16" s="213">
        <v>0</v>
      </c>
      <c r="AC16" s="213">
        <v>0</v>
      </c>
      <c r="AD16" s="213">
        <v>0</v>
      </c>
      <c r="AE16" s="213">
        <v>0</v>
      </c>
      <c r="AF16" s="213">
        <v>1</v>
      </c>
      <c r="AG16" s="213">
        <v>0</v>
      </c>
      <c r="AH16" s="213">
        <v>7</v>
      </c>
      <c r="AI16" s="213">
        <v>0</v>
      </c>
      <c r="AJ16" s="213">
        <v>0</v>
      </c>
      <c r="AK16" s="213">
        <v>0</v>
      </c>
      <c r="AL16" s="213">
        <v>0</v>
      </c>
      <c r="AM16" s="213">
        <v>0</v>
      </c>
      <c r="AN16" s="213">
        <v>0</v>
      </c>
      <c r="AO16" s="213">
        <v>0</v>
      </c>
      <c r="AP16" s="213">
        <v>0</v>
      </c>
      <c r="AQ16" s="213">
        <v>0</v>
      </c>
      <c r="AR16" s="213">
        <v>0</v>
      </c>
      <c r="AS16" s="213">
        <v>0</v>
      </c>
      <c r="AT16" s="213">
        <v>0</v>
      </c>
      <c r="AU16" s="213">
        <v>0</v>
      </c>
      <c r="AV16" s="213">
        <v>0</v>
      </c>
      <c r="AW16" s="213">
        <v>0</v>
      </c>
      <c r="AX16" s="213">
        <v>0</v>
      </c>
      <c r="AY16" s="213">
        <v>0</v>
      </c>
      <c r="AZ16" s="213">
        <v>0</v>
      </c>
      <c r="BA16" s="213">
        <v>0</v>
      </c>
      <c r="BB16" s="213">
        <v>0</v>
      </c>
      <c r="BC16" s="213">
        <v>0</v>
      </c>
      <c r="BD16" s="213">
        <v>0</v>
      </c>
      <c r="BE16" s="213">
        <v>0</v>
      </c>
      <c r="BF16" s="213">
        <v>1</v>
      </c>
      <c r="BG16" s="213">
        <v>0</v>
      </c>
      <c r="BH16" s="213">
        <v>0</v>
      </c>
      <c r="BI16" s="213">
        <v>0</v>
      </c>
      <c r="BJ16" s="213">
        <v>0</v>
      </c>
      <c r="BK16" s="213">
        <v>0</v>
      </c>
      <c r="BL16" s="115"/>
      <c r="BM16" s="210">
        <v>9</v>
      </c>
    </row>
    <row r="17" spans="1:65" s="95" customFormat="1" ht="32.1" customHeight="1">
      <c r="A17" s="212" t="s">
        <v>64</v>
      </c>
      <c r="B17" s="113"/>
      <c r="C17" s="213">
        <v>0</v>
      </c>
      <c r="D17" s="213">
        <v>0</v>
      </c>
      <c r="E17" s="213">
        <v>0</v>
      </c>
      <c r="F17" s="213">
        <v>0</v>
      </c>
      <c r="G17" s="213">
        <v>0</v>
      </c>
      <c r="H17" s="213">
        <v>0</v>
      </c>
      <c r="I17" s="213">
        <v>0</v>
      </c>
      <c r="J17" s="213">
        <v>0</v>
      </c>
      <c r="K17" s="213">
        <v>0</v>
      </c>
      <c r="L17" s="213">
        <v>0</v>
      </c>
      <c r="M17" s="213">
        <v>0</v>
      </c>
      <c r="N17" s="213">
        <v>0</v>
      </c>
      <c r="O17" s="213">
        <v>0</v>
      </c>
      <c r="P17" s="213">
        <v>0</v>
      </c>
      <c r="Q17" s="213">
        <v>0</v>
      </c>
      <c r="R17" s="213">
        <v>9</v>
      </c>
      <c r="S17" s="213">
        <v>0</v>
      </c>
      <c r="T17" s="213">
        <v>0</v>
      </c>
      <c r="U17" s="213">
        <v>0</v>
      </c>
      <c r="V17" s="213">
        <v>0</v>
      </c>
      <c r="W17" s="213">
        <v>0</v>
      </c>
      <c r="X17" s="213">
        <v>0</v>
      </c>
      <c r="Y17" s="213">
        <v>0</v>
      </c>
      <c r="Z17" s="213">
        <v>0</v>
      </c>
      <c r="AA17" s="213">
        <v>0</v>
      </c>
      <c r="AB17" s="213">
        <v>0</v>
      </c>
      <c r="AC17" s="213">
        <v>0</v>
      </c>
      <c r="AD17" s="213">
        <v>0</v>
      </c>
      <c r="AE17" s="213">
        <v>0</v>
      </c>
      <c r="AF17" s="213">
        <v>0</v>
      </c>
      <c r="AG17" s="213">
        <v>2</v>
      </c>
      <c r="AH17" s="213">
        <v>3</v>
      </c>
      <c r="AI17" s="213">
        <v>0</v>
      </c>
      <c r="AJ17" s="213">
        <v>0</v>
      </c>
      <c r="AK17" s="213">
        <v>0</v>
      </c>
      <c r="AL17" s="213">
        <v>0</v>
      </c>
      <c r="AM17" s="213">
        <v>0</v>
      </c>
      <c r="AN17" s="213">
        <v>0</v>
      </c>
      <c r="AO17" s="213">
        <v>0</v>
      </c>
      <c r="AP17" s="213">
        <v>0</v>
      </c>
      <c r="AQ17" s="213">
        <v>0</v>
      </c>
      <c r="AR17" s="213">
        <v>0</v>
      </c>
      <c r="AS17" s="213">
        <v>0</v>
      </c>
      <c r="AT17" s="213">
        <v>2</v>
      </c>
      <c r="AU17" s="213">
        <v>1</v>
      </c>
      <c r="AV17" s="213">
        <v>0</v>
      </c>
      <c r="AW17" s="213">
        <v>0</v>
      </c>
      <c r="AX17" s="213">
        <v>79</v>
      </c>
      <c r="AY17" s="213">
        <v>0</v>
      </c>
      <c r="AZ17" s="213">
        <v>0</v>
      </c>
      <c r="BA17" s="213">
        <v>0</v>
      </c>
      <c r="BB17" s="213">
        <v>0</v>
      </c>
      <c r="BC17" s="213">
        <v>0</v>
      </c>
      <c r="BD17" s="213">
        <v>0</v>
      </c>
      <c r="BE17" s="213">
        <v>0</v>
      </c>
      <c r="BF17" s="213">
        <v>0</v>
      </c>
      <c r="BG17" s="213">
        <v>0</v>
      </c>
      <c r="BH17" s="213">
        <v>0</v>
      </c>
      <c r="BI17" s="213">
        <v>0</v>
      </c>
      <c r="BJ17" s="213">
        <v>0</v>
      </c>
      <c r="BK17" s="213">
        <v>0</v>
      </c>
      <c r="BL17" s="115"/>
      <c r="BM17" s="210">
        <v>96</v>
      </c>
    </row>
    <row r="18" spans="1:65" s="95" customFormat="1" ht="32.1" customHeight="1">
      <c r="A18" s="212" t="s">
        <v>69</v>
      </c>
      <c r="B18" s="113"/>
      <c r="C18" s="213">
        <v>6</v>
      </c>
      <c r="D18" s="213">
        <v>0</v>
      </c>
      <c r="E18" s="213">
        <v>0</v>
      </c>
      <c r="F18" s="213">
        <v>0</v>
      </c>
      <c r="G18" s="213">
        <v>15</v>
      </c>
      <c r="H18" s="213">
        <v>0</v>
      </c>
      <c r="I18" s="213">
        <v>0</v>
      </c>
      <c r="J18" s="213">
        <v>0</v>
      </c>
      <c r="K18" s="213">
        <v>0</v>
      </c>
      <c r="L18" s="213">
        <v>1</v>
      </c>
      <c r="M18" s="213">
        <v>0</v>
      </c>
      <c r="N18" s="213">
        <v>2</v>
      </c>
      <c r="O18" s="213">
        <v>0</v>
      </c>
      <c r="P18" s="213">
        <v>3</v>
      </c>
      <c r="Q18" s="213">
        <v>4</v>
      </c>
      <c r="R18" s="213">
        <v>0</v>
      </c>
      <c r="S18" s="213">
        <v>0</v>
      </c>
      <c r="T18" s="213">
        <v>0</v>
      </c>
      <c r="U18" s="213">
        <v>0</v>
      </c>
      <c r="V18" s="213">
        <v>0</v>
      </c>
      <c r="W18" s="213">
        <v>0</v>
      </c>
      <c r="X18" s="213">
        <v>0</v>
      </c>
      <c r="Y18" s="213">
        <v>0</v>
      </c>
      <c r="Z18" s="213">
        <v>0</v>
      </c>
      <c r="AA18" s="213">
        <v>1</v>
      </c>
      <c r="AB18" s="213">
        <v>2</v>
      </c>
      <c r="AC18" s="213">
        <v>0</v>
      </c>
      <c r="AD18" s="213">
        <v>100</v>
      </c>
      <c r="AE18" s="213">
        <v>34</v>
      </c>
      <c r="AF18" s="213">
        <v>11</v>
      </c>
      <c r="AG18" s="213">
        <v>36</v>
      </c>
      <c r="AH18" s="213">
        <v>81</v>
      </c>
      <c r="AI18" s="213">
        <v>0</v>
      </c>
      <c r="AJ18" s="213">
        <v>143</v>
      </c>
      <c r="AK18" s="213">
        <v>0</v>
      </c>
      <c r="AL18" s="213">
        <v>0</v>
      </c>
      <c r="AM18" s="213">
        <v>0</v>
      </c>
      <c r="AN18" s="213">
        <v>0</v>
      </c>
      <c r="AO18" s="213">
        <v>0</v>
      </c>
      <c r="AP18" s="213">
        <v>1</v>
      </c>
      <c r="AQ18" s="213">
        <v>0</v>
      </c>
      <c r="AR18" s="213">
        <v>0</v>
      </c>
      <c r="AS18" s="213">
        <v>0</v>
      </c>
      <c r="AT18" s="213">
        <v>2</v>
      </c>
      <c r="AU18" s="213">
        <v>0</v>
      </c>
      <c r="AV18" s="213">
        <v>0</v>
      </c>
      <c r="AW18" s="213">
        <v>3</v>
      </c>
      <c r="AX18" s="213">
        <v>0</v>
      </c>
      <c r="AY18" s="213">
        <v>0</v>
      </c>
      <c r="AZ18" s="213">
        <v>0</v>
      </c>
      <c r="BA18" s="213">
        <v>7</v>
      </c>
      <c r="BB18" s="213">
        <v>0</v>
      </c>
      <c r="BC18" s="213">
        <v>15</v>
      </c>
      <c r="BD18" s="213">
        <v>0</v>
      </c>
      <c r="BE18" s="213">
        <v>4</v>
      </c>
      <c r="BF18" s="213">
        <v>4</v>
      </c>
      <c r="BG18" s="213">
        <v>1</v>
      </c>
      <c r="BH18" s="213">
        <v>23</v>
      </c>
      <c r="BI18" s="213">
        <v>2</v>
      </c>
      <c r="BJ18" s="213">
        <v>4</v>
      </c>
      <c r="BK18" s="213">
        <v>0</v>
      </c>
      <c r="BL18" s="115"/>
      <c r="BM18" s="210">
        <v>505</v>
      </c>
    </row>
    <row r="19" spans="1:65" s="95" customFormat="1" ht="32.1" customHeight="1">
      <c r="A19" s="212" t="s">
        <v>65</v>
      </c>
      <c r="B19" s="113"/>
      <c r="C19" s="213">
        <v>0</v>
      </c>
      <c r="D19" s="213">
        <v>0</v>
      </c>
      <c r="E19" s="213">
        <v>0</v>
      </c>
      <c r="F19" s="213">
        <v>3</v>
      </c>
      <c r="G19" s="213">
        <v>0</v>
      </c>
      <c r="H19" s="213">
        <v>0</v>
      </c>
      <c r="I19" s="213">
        <v>0</v>
      </c>
      <c r="J19" s="213">
        <v>0</v>
      </c>
      <c r="K19" s="213">
        <v>0</v>
      </c>
      <c r="L19" s="213">
        <v>0</v>
      </c>
      <c r="M19" s="213">
        <v>0</v>
      </c>
      <c r="N19" s="213">
        <v>0</v>
      </c>
      <c r="O19" s="213">
        <v>0</v>
      </c>
      <c r="P19" s="213">
        <v>0</v>
      </c>
      <c r="Q19" s="213">
        <v>0</v>
      </c>
      <c r="R19" s="213">
        <v>0</v>
      </c>
      <c r="S19" s="213">
        <v>0</v>
      </c>
      <c r="T19" s="213">
        <v>0</v>
      </c>
      <c r="U19" s="213">
        <v>0</v>
      </c>
      <c r="V19" s="213">
        <v>0</v>
      </c>
      <c r="W19" s="213">
        <v>0</v>
      </c>
      <c r="X19" s="213">
        <v>0</v>
      </c>
      <c r="Y19" s="213">
        <v>0</v>
      </c>
      <c r="Z19" s="213">
        <v>0</v>
      </c>
      <c r="AA19" s="213">
        <v>0</v>
      </c>
      <c r="AB19" s="213">
        <v>0</v>
      </c>
      <c r="AC19" s="213">
        <v>0</v>
      </c>
      <c r="AD19" s="213">
        <v>0</v>
      </c>
      <c r="AE19" s="213">
        <v>0</v>
      </c>
      <c r="AF19" s="213">
        <v>0</v>
      </c>
      <c r="AG19" s="213">
        <v>0</v>
      </c>
      <c r="AH19" s="213">
        <v>2</v>
      </c>
      <c r="AI19" s="213">
        <v>0</v>
      </c>
      <c r="AJ19" s="213">
        <v>0</v>
      </c>
      <c r="AK19" s="213">
        <v>0</v>
      </c>
      <c r="AL19" s="213">
        <v>0</v>
      </c>
      <c r="AM19" s="213">
        <v>0</v>
      </c>
      <c r="AN19" s="213">
        <v>0</v>
      </c>
      <c r="AO19" s="213">
        <v>0</v>
      </c>
      <c r="AP19" s="213">
        <v>0</v>
      </c>
      <c r="AQ19" s="213">
        <v>0</v>
      </c>
      <c r="AR19" s="213">
        <v>0</v>
      </c>
      <c r="AS19" s="213">
        <v>0</v>
      </c>
      <c r="AT19" s="213">
        <v>0</v>
      </c>
      <c r="AU19" s="213">
        <v>1</v>
      </c>
      <c r="AV19" s="213">
        <v>0</v>
      </c>
      <c r="AW19" s="213">
        <v>0</v>
      </c>
      <c r="AX19" s="213">
        <v>0</v>
      </c>
      <c r="AY19" s="213">
        <v>0</v>
      </c>
      <c r="AZ19" s="213">
        <v>0</v>
      </c>
      <c r="BA19" s="213">
        <v>0</v>
      </c>
      <c r="BB19" s="213">
        <v>0</v>
      </c>
      <c r="BC19" s="213">
        <v>1</v>
      </c>
      <c r="BD19" s="213">
        <v>0</v>
      </c>
      <c r="BE19" s="213">
        <v>0</v>
      </c>
      <c r="BF19" s="213">
        <v>0</v>
      </c>
      <c r="BG19" s="213">
        <v>0</v>
      </c>
      <c r="BH19" s="213">
        <v>1</v>
      </c>
      <c r="BI19" s="213">
        <v>0</v>
      </c>
      <c r="BJ19" s="213">
        <v>0</v>
      </c>
      <c r="BK19" s="213">
        <v>0</v>
      </c>
      <c r="BL19" s="115"/>
      <c r="BM19" s="210">
        <v>8</v>
      </c>
    </row>
    <row r="20" spans="1:65" s="95" customFormat="1" ht="32.1" customHeight="1">
      <c r="A20" s="212" t="s">
        <v>66</v>
      </c>
      <c r="B20" s="113"/>
      <c r="C20" s="213">
        <v>57</v>
      </c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213">
        <v>0</v>
      </c>
      <c r="K20" s="213">
        <v>0</v>
      </c>
      <c r="L20" s="213">
        <v>0</v>
      </c>
      <c r="M20" s="213">
        <v>0</v>
      </c>
      <c r="N20" s="213">
        <v>0</v>
      </c>
      <c r="O20" s="213">
        <v>0</v>
      </c>
      <c r="P20" s="213">
        <v>0</v>
      </c>
      <c r="Q20" s="213">
        <v>0</v>
      </c>
      <c r="R20" s="213">
        <v>0</v>
      </c>
      <c r="S20" s="213">
        <v>0</v>
      </c>
      <c r="T20" s="213">
        <v>0</v>
      </c>
      <c r="U20" s="213">
        <v>0</v>
      </c>
      <c r="V20" s="213">
        <v>0</v>
      </c>
      <c r="W20" s="213">
        <v>0</v>
      </c>
      <c r="X20" s="213">
        <v>0</v>
      </c>
      <c r="Y20" s="213">
        <v>0</v>
      </c>
      <c r="Z20" s="213">
        <v>0</v>
      </c>
      <c r="AA20" s="213">
        <v>0</v>
      </c>
      <c r="AB20" s="213">
        <v>0</v>
      </c>
      <c r="AC20" s="213">
        <v>0</v>
      </c>
      <c r="AD20" s="213">
        <v>2</v>
      </c>
      <c r="AE20" s="213">
        <v>0</v>
      </c>
      <c r="AF20" s="213">
        <v>0</v>
      </c>
      <c r="AG20" s="213">
        <v>116</v>
      </c>
      <c r="AH20" s="213">
        <v>136</v>
      </c>
      <c r="AI20" s="213">
        <v>0</v>
      </c>
      <c r="AJ20" s="213">
        <v>0</v>
      </c>
      <c r="AK20" s="213">
        <v>0</v>
      </c>
      <c r="AL20" s="213">
        <v>0</v>
      </c>
      <c r="AM20" s="213">
        <v>0</v>
      </c>
      <c r="AN20" s="213">
        <v>0</v>
      </c>
      <c r="AO20" s="213">
        <v>0</v>
      </c>
      <c r="AP20" s="213">
        <v>0</v>
      </c>
      <c r="AQ20" s="213">
        <v>0</v>
      </c>
      <c r="AR20" s="213">
        <v>0</v>
      </c>
      <c r="AS20" s="213">
        <v>0</v>
      </c>
      <c r="AT20" s="213">
        <v>0</v>
      </c>
      <c r="AU20" s="213">
        <v>0</v>
      </c>
      <c r="AV20" s="213">
        <v>0</v>
      </c>
      <c r="AW20" s="213">
        <v>0</v>
      </c>
      <c r="AX20" s="213">
        <v>0</v>
      </c>
      <c r="AY20" s="213">
        <v>0</v>
      </c>
      <c r="AZ20" s="213">
        <v>0</v>
      </c>
      <c r="BA20" s="213">
        <v>120</v>
      </c>
      <c r="BB20" s="213">
        <v>0</v>
      </c>
      <c r="BC20" s="213">
        <v>1</v>
      </c>
      <c r="BD20" s="213">
        <v>0</v>
      </c>
      <c r="BE20" s="213">
        <v>1</v>
      </c>
      <c r="BF20" s="213">
        <v>0</v>
      </c>
      <c r="BG20" s="213">
        <v>0</v>
      </c>
      <c r="BH20" s="213">
        <v>1</v>
      </c>
      <c r="BI20" s="213">
        <v>0</v>
      </c>
      <c r="BJ20" s="213">
        <v>2</v>
      </c>
      <c r="BK20" s="213">
        <v>40</v>
      </c>
      <c r="BL20" s="115"/>
      <c r="BM20" s="210">
        <v>476</v>
      </c>
    </row>
    <row r="21" spans="1:65" s="95" customFormat="1" ht="32.1" customHeight="1">
      <c r="A21" s="212" t="s">
        <v>67</v>
      </c>
      <c r="B21" s="113"/>
      <c r="C21" s="213">
        <v>0</v>
      </c>
      <c r="D21" s="213">
        <v>0</v>
      </c>
      <c r="E21" s="213">
        <v>0</v>
      </c>
      <c r="F21" s="213">
        <v>0</v>
      </c>
      <c r="G21" s="213">
        <v>0</v>
      </c>
      <c r="H21" s="213">
        <v>0</v>
      </c>
      <c r="I21" s="213">
        <v>0</v>
      </c>
      <c r="J21" s="213">
        <v>0</v>
      </c>
      <c r="K21" s="213">
        <v>0</v>
      </c>
      <c r="L21" s="213">
        <v>0</v>
      </c>
      <c r="M21" s="213">
        <v>0</v>
      </c>
      <c r="N21" s="213">
        <v>0</v>
      </c>
      <c r="O21" s="213">
        <v>0</v>
      </c>
      <c r="P21" s="213">
        <v>1</v>
      </c>
      <c r="Q21" s="213">
        <v>0</v>
      </c>
      <c r="R21" s="213">
        <v>0</v>
      </c>
      <c r="S21" s="213">
        <v>0</v>
      </c>
      <c r="T21" s="213">
        <v>0</v>
      </c>
      <c r="U21" s="213">
        <v>0</v>
      </c>
      <c r="V21" s="213">
        <v>0</v>
      </c>
      <c r="W21" s="213">
        <v>0</v>
      </c>
      <c r="X21" s="213">
        <v>0</v>
      </c>
      <c r="Y21" s="213">
        <v>0</v>
      </c>
      <c r="Z21" s="213">
        <v>0</v>
      </c>
      <c r="AA21" s="213">
        <v>0</v>
      </c>
      <c r="AB21" s="213">
        <v>0</v>
      </c>
      <c r="AC21" s="213">
        <v>0</v>
      </c>
      <c r="AD21" s="213">
        <v>0</v>
      </c>
      <c r="AE21" s="213">
        <v>1</v>
      </c>
      <c r="AF21" s="213">
        <v>0</v>
      </c>
      <c r="AG21" s="213">
        <v>1</v>
      </c>
      <c r="AH21" s="213">
        <v>174</v>
      </c>
      <c r="AI21" s="213">
        <v>0</v>
      </c>
      <c r="AJ21" s="213">
        <v>145</v>
      </c>
      <c r="AK21" s="213">
        <v>0</v>
      </c>
      <c r="AL21" s="213">
        <v>0</v>
      </c>
      <c r="AM21" s="213">
        <v>0</v>
      </c>
      <c r="AN21" s="213">
        <v>0</v>
      </c>
      <c r="AO21" s="213">
        <v>0</v>
      </c>
      <c r="AP21" s="213">
        <v>0</v>
      </c>
      <c r="AQ21" s="213">
        <v>0</v>
      </c>
      <c r="AR21" s="213">
        <v>0</v>
      </c>
      <c r="AS21" s="213">
        <v>0</v>
      </c>
      <c r="AT21" s="213">
        <v>0</v>
      </c>
      <c r="AU21" s="213">
        <v>0</v>
      </c>
      <c r="AV21" s="213">
        <v>0</v>
      </c>
      <c r="AW21" s="213">
        <v>2</v>
      </c>
      <c r="AX21" s="213">
        <v>0</v>
      </c>
      <c r="AY21" s="213">
        <v>0</v>
      </c>
      <c r="AZ21" s="213">
        <v>0</v>
      </c>
      <c r="BA21" s="213">
        <v>0</v>
      </c>
      <c r="BB21" s="213">
        <v>0</v>
      </c>
      <c r="BC21" s="213">
        <v>1</v>
      </c>
      <c r="BD21" s="213">
        <v>0</v>
      </c>
      <c r="BE21" s="213">
        <v>0</v>
      </c>
      <c r="BF21" s="213">
        <v>0</v>
      </c>
      <c r="BG21" s="213">
        <v>0</v>
      </c>
      <c r="BH21" s="213">
        <v>2</v>
      </c>
      <c r="BI21" s="213">
        <v>0</v>
      </c>
      <c r="BJ21" s="213">
        <v>11</v>
      </c>
      <c r="BK21" s="213">
        <v>0</v>
      </c>
      <c r="BL21" s="115"/>
      <c r="BM21" s="210">
        <v>338</v>
      </c>
    </row>
    <row r="22" spans="1:65" s="95" customFormat="1" ht="32.1" customHeight="1">
      <c r="A22" s="212" t="s">
        <v>68</v>
      </c>
      <c r="B22" s="113"/>
      <c r="C22" s="213">
        <v>0</v>
      </c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1</v>
      </c>
      <c r="M22" s="213">
        <v>0</v>
      </c>
      <c r="N22" s="213">
        <v>0</v>
      </c>
      <c r="O22" s="213">
        <v>0</v>
      </c>
      <c r="P22" s="213">
        <v>1</v>
      </c>
      <c r="Q22" s="213">
        <v>0</v>
      </c>
      <c r="R22" s="213">
        <v>46</v>
      </c>
      <c r="S22" s="213">
        <v>0</v>
      </c>
      <c r="T22" s="213">
        <v>0</v>
      </c>
      <c r="U22" s="213">
        <v>0</v>
      </c>
      <c r="V22" s="213">
        <v>0</v>
      </c>
      <c r="W22" s="213">
        <v>0</v>
      </c>
      <c r="X22" s="213">
        <v>0</v>
      </c>
      <c r="Y22" s="213">
        <v>0</v>
      </c>
      <c r="Z22" s="213">
        <v>0</v>
      </c>
      <c r="AA22" s="213">
        <v>0</v>
      </c>
      <c r="AB22" s="213">
        <v>1</v>
      </c>
      <c r="AC22" s="213">
        <v>1</v>
      </c>
      <c r="AD22" s="213">
        <v>0</v>
      </c>
      <c r="AE22" s="213">
        <v>0</v>
      </c>
      <c r="AF22" s="213">
        <v>0</v>
      </c>
      <c r="AG22" s="213">
        <v>1</v>
      </c>
      <c r="AH22" s="213">
        <v>15</v>
      </c>
      <c r="AI22" s="213">
        <v>0</v>
      </c>
      <c r="AJ22" s="213">
        <v>2</v>
      </c>
      <c r="AK22" s="213">
        <v>0</v>
      </c>
      <c r="AL22" s="213">
        <v>0</v>
      </c>
      <c r="AM22" s="213">
        <v>0</v>
      </c>
      <c r="AN22" s="213">
        <v>0</v>
      </c>
      <c r="AO22" s="213">
        <v>0</v>
      </c>
      <c r="AP22" s="213">
        <v>0</v>
      </c>
      <c r="AQ22" s="213">
        <v>0</v>
      </c>
      <c r="AR22" s="213">
        <v>0</v>
      </c>
      <c r="AS22" s="213">
        <v>0</v>
      </c>
      <c r="AT22" s="213">
        <v>0</v>
      </c>
      <c r="AU22" s="213">
        <v>2</v>
      </c>
      <c r="AV22" s="213">
        <v>0</v>
      </c>
      <c r="AW22" s="213">
        <v>0</v>
      </c>
      <c r="AX22" s="213">
        <v>1</v>
      </c>
      <c r="AY22" s="213">
        <v>0</v>
      </c>
      <c r="AZ22" s="213">
        <v>0</v>
      </c>
      <c r="BA22" s="213">
        <v>0</v>
      </c>
      <c r="BB22" s="213">
        <v>0</v>
      </c>
      <c r="BC22" s="213">
        <v>1</v>
      </c>
      <c r="BD22" s="213">
        <v>0</v>
      </c>
      <c r="BE22" s="213">
        <v>3</v>
      </c>
      <c r="BF22" s="213">
        <v>1</v>
      </c>
      <c r="BG22" s="213">
        <v>0</v>
      </c>
      <c r="BH22" s="213">
        <v>0</v>
      </c>
      <c r="BI22" s="213">
        <v>1</v>
      </c>
      <c r="BJ22" s="213">
        <v>0</v>
      </c>
      <c r="BK22" s="213">
        <v>0</v>
      </c>
      <c r="BL22" s="115"/>
      <c r="BM22" s="210">
        <v>77</v>
      </c>
    </row>
    <row r="23" spans="1:65" s="95" customFormat="1" ht="32.1" customHeight="1">
      <c r="A23" s="212" t="s">
        <v>70</v>
      </c>
      <c r="B23" s="113"/>
      <c r="C23" s="213">
        <v>1</v>
      </c>
      <c r="D23" s="213">
        <v>0</v>
      </c>
      <c r="E23" s="213">
        <v>0</v>
      </c>
      <c r="F23" s="213">
        <v>0</v>
      </c>
      <c r="G23" s="213">
        <v>0</v>
      </c>
      <c r="H23" s="213">
        <v>1</v>
      </c>
      <c r="I23" s="213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  <c r="O23" s="213">
        <v>0</v>
      </c>
      <c r="P23" s="213">
        <v>0</v>
      </c>
      <c r="Q23" s="213">
        <v>0</v>
      </c>
      <c r="R23" s="213">
        <v>2</v>
      </c>
      <c r="S23" s="213">
        <v>0</v>
      </c>
      <c r="T23" s="213">
        <v>0</v>
      </c>
      <c r="U23" s="213">
        <v>0</v>
      </c>
      <c r="V23" s="213">
        <v>0</v>
      </c>
      <c r="W23" s="213">
        <v>0</v>
      </c>
      <c r="X23" s="213">
        <v>0</v>
      </c>
      <c r="Y23" s="213">
        <v>0</v>
      </c>
      <c r="Z23" s="213">
        <v>0</v>
      </c>
      <c r="AA23" s="213">
        <v>0</v>
      </c>
      <c r="AB23" s="213">
        <v>0</v>
      </c>
      <c r="AC23" s="213">
        <v>0</v>
      </c>
      <c r="AD23" s="213">
        <v>35</v>
      </c>
      <c r="AE23" s="213">
        <v>0</v>
      </c>
      <c r="AF23" s="213">
        <v>0</v>
      </c>
      <c r="AG23" s="213">
        <v>6</v>
      </c>
      <c r="AH23" s="213">
        <v>16</v>
      </c>
      <c r="AI23" s="213">
        <v>0</v>
      </c>
      <c r="AJ23" s="213">
        <v>14</v>
      </c>
      <c r="AK23" s="213">
        <v>0</v>
      </c>
      <c r="AL23" s="213">
        <v>0</v>
      </c>
      <c r="AM23" s="213">
        <v>0</v>
      </c>
      <c r="AN23" s="213">
        <v>0</v>
      </c>
      <c r="AO23" s="213">
        <v>0</v>
      </c>
      <c r="AP23" s="213">
        <v>0</v>
      </c>
      <c r="AQ23" s="213">
        <v>0</v>
      </c>
      <c r="AR23" s="213">
        <v>0</v>
      </c>
      <c r="AS23" s="213">
        <v>0</v>
      </c>
      <c r="AT23" s="213">
        <v>4</v>
      </c>
      <c r="AU23" s="213">
        <v>66</v>
      </c>
      <c r="AV23" s="213">
        <v>0</v>
      </c>
      <c r="AW23" s="213">
        <v>0</v>
      </c>
      <c r="AX23" s="213">
        <v>0</v>
      </c>
      <c r="AY23" s="213">
        <v>1</v>
      </c>
      <c r="AZ23" s="213">
        <v>0</v>
      </c>
      <c r="BA23" s="213">
        <v>0</v>
      </c>
      <c r="BB23" s="213">
        <v>0</v>
      </c>
      <c r="BC23" s="213">
        <v>0</v>
      </c>
      <c r="BD23" s="213">
        <v>0</v>
      </c>
      <c r="BE23" s="213">
        <v>0</v>
      </c>
      <c r="BF23" s="213">
        <v>1</v>
      </c>
      <c r="BG23" s="213">
        <v>0</v>
      </c>
      <c r="BH23" s="213">
        <v>0</v>
      </c>
      <c r="BI23" s="213">
        <v>0</v>
      </c>
      <c r="BJ23" s="213">
        <v>3</v>
      </c>
      <c r="BK23" s="213">
        <v>0</v>
      </c>
      <c r="BL23" s="115"/>
      <c r="BM23" s="210">
        <v>150</v>
      </c>
    </row>
    <row r="24" spans="1:65" s="95" customFormat="1" ht="32.1" customHeight="1">
      <c r="A24" s="212" t="s">
        <v>71</v>
      </c>
      <c r="B24" s="113"/>
      <c r="C24" s="213">
        <v>1</v>
      </c>
      <c r="D24" s="213">
        <v>0</v>
      </c>
      <c r="E24" s="213">
        <v>0</v>
      </c>
      <c r="F24" s="213">
        <v>0</v>
      </c>
      <c r="G24" s="213">
        <v>0</v>
      </c>
      <c r="H24" s="213">
        <v>1</v>
      </c>
      <c r="I24" s="213">
        <v>0</v>
      </c>
      <c r="J24" s="213">
        <v>0</v>
      </c>
      <c r="K24" s="213">
        <v>0</v>
      </c>
      <c r="L24" s="213">
        <v>0</v>
      </c>
      <c r="M24" s="213">
        <v>0</v>
      </c>
      <c r="N24" s="213">
        <v>0</v>
      </c>
      <c r="O24" s="213">
        <v>0</v>
      </c>
      <c r="P24" s="213">
        <v>0</v>
      </c>
      <c r="Q24" s="213">
        <v>0</v>
      </c>
      <c r="R24" s="213">
        <v>0</v>
      </c>
      <c r="S24" s="213">
        <v>0</v>
      </c>
      <c r="T24" s="213">
        <v>0</v>
      </c>
      <c r="U24" s="213">
        <v>0</v>
      </c>
      <c r="V24" s="213">
        <v>0</v>
      </c>
      <c r="W24" s="213">
        <v>0</v>
      </c>
      <c r="X24" s="213">
        <v>0</v>
      </c>
      <c r="Y24" s="213">
        <v>0</v>
      </c>
      <c r="Z24" s="213">
        <v>0</v>
      </c>
      <c r="AA24" s="213">
        <v>0</v>
      </c>
      <c r="AB24" s="213">
        <v>1</v>
      </c>
      <c r="AC24" s="213">
        <v>0</v>
      </c>
      <c r="AD24" s="213">
        <v>0</v>
      </c>
      <c r="AE24" s="213">
        <v>5</v>
      </c>
      <c r="AF24" s="213">
        <v>3</v>
      </c>
      <c r="AG24" s="213">
        <v>8</v>
      </c>
      <c r="AH24" s="213">
        <v>73</v>
      </c>
      <c r="AI24" s="213">
        <v>0</v>
      </c>
      <c r="AJ24" s="213">
        <v>3</v>
      </c>
      <c r="AK24" s="213">
        <v>0</v>
      </c>
      <c r="AL24" s="213">
        <v>0</v>
      </c>
      <c r="AM24" s="213">
        <v>0</v>
      </c>
      <c r="AN24" s="213">
        <v>0</v>
      </c>
      <c r="AO24" s="213">
        <v>1</v>
      </c>
      <c r="AP24" s="213">
        <v>0</v>
      </c>
      <c r="AQ24" s="213">
        <v>0</v>
      </c>
      <c r="AR24" s="213">
        <v>0</v>
      </c>
      <c r="AS24" s="213">
        <v>0</v>
      </c>
      <c r="AT24" s="213">
        <v>0</v>
      </c>
      <c r="AU24" s="213">
        <v>1</v>
      </c>
      <c r="AV24" s="213">
        <v>0</v>
      </c>
      <c r="AW24" s="213">
        <v>0</v>
      </c>
      <c r="AX24" s="213">
        <v>0</v>
      </c>
      <c r="AY24" s="213">
        <v>0</v>
      </c>
      <c r="AZ24" s="213">
        <v>1</v>
      </c>
      <c r="BA24" s="213">
        <v>11</v>
      </c>
      <c r="BB24" s="213">
        <v>0</v>
      </c>
      <c r="BC24" s="213">
        <v>1</v>
      </c>
      <c r="BD24" s="213">
        <v>0</v>
      </c>
      <c r="BE24" s="213">
        <v>0</v>
      </c>
      <c r="BF24" s="213">
        <v>0</v>
      </c>
      <c r="BG24" s="213">
        <v>0</v>
      </c>
      <c r="BH24" s="213">
        <v>2</v>
      </c>
      <c r="BI24" s="213">
        <v>0</v>
      </c>
      <c r="BJ24" s="213">
        <v>0</v>
      </c>
      <c r="BK24" s="213">
        <v>0</v>
      </c>
      <c r="BL24" s="115"/>
      <c r="BM24" s="210">
        <v>112</v>
      </c>
    </row>
    <row r="25" spans="1:65" s="95" customFormat="1" ht="32.1" customHeight="1">
      <c r="A25" s="212" t="s">
        <v>72</v>
      </c>
      <c r="B25" s="113"/>
      <c r="C25" s="213">
        <v>0</v>
      </c>
      <c r="D25" s="213">
        <v>0</v>
      </c>
      <c r="E25" s="213">
        <v>0</v>
      </c>
      <c r="F25" s="213">
        <v>0</v>
      </c>
      <c r="G25" s="213">
        <v>0</v>
      </c>
      <c r="H25" s="213">
        <v>0</v>
      </c>
      <c r="I25" s="213">
        <v>0</v>
      </c>
      <c r="J25" s="213">
        <v>0</v>
      </c>
      <c r="K25" s="213">
        <v>0</v>
      </c>
      <c r="L25" s="213">
        <v>146</v>
      </c>
      <c r="M25" s="213">
        <v>0</v>
      </c>
      <c r="N25" s="213">
        <v>0</v>
      </c>
      <c r="O25" s="213">
        <v>0</v>
      </c>
      <c r="P25" s="213">
        <v>0</v>
      </c>
      <c r="Q25" s="213">
        <v>0</v>
      </c>
      <c r="R25" s="213">
        <v>82</v>
      </c>
      <c r="S25" s="213">
        <v>0</v>
      </c>
      <c r="T25" s="213">
        <v>0</v>
      </c>
      <c r="U25" s="213">
        <v>0</v>
      </c>
      <c r="V25" s="213">
        <v>0</v>
      </c>
      <c r="W25" s="213">
        <v>0</v>
      </c>
      <c r="X25" s="213">
        <v>0</v>
      </c>
      <c r="Y25" s="213">
        <v>0</v>
      </c>
      <c r="Z25" s="213">
        <v>0</v>
      </c>
      <c r="AA25" s="213">
        <v>0</v>
      </c>
      <c r="AB25" s="213">
        <v>0</v>
      </c>
      <c r="AC25" s="213">
        <v>0</v>
      </c>
      <c r="AD25" s="213">
        <v>0</v>
      </c>
      <c r="AE25" s="213">
        <v>0</v>
      </c>
      <c r="AF25" s="213">
        <v>0</v>
      </c>
      <c r="AG25" s="213">
        <v>1</v>
      </c>
      <c r="AH25" s="213">
        <v>4</v>
      </c>
      <c r="AI25" s="213">
        <v>0</v>
      </c>
      <c r="AJ25" s="213">
        <v>0</v>
      </c>
      <c r="AK25" s="213">
        <v>0</v>
      </c>
      <c r="AL25" s="213">
        <v>0</v>
      </c>
      <c r="AM25" s="213">
        <v>0</v>
      </c>
      <c r="AN25" s="213">
        <v>0</v>
      </c>
      <c r="AO25" s="213">
        <v>0</v>
      </c>
      <c r="AP25" s="213">
        <v>0</v>
      </c>
      <c r="AQ25" s="213">
        <v>0</v>
      </c>
      <c r="AR25" s="213">
        <v>0</v>
      </c>
      <c r="AS25" s="213">
        <v>0</v>
      </c>
      <c r="AT25" s="213">
        <v>0</v>
      </c>
      <c r="AU25" s="213">
        <v>0</v>
      </c>
      <c r="AV25" s="213">
        <v>0</v>
      </c>
      <c r="AW25" s="213">
        <v>0</v>
      </c>
      <c r="AX25" s="213">
        <v>17</v>
      </c>
      <c r="AY25" s="213">
        <v>0</v>
      </c>
      <c r="AZ25" s="213">
        <v>0</v>
      </c>
      <c r="BA25" s="213">
        <v>0</v>
      </c>
      <c r="BB25" s="213">
        <v>0</v>
      </c>
      <c r="BC25" s="213">
        <v>0</v>
      </c>
      <c r="BD25" s="213">
        <v>0</v>
      </c>
      <c r="BE25" s="213">
        <v>0</v>
      </c>
      <c r="BF25" s="213">
        <v>0</v>
      </c>
      <c r="BG25" s="213">
        <v>0</v>
      </c>
      <c r="BH25" s="213">
        <v>0</v>
      </c>
      <c r="BI25" s="213">
        <v>0</v>
      </c>
      <c r="BJ25" s="213">
        <v>0</v>
      </c>
      <c r="BK25" s="213">
        <v>0</v>
      </c>
      <c r="BL25" s="115"/>
      <c r="BM25" s="210">
        <v>250</v>
      </c>
    </row>
    <row r="26" spans="1:65" s="95" customFormat="1" ht="32.1" customHeight="1">
      <c r="A26" s="212" t="s">
        <v>73</v>
      </c>
      <c r="B26" s="113"/>
      <c r="C26" s="213">
        <v>0</v>
      </c>
      <c r="D26" s="213">
        <v>0</v>
      </c>
      <c r="E26" s="213">
        <v>0</v>
      </c>
      <c r="F26" s="213">
        <v>0</v>
      </c>
      <c r="G26" s="213">
        <v>1</v>
      </c>
      <c r="H26" s="213">
        <v>0</v>
      </c>
      <c r="I26" s="213">
        <v>0</v>
      </c>
      <c r="J26" s="213">
        <v>0</v>
      </c>
      <c r="K26" s="213">
        <v>0</v>
      </c>
      <c r="L26" s="213">
        <v>0</v>
      </c>
      <c r="M26" s="213">
        <v>0</v>
      </c>
      <c r="N26" s="213">
        <v>0</v>
      </c>
      <c r="O26" s="213">
        <v>0</v>
      </c>
      <c r="P26" s="213">
        <v>9</v>
      </c>
      <c r="Q26" s="213">
        <v>0</v>
      </c>
      <c r="R26" s="213">
        <v>0</v>
      </c>
      <c r="S26" s="213">
        <v>0</v>
      </c>
      <c r="T26" s="213">
        <v>0</v>
      </c>
      <c r="U26" s="213">
        <v>0</v>
      </c>
      <c r="V26" s="213">
        <v>0</v>
      </c>
      <c r="W26" s="213">
        <v>0</v>
      </c>
      <c r="X26" s="213">
        <v>0</v>
      </c>
      <c r="Y26" s="213">
        <v>0</v>
      </c>
      <c r="Z26" s="213">
        <v>0</v>
      </c>
      <c r="AA26" s="213">
        <v>0</v>
      </c>
      <c r="AB26" s="213">
        <v>4</v>
      </c>
      <c r="AC26" s="213">
        <v>0</v>
      </c>
      <c r="AD26" s="213">
        <v>0</v>
      </c>
      <c r="AE26" s="213">
        <v>1</v>
      </c>
      <c r="AF26" s="213">
        <v>2</v>
      </c>
      <c r="AG26" s="213">
        <v>0</v>
      </c>
      <c r="AH26" s="213">
        <v>23</v>
      </c>
      <c r="AI26" s="213">
        <v>0</v>
      </c>
      <c r="AJ26" s="213">
        <v>1</v>
      </c>
      <c r="AK26" s="213">
        <v>0</v>
      </c>
      <c r="AL26" s="213">
        <v>0</v>
      </c>
      <c r="AM26" s="213">
        <v>0</v>
      </c>
      <c r="AN26" s="213">
        <v>0</v>
      </c>
      <c r="AO26" s="213">
        <v>0</v>
      </c>
      <c r="AP26" s="213">
        <v>0</v>
      </c>
      <c r="AQ26" s="213">
        <v>0</v>
      </c>
      <c r="AR26" s="213">
        <v>0</v>
      </c>
      <c r="AS26" s="213">
        <v>0</v>
      </c>
      <c r="AT26" s="213">
        <v>0</v>
      </c>
      <c r="AU26" s="213">
        <v>0</v>
      </c>
      <c r="AV26" s="213">
        <v>0</v>
      </c>
      <c r="AW26" s="213">
        <v>0</v>
      </c>
      <c r="AX26" s="213">
        <v>0</v>
      </c>
      <c r="AY26" s="213">
        <v>0</v>
      </c>
      <c r="AZ26" s="213">
        <v>0</v>
      </c>
      <c r="BA26" s="213">
        <v>0</v>
      </c>
      <c r="BB26" s="213">
        <v>0</v>
      </c>
      <c r="BC26" s="213">
        <v>1</v>
      </c>
      <c r="BD26" s="213">
        <v>0</v>
      </c>
      <c r="BE26" s="213">
        <v>0</v>
      </c>
      <c r="BF26" s="213">
        <v>3</v>
      </c>
      <c r="BG26" s="213">
        <v>0</v>
      </c>
      <c r="BH26" s="213">
        <v>1</v>
      </c>
      <c r="BI26" s="213">
        <v>0</v>
      </c>
      <c r="BJ26" s="213">
        <v>0</v>
      </c>
      <c r="BK26" s="213">
        <v>0</v>
      </c>
      <c r="BL26" s="115"/>
      <c r="BM26" s="210">
        <v>46</v>
      </c>
    </row>
    <row r="27" spans="1:65" s="95" customFormat="1" ht="32.1" customHeight="1">
      <c r="A27" s="212" t="s">
        <v>74</v>
      </c>
      <c r="B27" s="113"/>
      <c r="C27" s="213">
        <v>5</v>
      </c>
      <c r="D27" s="213">
        <v>0</v>
      </c>
      <c r="E27" s="213">
        <v>32</v>
      </c>
      <c r="F27" s="213">
        <v>0</v>
      </c>
      <c r="G27" s="213">
        <v>143</v>
      </c>
      <c r="H27" s="213">
        <v>0</v>
      </c>
      <c r="I27" s="213">
        <v>10</v>
      </c>
      <c r="J27" s="213">
        <v>0</v>
      </c>
      <c r="K27" s="213">
        <v>0</v>
      </c>
      <c r="L27" s="213">
        <v>0</v>
      </c>
      <c r="M27" s="213">
        <v>0</v>
      </c>
      <c r="N27" s="213">
        <v>7</v>
      </c>
      <c r="O27" s="213">
        <v>0</v>
      </c>
      <c r="P27" s="213">
        <v>0</v>
      </c>
      <c r="Q27" s="213">
        <v>14</v>
      </c>
      <c r="R27" s="213">
        <v>0</v>
      </c>
      <c r="S27" s="213">
        <v>0</v>
      </c>
      <c r="T27" s="213">
        <v>0</v>
      </c>
      <c r="U27" s="213">
        <v>0</v>
      </c>
      <c r="V27" s="213">
        <v>0</v>
      </c>
      <c r="W27" s="213">
        <v>0</v>
      </c>
      <c r="X27" s="213">
        <v>0</v>
      </c>
      <c r="Y27" s="213">
        <v>0</v>
      </c>
      <c r="Z27" s="213">
        <v>1</v>
      </c>
      <c r="AA27" s="213">
        <v>0</v>
      </c>
      <c r="AB27" s="213">
        <v>1</v>
      </c>
      <c r="AC27" s="213">
        <v>0</v>
      </c>
      <c r="AD27" s="213">
        <v>0</v>
      </c>
      <c r="AE27" s="213">
        <v>186</v>
      </c>
      <c r="AF27" s="213">
        <v>117</v>
      </c>
      <c r="AG27" s="213">
        <v>142</v>
      </c>
      <c r="AH27" s="213">
        <v>22</v>
      </c>
      <c r="AI27" s="213">
        <v>0</v>
      </c>
      <c r="AJ27" s="213">
        <v>2</v>
      </c>
      <c r="AK27" s="213">
        <v>0</v>
      </c>
      <c r="AL27" s="213">
        <v>0</v>
      </c>
      <c r="AM27" s="213">
        <v>0</v>
      </c>
      <c r="AN27" s="213">
        <v>0</v>
      </c>
      <c r="AO27" s="213">
        <v>0</v>
      </c>
      <c r="AP27" s="213">
        <v>0</v>
      </c>
      <c r="AQ27" s="213">
        <v>0</v>
      </c>
      <c r="AR27" s="213">
        <v>0</v>
      </c>
      <c r="AS27" s="213">
        <v>0</v>
      </c>
      <c r="AT27" s="213">
        <v>1</v>
      </c>
      <c r="AU27" s="213">
        <v>0</v>
      </c>
      <c r="AV27" s="213">
        <v>0</v>
      </c>
      <c r="AW27" s="213">
        <v>0</v>
      </c>
      <c r="AX27" s="213">
        <v>0</v>
      </c>
      <c r="AY27" s="213">
        <v>1</v>
      </c>
      <c r="AZ27" s="213">
        <v>0</v>
      </c>
      <c r="BA27" s="213">
        <v>0</v>
      </c>
      <c r="BB27" s="213">
        <v>0</v>
      </c>
      <c r="BC27" s="213">
        <v>0</v>
      </c>
      <c r="BD27" s="213">
        <v>13</v>
      </c>
      <c r="BE27" s="213">
        <v>1</v>
      </c>
      <c r="BF27" s="213">
        <v>4</v>
      </c>
      <c r="BG27" s="213">
        <v>1</v>
      </c>
      <c r="BH27" s="213">
        <v>439</v>
      </c>
      <c r="BI27" s="213">
        <v>9</v>
      </c>
      <c r="BJ27" s="213">
        <v>6</v>
      </c>
      <c r="BK27" s="213">
        <v>0</v>
      </c>
      <c r="BL27" s="115"/>
      <c r="BM27" s="211">
        <v>1157</v>
      </c>
    </row>
    <row r="28" spans="1:65" s="95" customFormat="1" ht="32.1" customHeight="1">
      <c r="A28" s="212" t="s">
        <v>75</v>
      </c>
      <c r="B28" s="113"/>
      <c r="C28" s="213">
        <v>0</v>
      </c>
      <c r="D28" s="213">
        <v>0</v>
      </c>
      <c r="E28" s="213">
        <v>0</v>
      </c>
      <c r="F28" s="213">
        <v>0</v>
      </c>
      <c r="G28" s="213">
        <v>0</v>
      </c>
      <c r="H28" s="213">
        <v>1</v>
      </c>
      <c r="I28" s="213">
        <v>0</v>
      </c>
      <c r="J28" s="213">
        <v>0</v>
      </c>
      <c r="K28" s="213">
        <v>0</v>
      </c>
      <c r="L28" s="213">
        <v>0</v>
      </c>
      <c r="M28" s="213">
        <v>0</v>
      </c>
      <c r="N28" s="213">
        <v>1</v>
      </c>
      <c r="O28" s="213">
        <v>0</v>
      </c>
      <c r="P28" s="213">
        <v>0</v>
      </c>
      <c r="Q28" s="213">
        <v>0</v>
      </c>
      <c r="R28" s="213">
        <v>0</v>
      </c>
      <c r="S28" s="213">
        <v>0</v>
      </c>
      <c r="T28" s="213">
        <v>0</v>
      </c>
      <c r="U28" s="213">
        <v>0</v>
      </c>
      <c r="V28" s="213">
        <v>0</v>
      </c>
      <c r="W28" s="213">
        <v>0</v>
      </c>
      <c r="X28" s="213">
        <v>0</v>
      </c>
      <c r="Y28" s="213">
        <v>0</v>
      </c>
      <c r="Z28" s="213">
        <v>0</v>
      </c>
      <c r="AA28" s="213">
        <v>0</v>
      </c>
      <c r="AB28" s="213">
        <v>0</v>
      </c>
      <c r="AC28" s="213">
        <v>1</v>
      </c>
      <c r="AD28" s="213">
        <v>1</v>
      </c>
      <c r="AE28" s="213">
        <v>36</v>
      </c>
      <c r="AF28" s="213">
        <v>1</v>
      </c>
      <c r="AG28" s="213">
        <v>10</v>
      </c>
      <c r="AH28" s="213">
        <v>465</v>
      </c>
      <c r="AI28" s="213">
        <v>0</v>
      </c>
      <c r="AJ28" s="213">
        <v>16</v>
      </c>
      <c r="AK28" s="213">
        <v>0</v>
      </c>
      <c r="AL28" s="213">
        <v>0</v>
      </c>
      <c r="AM28" s="213">
        <v>0</v>
      </c>
      <c r="AN28" s="213">
        <v>0</v>
      </c>
      <c r="AO28" s="213">
        <v>9</v>
      </c>
      <c r="AP28" s="213">
        <v>0</v>
      </c>
      <c r="AQ28" s="213">
        <v>1</v>
      </c>
      <c r="AR28" s="213">
        <v>0</v>
      </c>
      <c r="AS28" s="213">
        <v>0</v>
      </c>
      <c r="AT28" s="213">
        <v>0</v>
      </c>
      <c r="AU28" s="213">
        <v>2</v>
      </c>
      <c r="AV28" s="213">
        <v>0</v>
      </c>
      <c r="AW28" s="213">
        <v>0</v>
      </c>
      <c r="AX28" s="213">
        <v>0</v>
      </c>
      <c r="AY28" s="213">
        <v>0</v>
      </c>
      <c r="AZ28" s="213">
        <v>0</v>
      </c>
      <c r="BA28" s="213">
        <v>0</v>
      </c>
      <c r="BB28" s="213">
        <v>0</v>
      </c>
      <c r="BC28" s="213">
        <v>81</v>
      </c>
      <c r="BD28" s="213">
        <v>0</v>
      </c>
      <c r="BE28" s="213">
        <v>2</v>
      </c>
      <c r="BF28" s="213">
        <v>0</v>
      </c>
      <c r="BG28" s="213">
        <v>0</v>
      </c>
      <c r="BH28" s="213">
        <v>5</v>
      </c>
      <c r="BI28" s="213">
        <v>0</v>
      </c>
      <c r="BJ28" s="213">
        <v>0</v>
      </c>
      <c r="BK28" s="213">
        <v>57</v>
      </c>
      <c r="BL28" s="115"/>
      <c r="BM28" s="210">
        <v>689</v>
      </c>
    </row>
    <row r="29" spans="1:65" s="95" customFormat="1" ht="32.1" customHeight="1">
      <c r="A29" s="212" t="s">
        <v>76</v>
      </c>
      <c r="B29" s="113"/>
      <c r="C29" s="213">
        <v>0</v>
      </c>
      <c r="D29" s="213">
        <v>0</v>
      </c>
      <c r="E29" s="213">
        <v>0</v>
      </c>
      <c r="F29" s="213">
        <v>0</v>
      </c>
      <c r="G29" s="213">
        <v>0</v>
      </c>
      <c r="H29" s="213">
        <v>0</v>
      </c>
      <c r="I29" s="213">
        <v>0</v>
      </c>
      <c r="J29" s="213">
        <v>0</v>
      </c>
      <c r="K29" s="213">
        <v>0</v>
      </c>
      <c r="L29" s="213">
        <v>0</v>
      </c>
      <c r="M29" s="213">
        <v>0</v>
      </c>
      <c r="N29" s="213">
        <v>0</v>
      </c>
      <c r="O29" s="213">
        <v>0</v>
      </c>
      <c r="P29" s="213">
        <v>0</v>
      </c>
      <c r="Q29" s="213">
        <v>0</v>
      </c>
      <c r="R29" s="213">
        <v>0</v>
      </c>
      <c r="S29" s="213">
        <v>0</v>
      </c>
      <c r="T29" s="213">
        <v>0</v>
      </c>
      <c r="U29" s="213">
        <v>0</v>
      </c>
      <c r="V29" s="213">
        <v>0</v>
      </c>
      <c r="W29" s="213">
        <v>0</v>
      </c>
      <c r="X29" s="213">
        <v>0</v>
      </c>
      <c r="Y29" s="213">
        <v>0</v>
      </c>
      <c r="Z29" s="213">
        <v>0</v>
      </c>
      <c r="AA29" s="213">
        <v>0</v>
      </c>
      <c r="AB29" s="213">
        <v>0</v>
      </c>
      <c r="AC29" s="213">
        <v>0</v>
      </c>
      <c r="AD29" s="213">
        <v>2</v>
      </c>
      <c r="AE29" s="213">
        <v>1</v>
      </c>
      <c r="AF29" s="213">
        <v>1</v>
      </c>
      <c r="AG29" s="213">
        <v>3</v>
      </c>
      <c r="AH29" s="213">
        <v>1</v>
      </c>
      <c r="AI29" s="213">
        <v>0</v>
      </c>
      <c r="AJ29" s="213">
        <v>23</v>
      </c>
      <c r="AK29" s="213">
        <v>0</v>
      </c>
      <c r="AL29" s="213">
        <v>0</v>
      </c>
      <c r="AM29" s="213">
        <v>0</v>
      </c>
      <c r="AN29" s="213">
        <v>0</v>
      </c>
      <c r="AO29" s="213">
        <v>0</v>
      </c>
      <c r="AP29" s="213">
        <v>0</v>
      </c>
      <c r="AQ29" s="213">
        <v>0</v>
      </c>
      <c r="AR29" s="213">
        <v>0</v>
      </c>
      <c r="AS29" s="213">
        <v>0</v>
      </c>
      <c r="AT29" s="213">
        <v>0</v>
      </c>
      <c r="AU29" s="213">
        <v>0</v>
      </c>
      <c r="AV29" s="213">
        <v>0</v>
      </c>
      <c r="AW29" s="213">
        <v>0</v>
      </c>
      <c r="AX29" s="213">
        <v>0</v>
      </c>
      <c r="AY29" s="213">
        <v>0</v>
      </c>
      <c r="AZ29" s="213">
        <v>0</v>
      </c>
      <c r="BA29" s="213">
        <v>1</v>
      </c>
      <c r="BB29" s="213">
        <v>0</v>
      </c>
      <c r="BC29" s="213">
        <v>1</v>
      </c>
      <c r="BD29" s="213">
        <v>1</v>
      </c>
      <c r="BE29" s="213">
        <v>0</v>
      </c>
      <c r="BF29" s="213">
        <v>1</v>
      </c>
      <c r="BG29" s="213">
        <v>0</v>
      </c>
      <c r="BH29" s="213">
        <v>0</v>
      </c>
      <c r="BI29" s="213">
        <v>0</v>
      </c>
      <c r="BJ29" s="213">
        <v>0</v>
      </c>
      <c r="BK29" s="213">
        <v>0</v>
      </c>
      <c r="BL29" s="115"/>
      <c r="BM29" s="210">
        <v>35</v>
      </c>
    </row>
    <row r="30" spans="1:65" s="95" customFormat="1" ht="32.1" customHeight="1">
      <c r="A30" s="212" t="s">
        <v>77</v>
      </c>
      <c r="B30" s="113"/>
      <c r="C30" s="213">
        <v>0</v>
      </c>
      <c r="D30" s="213">
        <v>0</v>
      </c>
      <c r="E30" s="213">
        <v>0</v>
      </c>
      <c r="F30" s="213">
        <v>0</v>
      </c>
      <c r="G30" s="213">
        <v>0</v>
      </c>
      <c r="H30" s="213">
        <v>7</v>
      </c>
      <c r="I30" s="213">
        <v>1</v>
      </c>
      <c r="J30" s="213">
        <v>0</v>
      </c>
      <c r="K30" s="213">
        <v>0</v>
      </c>
      <c r="L30" s="213">
        <v>0</v>
      </c>
      <c r="M30" s="213">
        <v>0</v>
      </c>
      <c r="N30" s="213">
        <v>0</v>
      </c>
      <c r="O30" s="213">
        <v>0</v>
      </c>
      <c r="P30" s="213">
        <v>0</v>
      </c>
      <c r="Q30" s="213">
        <v>0</v>
      </c>
      <c r="R30" s="213">
        <v>0</v>
      </c>
      <c r="S30" s="213">
        <v>0</v>
      </c>
      <c r="T30" s="213">
        <v>1</v>
      </c>
      <c r="U30" s="213">
        <v>0</v>
      </c>
      <c r="V30" s="213">
        <v>0</v>
      </c>
      <c r="W30" s="213">
        <v>0</v>
      </c>
      <c r="X30" s="213">
        <v>0</v>
      </c>
      <c r="Y30" s="213">
        <v>0</v>
      </c>
      <c r="Z30" s="213">
        <v>0</v>
      </c>
      <c r="AA30" s="213">
        <v>0</v>
      </c>
      <c r="AB30" s="213">
        <v>94</v>
      </c>
      <c r="AC30" s="213">
        <v>0</v>
      </c>
      <c r="AD30" s="213">
        <v>0</v>
      </c>
      <c r="AE30" s="213">
        <v>0</v>
      </c>
      <c r="AF30" s="213">
        <v>0</v>
      </c>
      <c r="AG30" s="213">
        <v>0</v>
      </c>
      <c r="AH30" s="213">
        <v>0</v>
      </c>
      <c r="AI30" s="213">
        <v>0</v>
      </c>
      <c r="AJ30" s="213">
        <v>0</v>
      </c>
      <c r="AK30" s="213">
        <v>0</v>
      </c>
      <c r="AL30" s="213">
        <v>0</v>
      </c>
      <c r="AM30" s="213">
        <v>0</v>
      </c>
      <c r="AN30" s="213">
        <v>0</v>
      </c>
      <c r="AO30" s="213">
        <v>0</v>
      </c>
      <c r="AP30" s="213">
        <v>0</v>
      </c>
      <c r="AQ30" s="213">
        <v>0</v>
      </c>
      <c r="AR30" s="213">
        <v>0</v>
      </c>
      <c r="AS30" s="213">
        <v>0</v>
      </c>
      <c r="AT30" s="213">
        <v>0</v>
      </c>
      <c r="AU30" s="213">
        <v>0</v>
      </c>
      <c r="AV30" s="213">
        <v>0</v>
      </c>
      <c r="AW30" s="213">
        <v>0</v>
      </c>
      <c r="AX30" s="213">
        <v>0</v>
      </c>
      <c r="AY30" s="213">
        <v>0</v>
      </c>
      <c r="AZ30" s="213">
        <v>0</v>
      </c>
      <c r="BA30" s="213">
        <v>0</v>
      </c>
      <c r="BB30" s="213">
        <v>0</v>
      </c>
      <c r="BC30" s="213">
        <v>0</v>
      </c>
      <c r="BD30" s="213">
        <v>0</v>
      </c>
      <c r="BE30" s="213">
        <v>10</v>
      </c>
      <c r="BF30" s="213">
        <v>3</v>
      </c>
      <c r="BG30" s="213">
        <v>0</v>
      </c>
      <c r="BH30" s="213">
        <v>1</v>
      </c>
      <c r="BI30" s="213">
        <v>4</v>
      </c>
      <c r="BJ30" s="213">
        <v>0</v>
      </c>
      <c r="BK30" s="213">
        <v>0</v>
      </c>
      <c r="BL30" s="115"/>
      <c r="BM30" s="210">
        <v>121</v>
      </c>
    </row>
    <row r="31" spans="1:65" s="95" customFormat="1" ht="32.1" customHeight="1">
      <c r="A31" s="212" t="s">
        <v>78</v>
      </c>
      <c r="B31" s="113"/>
      <c r="C31" s="213">
        <v>0</v>
      </c>
      <c r="D31" s="213">
        <v>0</v>
      </c>
      <c r="E31" s="213">
        <v>0</v>
      </c>
      <c r="F31" s="213">
        <v>0</v>
      </c>
      <c r="G31" s="213">
        <v>0</v>
      </c>
      <c r="H31" s="213">
        <v>0</v>
      </c>
      <c r="I31" s="213">
        <v>0</v>
      </c>
      <c r="J31" s="213">
        <v>0</v>
      </c>
      <c r="K31" s="213">
        <v>0</v>
      </c>
      <c r="L31" s="213">
        <v>0</v>
      </c>
      <c r="M31" s="213">
        <v>0</v>
      </c>
      <c r="N31" s="213">
        <v>0</v>
      </c>
      <c r="O31" s="213">
        <v>0</v>
      </c>
      <c r="P31" s="213">
        <v>41</v>
      </c>
      <c r="Q31" s="213">
        <v>0</v>
      </c>
      <c r="R31" s="213">
        <v>0</v>
      </c>
      <c r="S31" s="213">
        <v>0</v>
      </c>
      <c r="T31" s="213">
        <v>0</v>
      </c>
      <c r="U31" s="213">
        <v>0</v>
      </c>
      <c r="V31" s="213">
        <v>0</v>
      </c>
      <c r="W31" s="213">
        <v>0</v>
      </c>
      <c r="X31" s="213">
        <v>0</v>
      </c>
      <c r="Y31" s="213">
        <v>0</v>
      </c>
      <c r="Z31" s="213">
        <v>0</v>
      </c>
      <c r="AA31" s="213">
        <v>0</v>
      </c>
      <c r="AB31" s="213">
        <v>9</v>
      </c>
      <c r="AC31" s="213">
        <v>0</v>
      </c>
      <c r="AD31" s="213">
        <v>0</v>
      </c>
      <c r="AE31" s="213">
        <v>0</v>
      </c>
      <c r="AF31" s="213">
        <v>0</v>
      </c>
      <c r="AG31" s="213">
        <v>0</v>
      </c>
      <c r="AH31" s="213">
        <v>68</v>
      </c>
      <c r="AI31" s="213">
        <v>0</v>
      </c>
      <c r="AJ31" s="213">
        <v>0</v>
      </c>
      <c r="AK31" s="213">
        <v>0</v>
      </c>
      <c r="AL31" s="213">
        <v>9</v>
      </c>
      <c r="AM31" s="213">
        <v>0</v>
      </c>
      <c r="AN31" s="213">
        <v>0</v>
      </c>
      <c r="AO31" s="213">
        <v>0</v>
      </c>
      <c r="AP31" s="213">
        <v>0</v>
      </c>
      <c r="AQ31" s="213">
        <v>0</v>
      </c>
      <c r="AR31" s="213">
        <v>0</v>
      </c>
      <c r="AS31" s="213">
        <v>0</v>
      </c>
      <c r="AT31" s="213">
        <v>0</v>
      </c>
      <c r="AU31" s="213">
        <v>0</v>
      </c>
      <c r="AV31" s="213">
        <v>0</v>
      </c>
      <c r="AW31" s="213">
        <v>0</v>
      </c>
      <c r="AX31" s="213">
        <v>0</v>
      </c>
      <c r="AY31" s="213">
        <v>0</v>
      </c>
      <c r="AZ31" s="213">
        <v>0</v>
      </c>
      <c r="BA31" s="213">
        <v>0</v>
      </c>
      <c r="BB31" s="213">
        <v>0</v>
      </c>
      <c r="BC31" s="213">
        <v>1</v>
      </c>
      <c r="BD31" s="213">
        <v>0</v>
      </c>
      <c r="BE31" s="213">
        <v>0</v>
      </c>
      <c r="BF31" s="213">
        <v>0</v>
      </c>
      <c r="BG31" s="213">
        <v>0</v>
      </c>
      <c r="BH31" s="213">
        <v>0</v>
      </c>
      <c r="BI31" s="213">
        <v>0</v>
      </c>
      <c r="BJ31" s="213">
        <v>0</v>
      </c>
      <c r="BK31" s="213">
        <v>0</v>
      </c>
      <c r="BL31" s="115"/>
      <c r="BM31" s="210">
        <v>128</v>
      </c>
    </row>
    <row r="32" spans="1:65" s="95" customFormat="1" ht="32.1" customHeight="1">
      <c r="A32" s="212" t="s">
        <v>79</v>
      </c>
      <c r="B32" s="113"/>
      <c r="C32" s="213">
        <v>1</v>
      </c>
      <c r="D32" s="213">
        <v>0</v>
      </c>
      <c r="E32" s="213">
        <v>0</v>
      </c>
      <c r="F32" s="213">
        <v>0</v>
      </c>
      <c r="G32" s="213">
        <v>0</v>
      </c>
      <c r="H32" s="213">
        <v>0</v>
      </c>
      <c r="I32" s="213">
        <v>0</v>
      </c>
      <c r="J32" s="213">
        <v>0</v>
      </c>
      <c r="K32" s="213">
        <v>0</v>
      </c>
      <c r="L32" s="213">
        <v>1</v>
      </c>
      <c r="M32" s="213">
        <v>0</v>
      </c>
      <c r="N32" s="213">
        <v>0</v>
      </c>
      <c r="O32" s="213">
        <v>0</v>
      </c>
      <c r="P32" s="213">
        <v>0</v>
      </c>
      <c r="Q32" s="213">
        <v>0</v>
      </c>
      <c r="R32" s="213">
        <v>0</v>
      </c>
      <c r="S32" s="213">
        <v>0</v>
      </c>
      <c r="T32" s="213">
        <v>0</v>
      </c>
      <c r="U32" s="213">
        <v>0</v>
      </c>
      <c r="V32" s="213">
        <v>0</v>
      </c>
      <c r="W32" s="213">
        <v>0</v>
      </c>
      <c r="X32" s="213">
        <v>0</v>
      </c>
      <c r="Y32" s="213">
        <v>0</v>
      </c>
      <c r="Z32" s="213">
        <v>0</v>
      </c>
      <c r="AA32" s="213">
        <v>0</v>
      </c>
      <c r="AB32" s="213">
        <v>0</v>
      </c>
      <c r="AC32" s="213">
        <v>35</v>
      </c>
      <c r="AD32" s="213">
        <v>0</v>
      </c>
      <c r="AE32" s="213">
        <v>0</v>
      </c>
      <c r="AF32" s="213">
        <v>1</v>
      </c>
      <c r="AG32" s="213">
        <v>2</v>
      </c>
      <c r="AH32" s="213">
        <v>6</v>
      </c>
      <c r="AI32" s="213">
        <v>0</v>
      </c>
      <c r="AJ32" s="213">
        <v>2</v>
      </c>
      <c r="AK32" s="213">
        <v>0</v>
      </c>
      <c r="AL32" s="213">
        <v>0</v>
      </c>
      <c r="AM32" s="213">
        <v>0</v>
      </c>
      <c r="AN32" s="213">
        <v>0</v>
      </c>
      <c r="AO32" s="213">
        <v>0</v>
      </c>
      <c r="AP32" s="213">
        <v>0</v>
      </c>
      <c r="AQ32" s="213">
        <v>0</v>
      </c>
      <c r="AR32" s="213">
        <v>0</v>
      </c>
      <c r="AS32" s="213">
        <v>0</v>
      </c>
      <c r="AT32" s="213">
        <v>26</v>
      </c>
      <c r="AU32" s="213">
        <v>1</v>
      </c>
      <c r="AV32" s="213">
        <v>0</v>
      </c>
      <c r="AW32" s="213">
        <v>0</v>
      </c>
      <c r="AX32" s="213">
        <v>3</v>
      </c>
      <c r="AY32" s="213">
        <v>0</v>
      </c>
      <c r="AZ32" s="213">
        <v>0</v>
      </c>
      <c r="BA32" s="213">
        <v>0</v>
      </c>
      <c r="BB32" s="213">
        <v>0</v>
      </c>
      <c r="BC32" s="213">
        <v>0</v>
      </c>
      <c r="BD32" s="213">
        <v>0</v>
      </c>
      <c r="BE32" s="213">
        <v>0</v>
      </c>
      <c r="BF32" s="213">
        <v>0</v>
      </c>
      <c r="BG32" s="213">
        <v>1</v>
      </c>
      <c r="BH32" s="213">
        <v>1</v>
      </c>
      <c r="BI32" s="213">
        <v>0</v>
      </c>
      <c r="BJ32" s="213">
        <v>0</v>
      </c>
      <c r="BK32" s="213">
        <v>0</v>
      </c>
      <c r="BL32" s="115"/>
      <c r="BM32" s="210">
        <v>80</v>
      </c>
    </row>
    <row r="33" spans="1:65" s="95" customFormat="1" ht="32.1" customHeight="1">
      <c r="A33" s="212" t="s">
        <v>80</v>
      </c>
      <c r="B33" s="113"/>
      <c r="C33" s="213">
        <v>0</v>
      </c>
      <c r="D33" s="213">
        <v>0</v>
      </c>
      <c r="E33" s="213">
        <v>1</v>
      </c>
      <c r="F33" s="213">
        <v>0</v>
      </c>
      <c r="G33" s="213">
        <v>2</v>
      </c>
      <c r="H33" s="213">
        <v>2</v>
      </c>
      <c r="I33" s="213">
        <v>0</v>
      </c>
      <c r="J33" s="213">
        <v>0</v>
      </c>
      <c r="K33" s="213">
        <v>0</v>
      </c>
      <c r="L33" s="213">
        <v>0</v>
      </c>
      <c r="M33" s="213">
        <v>0</v>
      </c>
      <c r="N33" s="213">
        <v>0</v>
      </c>
      <c r="O33" s="213">
        <v>4</v>
      </c>
      <c r="P33" s="213">
        <v>0</v>
      </c>
      <c r="Q33" s="213">
        <v>0</v>
      </c>
      <c r="R33" s="213">
        <v>1</v>
      </c>
      <c r="S33" s="213">
        <v>0</v>
      </c>
      <c r="T33" s="213">
        <v>0</v>
      </c>
      <c r="U33" s="213">
        <v>0</v>
      </c>
      <c r="V33" s="213">
        <v>0</v>
      </c>
      <c r="W33" s="213">
        <v>0</v>
      </c>
      <c r="X33" s="213">
        <v>0</v>
      </c>
      <c r="Y33" s="213">
        <v>3</v>
      </c>
      <c r="Z33" s="213">
        <v>1</v>
      </c>
      <c r="AA33" s="213">
        <v>0</v>
      </c>
      <c r="AB33" s="213">
        <v>0</v>
      </c>
      <c r="AC33" s="213">
        <v>50</v>
      </c>
      <c r="AD33" s="213">
        <v>0</v>
      </c>
      <c r="AE33" s="213">
        <v>0</v>
      </c>
      <c r="AF33" s="213">
        <v>1</v>
      </c>
      <c r="AG33" s="213">
        <v>2</v>
      </c>
      <c r="AH33" s="213">
        <v>12</v>
      </c>
      <c r="AI33" s="213">
        <v>0</v>
      </c>
      <c r="AJ33" s="213">
        <v>0</v>
      </c>
      <c r="AK33" s="213">
        <v>0</v>
      </c>
      <c r="AL33" s="213">
        <v>0</v>
      </c>
      <c r="AM33" s="213">
        <v>3</v>
      </c>
      <c r="AN33" s="213">
        <v>0</v>
      </c>
      <c r="AO33" s="213">
        <v>0</v>
      </c>
      <c r="AP33" s="213">
        <v>0</v>
      </c>
      <c r="AQ33" s="213">
        <v>0</v>
      </c>
      <c r="AR33" s="213">
        <v>0</v>
      </c>
      <c r="AS33" s="213">
        <v>0</v>
      </c>
      <c r="AT33" s="213">
        <v>7</v>
      </c>
      <c r="AU33" s="213">
        <v>0</v>
      </c>
      <c r="AV33" s="213">
        <v>0</v>
      </c>
      <c r="AW33" s="213">
        <v>0</v>
      </c>
      <c r="AX33" s="213">
        <v>0</v>
      </c>
      <c r="AY33" s="213">
        <v>0</v>
      </c>
      <c r="AZ33" s="213">
        <v>0</v>
      </c>
      <c r="BA33" s="213">
        <v>0</v>
      </c>
      <c r="BB33" s="213">
        <v>0</v>
      </c>
      <c r="BC33" s="213">
        <v>0</v>
      </c>
      <c r="BD33" s="213">
        <v>2</v>
      </c>
      <c r="BE33" s="213">
        <v>7</v>
      </c>
      <c r="BF33" s="213">
        <v>8</v>
      </c>
      <c r="BG33" s="213">
        <v>32</v>
      </c>
      <c r="BH33" s="213">
        <v>5</v>
      </c>
      <c r="BI33" s="213">
        <v>0</v>
      </c>
      <c r="BJ33" s="213">
        <v>11</v>
      </c>
      <c r="BK33" s="213">
        <v>3</v>
      </c>
      <c r="BL33" s="115"/>
      <c r="BM33" s="210">
        <v>157</v>
      </c>
    </row>
    <row r="34" spans="1:65" s="95" customFormat="1" ht="32.1" customHeight="1">
      <c r="A34" s="212" t="s">
        <v>81</v>
      </c>
      <c r="B34" s="113"/>
      <c r="C34" s="213">
        <v>0</v>
      </c>
      <c r="D34" s="213">
        <v>0</v>
      </c>
      <c r="E34" s="213">
        <v>0</v>
      </c>
      <c r="F34" s="213">
        <v>0</v>
      </c>
      <c r="G34" s="213">
        <v>1</v>
      </c>
      <c r="H34" s="213">
        <v>25</v>
      </c>
      <c r="I34" s="213">
        <v>0</v>
      </c>
      <c r="J34" s="213">
        <v>19</v>
      </c>
      <c r="K34" s="213">
        <v>0</v>
      </c>
      <c r="L34" s="213">
        <v>0</v>
      </c>
      <c r="M34" s="213">
        <v>0</v>
      </c>
      <c r="N34" s="213">
        <v>0</v>
      </c>
      <c r="O34" s="213">
        <v>0</v>
      </c>
      <c r="P34" s="213">
        <v>0</v>
      </c>
      <c r="Q34" s="213">
        <v>0</v>
      </c>
      <c r="R34" s="213">
        <v>0</v>
      </c>
      <c r="S34" s="213">
        <v>0</v>
      </c>
      <c r="T34" s="213">
        <v>0</v>
      </c>
      <c r="U34" s="213">
        <v>0</v>
      </c>
      <c r="V34" s="213">
        <v>1</v>
      </c>
      <c r="W34" s="213">
        <v>0</v>
      </c>
      <c r="X34" s="213">
        <v>0</v>
      </c>
      <c r="Y34" s="213">
        <v>0</v>
      </c>
      <c r="Z34" s="213">
        <v>0</v>
      </c>
      <c r="AA34" s="213">
        <v>0</v>
      </c>
      <c r="AB34" s="213">
        <v>0</v>
      </c>
      <c r="AC34" s="213">
        <v>0</v>
      </c>
      <c r="AD34" s="213">
        <v>0</v>
      </c>
      <c r="AE34" s="213">
        <v>0</v>
      </c>
      <c r="AF34" s="213">
        <v>2</v>
      </c>
      <c r="AG34" s="213">
        <v>0</v>
      </c>
      <c r="AH34" s="213">
        <v>0</v>
      </c>
      <c r="AI34" s="213">
        <v>0</v>
      </c>
      <c r="AJ34" s="213">
        <v>0</v>
      </c>
      <c r="AK34" s="213">
        <v>0</v>
      </c>
      <c r="AL34" s="213">
        <v>0</v>
      </c>
      <c r="AM34" s="213">
        <v>0</v>
      </c>
      <c r="AN34" s="213">
        <v>0</v>
      </c>
      <c r="AO34" s="213">
        <v>0</v>
      </c>
      <c r="AP34" s="213">
        <v>0</v>
      </c>
      <c r="AQ34" s="213">
        <v>0</v>
      </c>
      <c r="AR34" s="213">
        <v>0</v>
      </c>
      <c r="AS34" s="213">
        <v>0</v>
      </c>
      <c r="AT34" s="213">
        <v>0</v>
      </c>
      <c r="AU34" s="213">
        <v>0</v>
      </c>
      <c r="AV34" s="213">
        <v>0</v>
      </c>
      <c r="AW34" s="213">
        <v>0</v>
      </c>
      <c r="AX34" s="213">
        <v>0</v>
      </c>
      <c r="AY34" s="213">
        <v>0</v>
      </c>
      <c r="AZ34" s="213">
        <v>0</v>
      </c>
      <c r="BA34" s="213">
        <v>0</v>
      </c>
      <c r="BB34" s="213">
        <v>0</v>
      </c>
      <c r="BC34" s="213">
        <v>0</v>
      </c>
      <c r="BD34" s="213">
        <v>0</v>
      </c>
      <c r="BE34" s="213">
        <v>9</v>
      </c>
      <c r="BF34" s="213">
        <v>4</v>
      </c>
      <c r="BG34" s="213">
        <v>0</v>
      </c>
      <c r="BH34" s="213">
        <v>1</v>
      </c>
      <c r="BI34" s="213">
        <v>2</v>
      </c>
      <c r="BJ34" s="213">
        <v>0</v>
      </c>
      <c r="BK34" s="213">
        <v>0</v>
      </c>
      <c r="BL34" s="115"/>
      <c r="BM34" s="210">
        <v>64</v>
      </c>
    </row>
    <row r="35" spans="1:65" s="95" customFormat="1" ht="32.1" customHeight="1">
      <c r="A35" s="212" t="s">
        <v>82</v>
      </c>
      <c r="B35" s="113"/>
      <c r="C35" s="213">
        <v>0</v>
      </c>
      <c r="D35" s="213">
        <v>0</v>
      </c>
      <c r="E35" s="213">
        <v>0</v>
      </c>
      <c r="F35" s="213">
        <v>0</v>
      </c>
      <c r="G35" s="213">
        <v>1</v>
      </c>
      <c r="H35" s="213">
        <v>0</v>
      </c>
      <c r="I35" s="213">
        <v>0</v>
      </c>
      <c r="J35" s="213">
        <v>0</v>
      </c>
      <c r="K35" s="213">
        <v>0</v>
      </c>
      <c r="L35" s="213">
        <v>0</v>
      </c>
      <c r="M35" s="213">
        <v>0</v>
      </c>
      <c r="N35" s="213">
        <v>0</v>
      </c>
      <c r="O35" s="213">
        <v>0</v>
      </c>
      <c r="P35" s="213">
        <v>6</v>
      </c>
      <c r="Q35" s="213">
        <v>1</v>
      </c>
      <c r="R35" s="213">
        <v>0</v>
      </c>
      <c r="S35" s="213">
        <v>0</v>
      </c>
      <c r="T35" s="213">
        <v>0</v>
      </c>
      <c r="U35" s="213">
        <v>1</v>
      </c>
      <c r="V35" s="213">
        <v>0</v>
      </c>
      <c r="W35" s="213">
        <v>0</v>
      </c>
      <c r="X35" s="213">
        <v>0</v>
      </c>
      <c r="Y35" s="213">
        <v>0</v>
      </c>
      <c r="Z35" s="213">
        <v>0</v>
      </c>
      <c r="AA35" s="213">
        <v>0</v>
      </c>
      <c r="AB35" s="213">
        <v>4</v>
      </c>
      <c r="AC35" s="213">
        <v>0</v>
      </c>
      <c r="AD35" s="213">
        <v>0</v>
      </c>
      <c r="AE35" s="213">
        <v>0</v>
      </c>
      <c r="AF35" s="213">
        <v>1</v>
      </c>
      <c r="AG35" s="213">
        <v>1</v>
      </c>
      <c r="AH35" s="213">
        <v>3</v>
      </c>
      <c r="AI35" s="213">
        <v>0</v>
      </c>
      <c r="AJ35" s="213">
        <v>0</v>
      </c>
      <c r="AK35" s="213">
        <v>0</v>
      </c>
      <c r="AL35" s="213">
        <v>0</v>
      </c>
      <c r="AM35" s="213">
        <v>0</v>
      </c>
      <c r="AN35" s="213">
        <v>0</v>
      </c>
      <c r="AO35" s="213">
        <v>0</v>
      </c>
      <c r="AP35" s="213">
        <v>0</v>
      </c>
      <c r="AQ35" s="213">
        <v>0</v>
      </c>
      <c r="AR35" s="213">
        <v>0</v>
      </c>
      <c r="AS35" s="213">
        <v>0</v>
      </c>
      <c r="AT35" s="213">
        <v>0</v>
      </c>
      <c r="AU35" s="213">
        <v>2</v>
      </c>
      <c r="AV35" s="213">
        <v>0</v>
      </c>
      <c r="AW35" s="213">
        <v>0</v>
      </c>
      <c r="AX35" s="213">
        <v>0</v>
      </c>
      <c r="AY35" s="213">
        <v>0</v>
      </c>
      <c r="AZ35" s="213">
        <v>0</v>
      </c>
      <c r="BA35" s="213">
        <v>0</v>
      </c>
      <c r="BB35" s="213">
        <v>0</v>
      </c>
      <c r="BC35" s="213">
        <v>3</v>
      </c>
      <c r="BD35" s="213">
        <v>0</v>
      </c>
      <c r="BE35" s="213">
        <v>0</v>
      </c>
      <c r="BF35" s="213">
        <v>0</v>
      </c>
      <c r="BG35" s="213">
        <v>0</v>
      </c>
      <c r="BH35" s="213">
        <v>3</v>
      </c>
      <c r="BI35" s="213">
        <v>0</v>
      </c>
      <c r="BJ35" s="213">
        <v>1</v>
      </c>
      <c r="BK35" s="213">
        <v>0</v>
      </c>
      <c r="BL35" s="115"/>
      <c r="BM35" s="210">
        <v>27</v>
      </c>
    </row>
    <row r="36" spans="1:65" s="95" customFormat="1" ht="32.1" customHeight="1">
      <c r="A36" s="212" t="s">
        <v>83</v>
      </c>
      <c r="B36" s="113"/>
      <c r="C36" s="213">
        <v>1</v>
      </c>
      <c r="D36" s="213">
        <v>0</v>
      </c>
      <c r="E36" s="213">
        <v>0</v>
      </c>
      <c r="F36" s="213">
        <v>0</v>
      </c>
      <c r="G36" s="213">
        <v>0</v>
      </c>
      <c r="H36" s="213">
        <v>1</v>
      </c>
      <c r="I36" s="213">
        <v>0</v>
      </c>
      <c r="J36" s="213">
        <v>0</v>
      </c>
      <c r="K36" s="213">
        <v>0</v>
      </c>
      <c r="L36" s="213">
        <v>0</v>
      </c>
      <c r="M36" s="213">
        <v>0</v>
      </c>
      <c r="N36" s="213">
        <v>0</v>
      </c>
      <c r="O36" s="213">
        <v>0</v>
      </c>
      <c r="P36" s="213">
        <v>0</v>
      </c>
      <c r="Q36" s="213">
        <v>0</v>
      </c>
      <c r="R36" s="213">
        <v>0</v>
      </c>
      <c r="S36" s="213">
        <v>0</v>
      </c>
      <c r="T36" s="213">
        <v>0</v>
      </c>
      <c r="U36" s="213">
        <v>0</v>
      </c>
      <c r="V36" s="213">
        <v>0</v>
      </c>
      <c r="W36" s="213">
        <v>0</v>
      </c>
      <c r="X36" s="213">
        <v>0</v>
      </c>
      <c r="Y36" s="213">
        <v>0</v>
      </c>
      <c r="Z36" s="213">
        <v>0</v>
      </c>
      <c r="AA36" s="213">
        <v>0</v>
      </c>
      <c r="AB36" s="213">
        <v>1</v>
      </c>
      <c r="AC36" s="213">
        <v>0</v>
      </c>
      <c r="AD36" s="213">
        <v>0</v>
      </c>
      <c r="AE36" s="213">
        <v>1</v>
      </c>
      <c r="AF36" s="213">
        <v>0</v>
      </c>
      <c r="AG36" s="213">
        <v>0</v>
      </c>
      <c r="AH36" s="213">
        <v>15</v>
      </c>
      <c r="AI36" s="213">
        <v>0</v>
      </c>
      <c r="AJ36" s="213">
        <v>1</v>
      </c>
      <c r="AK36" s="213">
        <v>0</v>
      </c>
      <c r="AL36" s="213">
        <v>0</v>
      </c>
      <c r="AM36" s="213">
        <v>0</v>
      </c>
      <c r="AN36" s="213">
        <v>0</v>
      </c>
      <c r="AO36" s="213">
        <v>0</v>
      </c>
      <c r="AP36" s="213">
        <v>0</v>
      </c>
      <c r="AQ36" s="213">
        <v>0</v>
      </c>
      <c r="AR36" s="213">
        <v>0</v>
      </c>
      <c r="AS36" s="213">
        <v>0</v>
      </c>
      <c r="AT36" s="213">
        <v>0</v>
      </c>
      <c r="AU36" s="213">
        <v>0</v>
      </c>
      <c r="AV36" s="213">
        <v>0</v>
      </c>
      <c r="AW36" s="213">
        <v>0</v>
      </c>
      <c r="AX36" s="213">
        <v>0</v>
      </c>
      <c r="AY36" s="213">
        <v>0</v>
      </c>
      <c r="AZ36" s="213">
        <v>0</v>
      </c>
      <c r="BA36" s="213">
        <v>0</v>
      </c>
      <c r="BB36" s="213">
        <v>0</v>
      </c>
      <c r="BC36" s="213">
        <v>0</v>
      </c>
      <c r="BD36" s="213">
        <v>0</v>
      </c>
      <c r="BE36" s="213">
        <v>0</v>
      </c>
      <c r="BF36" s="213">
        <v>0</v>
      </c>
      <c r="BG36" s="213">
        <v>0</v>
      </c>
      <c r="BH36" s="213">
        <v>0</v>
      </c>
      <c r="BI36" s="213">
        <v>0</v>
      </c>
      <c r="BJ36" s="213">
        <v>0</v>
      </c>
      <c r="BK36" s="213">
        <v>0</v>
      </c>
      <c r="BL36" s="115"/>
      <c r="BM36" s="210">
        <v>20</v>
      </c>
    </row>
    <row r="37" spans="1:65" s="95" customFormat="1" ht="32.1" customHeight="1">
      <c r="A37" s="212" t="s">
        <v>84</v>
      </c>
      <c r="B37" s="113"/>
      <c r="C37" s="213">
        <v>0</v>
      </c>
      <c r="D37" s="213">
        <v>0</v>
      </c>
      <c r="E37" s="213">
        <v>0</v>
      </c>
      <c r="F37" s="213">
        <v>2</v>
      </c>
      <c r="G37" s="213">
        <v>2</v>
      </c>
      <c r="H37" s="213">
        <v>0</v>
      </c>
      <c r="I37" s="213">
        <v>0</v>
      </c>
      <c r="J37" s="213">
        <v>0</v>
      </c>
      <c r="K37" s="213">
        <v>0</v>
      </c>
      <c r="L37" s="213">
        <v>0</v>
      </c>
      <c r="M37" s="213">
        <v>0</v>
      </c>
      <c r="N37" s="213">
        <v>0</v>
      </c>
      <c r="O37" s="213">
        <v>0</v>
      </c>
      <c r="P37" s="213">
        <v>42</v>
      </c>
      <c r="Q37" s="213">
        <v>0</v>
      </c>
      <c r="R37" s="213">
        <v>0</v>
      </c>
      <c r="S37" s="213">
        <v>0</v>
      </c>
      <c r="T37" s="213">
        <v>0</v>
      </c>
      <c r="U37" s="213">
        <v>0</v>
      </c>
      <c r="V37" s="213">
        <v>0</v>
      </c>
      <c r="W37" s="213">
        <v>0</v>
      </c>
      <c r="X37" s="213">
        <v>0</v>
      </c>
      <c r="Y37" s="213">
        <v>0</v>
      </c>
      <c r="Z37" s="213">
        <v>0</v>
      </c>
      <c r="AA37" s="213">
        <v>0</v>
      </c>
      <c r="AB37" s="213">
        <v>1</v>
      </c>
      <c r="AC37" s="213">
        <v>0</v>
      </c>
      <c r="AD37" s="213">
        <v>0</v>
      </c>
      <c r="AE37" s="213">
        <v>22</v>
      </c>
      <c r="AF37" s="213">
        <v>2</v>
      </c>
      <c r="AG37" s="213">
        <v>1</v>
      </c>
      <c r="AH37" s="213">
        <v>249</v>
      </c>
      <c r="AI37" s="213">
        <v>1</v>
      </c>
      <c r="AJ37" s="213">
        <v>25</v>
      </c>
      <c r="AK37" s="213">
        <v>0</v>
      </c>
      <c r="AL37" s="213">
        <v>0</v>
      </c>
      <c r="AM37" s="213">
        <v>0</v>
      </c>
      <c r="AN37" s="213">
        <v>0</v>
      </c>
      <c r="AO37" s="213">
        <v>20</v>
      </c>
      <c r="AP37" s="213">
        <v>20</v>
      </c>
      <c r="AQ37" s="213">
        <v>0</v>
      </c>
      <c r="AR37" s="213">
        <v>0</v>
      </c>
      <c r="AS37" s="213">
        <v>0</v>
      </c>
      <c r="AT37" s="213">
        <v>0</v>
      </c>
      <c r="AU37" s="213">
        <v>0</v>
      </c>
      <c r="AV37" s="213">
        <v>0</v>
      </c>
      <c r="AW37" s="213">
        <v>2</v>
      </c>
      <c r="AX37" s="213">
        <v>0</v>
      </c>
      <c r="AY37" s="213">
        <v>0</v>
      </c>
      <c r="AZ37" s="213">
        <v>0</v>
      </c>
      <c r="BA37" s="213">
        <v>0</v>
      </c>
      <c r="BB37" s="213">
        <v>0</v>
      </c>
      <c r="BC37" s="213">
        <v>131</v>
      </c>
      <c r="BD37" s="213">
        <v>0</v>
      </c>
      <c r="BE37" s="213">
        <v>1</v>
      </c>
      <c r="BF37" s="213">
        <v>5</v>
      </c>
      <c r="BG37" s="213">
        <v>0</v>
      </c>
      <c r="BH37" s="213">
        <v>14</v>
      </c>
      <c r="BI37" s="213">
        <v>0</v>
      </c>
      <c r="BJ37" s="213">
        <v>0</v>
      </c>
      <c r="BK37" s="213">
        <v>0</v>
      </c>
      <c r="BL37" s="115"/>
      <c r="BM37" s="210">
        <v>540</v>
      </c>
    </row>
    <row r="38" spans="1:65" s="95" customFormat="1" ht="32.1" customHeight="1">
      <c r="A38" s="212" t="s">
        <v>85</v>
      </c>
      <c r="B38" s="113"/>
      <c r="C38" s="213">
        <v>0</v>
      </c>
      <c r="D38" s="213">
        <v>0</v>
      </c>
      <c r="E38" s="213">
        <v>0</v>
      </c>
      <c r="F38" s="213">
        <v>0</v>
      </c>
      <c r="G38" s="213">
        <v>0</v>
      </c>
      <c r="H38" s="213">
        <v>0</v>
      </c>
      <c r="I38" s="213">
        <v>0</v>
      </c>
      <c r="J38" s="213">
        <v>1</v>
      </c>
      <c r="K38" s="213">
        <v>0</v>
      </c>
      <c r="L38" s="213">
        <v>0</v>
      </c>
      <c r="M38" s="213">
        <v>0</v>
      </c>
      <c r="N38" s="213">
        <v>0</v>
      </c>
      <c r="O38" s="213">
        <v>0</v>
      </c>
      <c r="P38" s="213">
        <v>0</v>
      </c>
      <c r="Q38" s="213">
        <v>0</v>
      </c>
      <c r="R38" s="213">
        <v>0</v>
      </c>
      <c r="S38" s="213">
        <v>0</v>
      </c>
      <c r="T38" s="213">
        <v>0</v>
      </c>
      <c r="U38" s="213">
        <v>0</v>
      </c>
      <c r="V38" s="213">
        <v>0</v>
      </c>
      <c r="W38" s="213">
        <v>0</v>
      </c>
      <c r="X38" s="213">
        <v>0</v>
      </c>
      <c r="Y38" s="213">
        <v>0</v>
      </c>
      <c r="Z38" s="213">
        <v>0</v>
      </c>
      <c r="AA38" s="213">
        <v>0</v>
      </c>
      <c r="AB38" s="213">
        <v>260</v>
      </c>
      <c r="AC38" s="213">
        <v>0</v>
      </c>
      <c r="AD38" s="213">
        <v>0</v>
      </c>
      <c r="AE38" s="213">
        <v>0</v>
      </c>
      <c r="AF38" s="213">
        <v>4</v>
      </c>
      <c r="AG38" s="213">
        <v>0</v>
      </c>
      <c r="AH38" s="213">
        <v>0</v>
      </c>
      <c r="AI38" s="213">
        <v>0</v>
      </c>
      <c r="AJ38" s="213">
        <v>0</v>
      </c>
      <c r="AK38" s="213">
        <v>0</v>
      </c>
      <c r="AL38" s="213">
        <v>0</v>
      </c>
      <c r="AM38" s="213">
        <v>0</v>
      </c>
      <c r="AN38" s="213">
        <v>0</v>
      </c>
      <c r="AO38" s="213">
        <v>0</v>
      </c>
      <c r="AP38" s="213">
        <v>0</v>
      </c>
      <c r="AQ38" s="213">
        <v>0</v>
      </c>
      <c r="AR38" s="213">
        <v>0</v>
      </c>
      <c r="AS38" s="213">
        <v>0</v>
      </c>
      <c r="AT38" s="213">
        <v>0</v>
      </c>
      <c r="AU38" s="213">
        <v>0</v>
      </c>
      <c r="AV38" s="213">
        <v>0</v>
      </c>
      <c r="AW38" s="213">
        <v>0</v>
      </c>
      <c r="AX38" s="213">
        <v>0</v>
      </c>
      <c r="AY38" s="213">
        <v>0</v>
      </c>
      <c r="AZ38" s="213">
        <v>0</v>
      </c>
      <c r="BA38" s="213">
        <v>0</v>
      </c>
      <c r="BB38" s="213">
        <v>0</v>
      </c>
      <c r="BC38" s="213">
        <v>0</v>
      </c>
      <c r="BD38" s="213">
        <v>0</v>
      </c>
      <c r="BE38" s="213">
        <v>1</v>
      </c>
      <c r="BF38" s="213">
        <v>1</v>
      </c>
      <c r="BG38" s="213">
        <v>0</v>
      </c>
      <c r="BH38" s="213">
        <v>1</v>
      </c>
      <c r="BI38" s="213">
        <v>0</v>
      </c>
      <c r="BJ38" s="213">
        <v>0</v>
      </c>
      <c r="BK38" s="213">
        <v>0</v>
      </c>
      <c r="BL38" s="115"/>
      <c r="BM38" s="210">
        <v>268</v>
      </c>
    </row>
    <row r="39" spans="1:65" s="95" customFormat="1" ht="32.1" customHeight="1">
      <c r="A39" s="212" t="s">
        <v>86</v>
      </c>
      <c r="B39" s="113"/>
      <c r="C39" s="213">
        <v>0</v>
      </c>
      <c r="D39" s="213">
        <v>0</v>
      </c>
      <c r="E39" s="213">
        <v>0</v>
      </c>
      <c r="F39" s="213">
        <v>0</v>
      </c>
      <c r="G39" s="213">
        <v>0</v>
      </c>
      <c r="H39" s="213">
        <v>0</v>
      </c>
      <c r="I39" s="213">
        <v>0</v>
      </c>
      <c r="J39" s="213">
        <v>0</v>
      </c>
      <c r="K39" s="213">
        <v>0</v>
      </c>
      <c r="L39" s="213">
        <v>3</v>
      </c>
      <c r="M39" s="213">
        <v>0</v>
      </c>
      <c r="N39" s="213">
        <v>0</v>
      </c>
      <c r="O39" s="213">
        <v>0</v>
      </c>
      <c r="P39" s="213">
        <v>1</v>
      </c>
      <c r="Q39" s="213">
        <v>0</v>
      </c>
      <c r="R39" s="213">
        <v>5</v>
      </c>
      <c r="S39" s="213">
        <v>0</v>
      </c>
      <c r="T39" s="213">
        <v>0</v>
      </c>
      <c r="U39" s="213">
        <v>0</v>
      </c>
      <c r="V39" s="213">
        <v>0</v>
      </c>
      <c r="W39" s="213">
        <v>0</v>
      </c>
      <c r="X39" s="213">
        <v>0</v>
      </c>
      <c r="Y39" s="213">
        <v>0</v>
      </c>
      <c r="Z39" s="213">
        <v>0</v>
      </c>
      <c r="AA39" s="213">
        <v>0</v>
      </c>
      <c r="AB39" s="213">
        <v>0</v>
      </c>
      <c r="AC39" s="213">
        <v>0</v>
      </c>
      <c r="AD39" s="213">
        <v>0</v>
      </c>
      <c r="AE39" s="213">
        <v>0</v>
      </c>
      <c r="AF39" s="213">
        <v>0</v>
      </c>
      <c r="AG39" s="213">
        <v>0</v>
      </c>
      <c r="AH39" s="213">
        <v>1</v>
      </c>
      <c r="AI39" s="213">
        <v>0</v>
      </c>
      <c r="AJ39" s="213">
        <v>0</v>
      </c>
      <c r="AK39" s="213">
        <v>0</v>
      </c>
      <c r="AL39" s="213">
        <v>0</v>
      </c>
      <c r="AM39" s="213">
        <v>0</v>
      </c>
      <c r="AN39" s="213">
        <v>0</v>
      </c>
      <c r="AO39" s="213">
        <v>1</v>
      </c>
      <c r="AP39" s="213">
        <v>0</v>
      </c>
      <c r="AQ39" s="213">
        <v>0</v>
      </c>
      <c r="AR39" s="213">
        <v>0</v>
      </c>
      <c r="AS39" s="213">
        <v>0</v>
      </c>
      <c r="AT39" s="213">
        <v>0</v>
      </c>
      <c r="AU39" s="213">
        <v>0</v>
      </c>
      <c r="AV39" s="213">
        <v>0</v>
      </c>
      <c r="AW39" s="213">
        <v>1</v>
      </c>
      <c r="AX39" s="213">
        <v>3</v>
      </c>
      <c r="AY39" s="213">
        <v>17</v>
      </c>
      <c r="AZ39" s="213">
        <v>0</v>
      </c>
      <c r="BA39" s="213">
        <v>0</v>
      </c>
      <c r="BB39" s="213">
        <v>0</v>
      </c>
      <c r="BC39" s="213">
        <v>0</v>
      </c>
      <c r="BD39" s="213">
        <v>0</v>
      </c>
      <c r="BE39" s="213">
        <v>0</v>
      </c>
      <c r="BF39" s="213">
        <v>0</v>
      </c>
      <c r="BG39" s="213">
        <v>0</v>
      </c>
      <c r="BH39" s="213">
        <v>0</v>
      </c>
      <c r="BI39" s="213">
        <v>0</v>
      </c>
      <c r="BJ39" s="213">
        <v>0</v>
      </c>
      <c r="BK39" s="213">
        <v>0</v>
      </c>
      <c r="BL39" s="115"/>
      <c r="BM39" s="210">
        <v>32</v>
      </c>
    </row>
    <row r="40" spans="1:65" s="95" customFormat="1" ht="8.1" customHeight="1">
      <c r="A40" s="118"/>
      <c r="B40" s="114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  <c r="AV40" s="119"/>
      <c r="AW40" s="119"/>
      <c r="AX40" s="119"/>
      <c r="AY40" s="119"/>
      <c r="AZ40" s="119"/>
      <c r="BA40" s="119"/>
      <c r="BB40" s="119"/>
      <c r="BC40" s="119"/>
      <c r="BD40" s="119"/>
      <c r="BE40" s="119"/>
      <c r="BF40" s="119"/>
      <c r="BG40" s="119"/>
      <c r="BH40" s="119"/>
      <c r="BI40" s="119"/>
      <c r="BJ40" s="119"/>
      <c r="BK40" s="119"/>
      <c r="BL40" s="116"/>
      <c r="BM40" s="119"/>
    </row>
    <row r="41" spans="1:65" s="96" customFormat="1" ht="32.1" customHeight="1">
      <c r="A41" s="127" t="s">
        <v>196</v>
      </c>
      <c r="B41" s="122"/>
      <c r="C41" s="214">
        <v>78</v>
      </c>
      <c r="D41" s="214">
        <v>6</v>
      </c>
      <c r="E41" s="214">
        <v>40</v>
      </c>
      <c r="F41" s="214">
        <v>5</v>
      </c>
      <c r="G41" s="214">
        <v>181</v>
      </c>
      <c r="H41" s="214">
        <v>206</v>
      </c>
      <c r="I41" s="214">
        <v>11</v>
      </c>
      <c r="J41" s="214">
        <v>22</v>
      </c>
      <c r="K41" s="214">
        <v>1</v>
      </c>
      <c r="L41" s="214">
        <v>155</v>
      </c>
      <c r="M41" s="214">
        <v>2</v>
      </c>
      <c r="N41" s="214">
        <v>10</v>
      </c>
      <c r="O41" s="214">
        <v>5</v>
      </c>
      <c r="P41" s="214">
        <v>106</v>
      </c>
      <c r="Q41" s="214">
        <v>20</v>
      </c>
      <c r="R41" s="214">
        <v>147</v>
      </c>
      <c r="S41" s="214">
        <v>4</v>
      </c>
      <c r="T41" s="214">
        <v>1</v>
      </c>
      <c r="U41" s="214">
        <v>3</v>
      </c>
      <c r="V41" s="214">
        <v>1</v>
      </c>
      <c r="W41" s="214">
        <v>2</v>
      </c>
      <c r="X41" s="214">
        <v>2</v>
      </c>
      <c r="Y41" s="214">
        <v>3</v>
      </c>
      <c r="Z41" s="214">
        <v>8</v>
      </c>
      <c r="AA41" s="214">
        <v>1</v>
      </c>
      <c r="AB41" s="214">
        <v>425</v>
      </c>
      <c r="AC41" s="214">
        <v>88</v>
      </c>
      <c r="AD41" s="214">
        <v>154</v>
      </c>
      <c r="AE41" s="214">
        <v>345</v>
      </c>
      <c r="AF41" s="214">
        <v>158</v>
      </c>
      <c r="AG41" s="214">
        <v>401</v>
      </c>
      <c r="AH41" s="214">
        <v>1494</v>
      </c>
      <c r="AI41" s="214">
        <v>1</v>
      </c>
      <c r="AJ41" s="214">
        <v>411</v>
      </c>
      <c r="AK41" s="214">
        <v>1</v>
      </c>
      <c r="AL41" s="214">
        <v>9</v>
      </c>
      <c r="AM41" s="214">
        <v>3</v>
      </c>
      <c r="AN41" s="214">
        <v>2</v>
      </c>
      <c r="AO41" s="214">
        <v>38</v>
      </c>
      <c r="AP41" s="214">
        <v>23</v>
      </c>
      <c r="AQ41" s="214">
        <v>2</v>
      </c>
      <c r="AR41" s="214">
        <v>6</v>
      </c>
      <c r="AS41" s="214">
        <v>11</v>
      </c>
      <c r="AT41" s="214">
        <v>471</v>
      </c>
      <c r="AU41" s="214">
        <v>78</v>
      </c>
      <c r="AV41" s="214">
        <v>2</v>
      </c>
      <c r="AW41" s="214">
        <v>28</v>
      </c>
      <c r="AX41" s="214">
        <v>119</v>
      </c>
      <c r="AY41" s="214">
        <v>19</v>
      </c>
      <c r="AZ41" s="214">
        <v>1</v>
      </c>
      <c r="BA41" s="214">
        <v>143</v>
      </c>
      <c r="BB41" s="214">
        <v>19</v>
      </c>
      <c r="BC41" s="214">
        <v>252</v>
      </c>
      <c r="BD41" s="214">
        <v>22</v>
      </c>
      <c r="BE41" s="214">
        <v>453</v>
      </c>
      <c r="BF41" s="214">
        <v>398</v>
      </c>
      <c r="BG41" s="214">
        <v>39</v>
      </c>
      <c r="BH41" s="214">
        <v>537</v>
      </c>
      <c r="BI41" s="214">
        <v>63</v>
      </c>
      <c r="BJ41" s="214">
        <v>107</v>
      </c>
      <c r="BK41" s="214">
        <v>103</v>
      </c>
      <c r="BL41" s="123"/>
      <c r="BM41" s="215">
        <v>7446</v>
      </c>
    </row>
    <row r="42" spans="1:65" s="95" customFormat="1" ht="8.1" customHeight="1">
      <c r="A42" s="120"/>
      <c r="B42" s="114"/>
      <c r="C42" s="510"/>
      <c r="D42" s="510"/>
      <c r="E42" s="510"/>
      <c r="F42" s="510"/>
      <c r="G42" s="510"/>
      <c r="H42" s="510"/>
      <c r="I42" s="510"/>
      <c r="J42" s="510"/>
      <c r="K42" s="510"/>
      <c r="L42" s="510"/>
      <c r="M42" s="510"/>
      <c r="N42" s="510"/>
      <c r="O42" s="510"/>
      <c r="P42" s="510"/>
      <c r="Q42" s="510"/>
      <c r="R42" s="510"/>
      <c r="S42" s="510"/>
      <c r="T42" s="510"/>
      <c r="U42" s="510"/>
      <c r="V42" s="510"/>
      <c r="W42" s="510"/>
      <c r="X42" s="510"/>
      <c r="Y42" s="510"/>
      <c r="Z42" s="510"/>
      <c r="AA42" s="510"/>
      <c r="AB42" s="510"/>
      <c r="AC42" s="510"/>
      <c r="AD42" s="510"/>
      <c r="AE42" s="510"/>
      <c r="AF42" s="510"/>
      <c r="AG42" s="510"/>
      <c r="AH42" s="510"/>
      <c r="AI42" s="510"/>
      <c r="AJ42" s="510"/>
      <c r="AK42" s="510"/>
      <c r="AL42" s="510"/>
      <c r="AM42" s="510"/>
      <c r="AN42" s="510"/>
      <c r="AO42" s="510"/>
      <c r="AP42" s="510"/>
      <c r="AQ42" s="510"/>
      <c r="AR42" s="510"/>
      <c r="AS42" s="510"/>
      <c r="AT42" s="510"/>
      <c r="AU42" s="510"/>
      <c r="AV42" s="510"/>
      <c r="AW42" s="510"/>
      <c r="AX42" s="510"/>
      <c r="AY42" s="510"/>
      <c r="AZ42" s="510"/>
      <c r="BA42" s="510"/>
      <c r="BB42" s="510"/>
      <c r="BC42" s="510"/>
      <c r="BD42" s="510"/>
      <c r="BE42" s="510"/>
      <c r="BF42" s="510"/>
      <c r="BG42" s="510"/>
      <c r="BH42" s="510"/>
      <c r="BI42" s="510"/>
      <c r="BJ42" s="510"/>
      <c r="BK42" s="510"/>
      <c r="BL42" s="116"/>
      <c r="BM42" s="121"/>
    </row>
    <row r="43" spans="1:65" s="95" customFormat="1" ht="8.1" customHeight="1">
      <c r="A43" s="120"/>
      <c r="B43" s="114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16"/>
      <c r="BM43" s="121"/>
    </row>
    <row r="44" spans="1:65" s="95" customFormat="1" ht="32.1" customHeight="1">
      <c r="A44" s="212" t="s">
        <v>372</v>
      </c>
      <c r="B44" s="113"/>
      <c r="C44" s="213"/>
      <c r="D44" s="213"/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213"/>
      <c r="S44" s="213"/>
      <c r="T44" s="213"/>
      <c r="U44" s="213"/>
      <c r="V44" s="213"/>
      <c r="W44" s="213"/>
      <c r="X44" s="213"/>
      <c r="Y44" s="213"/>
      <c r="Z44" s="213"/>
      <c r="AA44" s="213"/>
      <c r="AB44" s="213"/>
      <c r="AC44" s="213"/>
      <c r="AD44" s="213"/>
      <c r="AE44" s="213"/>
      <c r="AF44" s="213"/>
      <c r="AG44" s="213"/>
      <c r="AH44" s="213"/>
      <c r="AI44" s="213"/>
      <c r="AJ44" s="213"/>
      <c r="AK44" s="213"/>
      <c r="AL44" s="213"/>
      <c r="AM44" s="213"/>
      <c r="AN44" s="213"/>
      <c r="AO44" s="213"/>
      <c r="AP44" s="213"/>
      <c r="AQ44" s="213"/>
      <c r="AR44" s="213"/>
      <c r="AS44" s="213"/>
      <c r="AT44" s="213"/>
      <c r="AU44" s="213"/>
      <c r="AV44" s="213"/>
      <c r="AW44" s="213"/>
      <c r="AX44" s="213"/>
      <c r="AY44" s="213"/>
      <c r="AZ44" s="213"/>
      <c r="BA44" s="213"/>
      <c r="BB44" s="213"/>
      <c r="BC44" s="213"/>
      <c r="BD44" s="213"/>
      <c r="BE44" s="213"/>
      <c r="BF44" s="213"/>
      <c r="BG44" s="213"/>
      <c r="BH44" s="213"/>
      <c r="BI44" s="213"/>
      <c r="BJ44" s="213"/>
      <c r="BK44" s="213"/>
      <c r="BL44" s="113"/>
      <c r="BM44" s="210">
        <v>0</v>
      </c>
    </row>
    <row r="45" spans="1:65" s="95" customFormat="1" ht="32.1" customHeight="1">
      <c r="A45" s="212" t="s">
        <v>186</v>
      </c>
      <c r="B45" s="113"/>
      <c r="C45" s="213">
        <v>0</v>
      </c>
      <c r="D45" s="213">
        <v>0</v>
      </c>
      <c r="E45" s="213">
        <v>0</v>
      </c>
      <c r="F45" s="213">
        <v>0</v>
      </c>
      <c r="G45" s="213">
        <v>0</v>
      </c>
      <c r="H45" s="213">
        <v>0</v>
      </c>
      <c r="I45" s="213">
        <v>0</v>
      </c>
      <c r="J45" s="213">
        <v>0</v>
      </c>
      <c r="K45" s="213">
        <v>0</v>
      </c>
      <c r="L45" s="213">
        <v>15</v>
      </c>
      <c r="M45" s="213">
        <v>0</v>
      </c>
      <c r="N45" s="213">
        <v>0</v>
      </c>
      <c r="O45" s="213">
        <v>0</v>
      </c>
      <c r="P45" s="213">
        <v>0</v>
      </c>
      <c r="Q45" s="213">
        <v>0</v>
      </c>
      <c r="R45" s="213">
        <v>4</v>
      </c>
      <c r="S45" s="213">
        <v>0</v>
      </c>
      <c r="T45" s="213">
        <v>0</v>
      </c>
      <c r="U45" s="213">
        <v>0</v>
      </c>
      <c r="V45" s="213">
        <v>0</v>
      </c>
      <c r="W45" s="213">
        <v>0</v>
      </c>
      <c r="X45" s="213">
        <v>0</v>
      </c>
      <c r="Y45" s="213">
        <v>0</v>
      </c>
      <c r="Z45" s="213">
        <v>0</v>
      </c>
      <c r="AA45" s="213">
        <v>0</v>
      </c>
      <c r="AB45" s="213">
        <v>6</v>
      </c>
      <c r="AC45" s="213">
        <v>0</v>
      </c>
      <c r="AD45" s="213">
        <v>0</v>
      </c>
      <c r="AE45" s="213">
        <v>0</v>
      </c>
      <c r="AF45" s="213">
        <v>0</v>
      </c>
      <c r="AG45" s="213">
        <v>1</v>
      </c>
      <c r="AH45" s="213">
        <v>5</v>
      </c>
      <c r="AI45" s="213">
        <v>0</v>
      </c>
      <c r="AJ45" s="213">
        <v>0</v>
      </c>
      <c r="AK45" s="213">
        <v>0</v>
      </c>
      <c r="AL45" s="213">
        <v>0</v>
      </c>
      <c r="AM45" s="213">
        <v>0</v>
      </c>
      <c r="AN45" s="213">
        <v>0</v>
      </c>
      <c r="AO45" s="213">
        <v>0</v>
      </c>
      <c r="AP45" s="213">
        <v>0</v>
      </c>
      <c r="AQ45" s="213">
        <v>0</v>
      </c>
      <c r="AR45" s="213">
        <v>0</v>
      </c>
      <c r="AS45" s="213">
        <v>0</v>
      </c>
      <c r="AT45" s="213">
        <v>1</v>
      </c>
      <c r="AU45" s="213">
        <v>0</v>
      </c>
      <c r="AV45" s="213">
        <v>0</v>
      </c>
      <c r="AW45" s="213">
        <v>0</v>
      </c>
      <c r="AX45" s="213">
        <v>0</v>
      </c>
      <c r="AY45" s="213">
        <v>2</v>
      </c>
      <c r="AZ45" s="213">
        <v>0</v>
      </c>
      <c r="BA45" s="213">
        <v>0</v>
      </c>
      <c r="BB45" s="213">
        <v>0</v>
      </c>
      <c r="BC45" s="213">
        <v>0</v>
      </c>
      <c r="BD45" s="213">
        <v>0</v>
      </c>
      <c r="BE45" s="213">
        <v>0</v>
      </c>
      <c r="BF45" s="213">
        <v>0</v>
      </c>
      <c r="BG45" s="213">
        <v>0</v>
      </c>
      <c r="BH45" s="213">
        <v>1</v>
      </c>
      <c r="BI45" s="213">
        <v>0</v>
      </c>
      <c r="BJ45" s="213">
        <v>0</v>
      </c>
      <c r="BK45" s="213">
        <v>0</v>
      </c>
      <c r="BL45" s="113"/>
      <c r="BM45" s="210">
        <v>35</v>
      </c>
    </row>
    <row r="46" spans="1:65" s="95" customFormat="1" ht="32.1" customHeight="1">
      <c r="A46" s="212" t="s">
        <v>187</v>
      </c>
      <c r="B46" s="113"/>
      <c r="C46" s="213">
        <v>0</v>
      </c>
      <c r="D46" s="213">
        <v>0</v>
      </c>
      <c r="E46" s="213">
        <v>0</v>
      </c>
      <c r="F46" s="213">
        <v>0</v>
      </c>
      <c r="G46" s="213">
        <v>1</v>
      </c>
      <c r="H46" s="213">
        <v>1</v>
      </c>
      <c r="I46" s="213">
        <v>0</v>
      </c>
      <c r="J46" s="213">
        <v>0</v>
      </c>
      <c r="K46" s="213">
        <v>0</v>
      </c>
      <c r="L46" s="213">
        <v>0</v>
      </c>
      <c r="M46" s="213">
        <v>0</v>
      </c>
      <c r="N46" s="213">
        <v>0</v>
      </c>
      <c r="O46" s="213">
        <v>0</v>
      </c>
      <c r="P46" s="213">
        <v>0</v>
      </c>
      <c r="Q46" s="213">
        <v>0</v>
      </c>
      <c r="R46" s="213">
        <v>1</v>
      </c>
      <c r="S46" s="213">
        <v>0</v>
      </c>
      <c r="T46" s="213">
        <v>0</v>
      </c>
      <c r="U46" s="213">
        <v>0</v>
      </c>
      <c r="V46" s="213">
        <v>0</v>
      </c>
      <c r="W46" s="213">
        <v>0</v>
      </c>
      <c r="X46" s="213">
        <v>0</v>
      </c>
      <c r="Y46" s="213">
        <v>0</v>
      </c>
      <c r="Z46" s="213">
        <v>0</v>
      </c>
      <c r="AA46" s="213">
        <v>0</v>
      </c>
      <c r="AB46" s="213">
        <v>3</v>
      </c>
      <c r="AC46" s="213">
        <v>0</v>
      </c>
      <c r="AD46" s="213">
        <v>2</v>
      </c>
      <c r="AE46" s="213">
        <v>1</v>
      </c>
      <c r="AF46" s="213">
        <v>0</v>
      </c>
      <c r="AG46" s="213">
        <v>1</v>
      </c>
      <c r="AH46" s="213">
        <v>6</v>
      </c>
      <c r="AI46" s="213">
        <v>0</v>
      </c>
      <c r="AJ46" s="213">
        <v>6</v>
      </c>
      <c r="AK46" s="213">
        <v>0</v>
      </c>
      <c r="AL46" s="213">
        <v>0</v>
      </c>
      <c r="AM46" s="213">
        <v>0</v>
      </c>
      <c r="AN46" s="213">
        <v>0</v>
      </c>
      <c r="AO46" s="213">
        <v>0</v>
      </c>
      <c r="AP46" s="213">
        <v>0</v>
      </c>
      <c r="AQ46" s="213">
        <v>0</v>
      </c>
      <c r="AR46" s="213">
        <v>0</v>
      </c>
      <c r="AS46" s="213">
        <v>0</v>
      </c>
      <c r="AT46" s="213">
        <v>0</v>
      </c>
      <c r="AU46" s="213">
        <v>0</v>
      </c>
      <c r="AV46" s="213">
        <v>0</v>
      </c>
      <c r="AW46" s="213">
        <v>0</v>
      </c>
      <c r="AX46" s="213">
        <v>1</v>
      </c>
      <c r="AY46" s="213">
        <v>0</v>
      </c>
      <c r="AZ46" s="213">
        <v>0</v>
      </c>
      <c r="BA46" s="213">
        <v>0</v>
      </c>
      <c r="BB46" s="213">
        <v>0</v>
      </c>
      <c r="BC46" s="213">
        <v>1</v>
      </c>
      <c r="BD46" s="213">
        <v>0</v>
      </c>
      <c r="BE46" s="213">
        <v>0</v>
      </c>
      <c r="BF46" s="213">
        <v>1</v>
      </c>
      <c r="BG46" s="213">
        <v>0</v>
      </c>
      <c r="BH46" s="213">
        <v>2</v>
      </c>
      <c r="BI46" s="213">
        <v>0</v>
      </c>
      <c r="BJ46" s="213">
        <v>0</v>
      </c>
      <c r="BK46" s="213">
        <v>0</v>
      </c>
      <c r="BL46" s="113"/>
      <c r="BM46" s="210">
        <v>27</v>
      </c>
    </row>
    <row r="47" spans="1:65" s="95" customFormat="1" ht="32.1" customHeight="1">
      <c r="A47" s="212" t="s">
        <v>188</v>
      </c>
      <c r="B47" s="113"/>
      <c r="C47" s="213">
        <v>0</v>
      </c>
      <c r="D47" s="213">
        <v>0</v>
      </c>
      <c r="E47" s="213">
        <v>0</v>
      </c>
      <c r="F47" s="213">
        <v>0</v>
      </c>
      <c r="G47" s="213">
        <v>0</v>
      </c>
      <c r="H47" s="213">
        <v>0</v>
      </c>
      <c r="I47" s="213">
        <v>0</v>
      </c>
      <c r="J47" s="213">
        <v>0</v>
      </c>
      <c r="K47" s="213">
        <v>0</v>
      </c>
      <c r="L47" s="213">
        <v>0</v>
      </c>
      <c r="M47" s="213">
        <v>0</v>
      </c>
      <c r="N47" s="213">
        <v>0</v>
      </c>
      <c r="O47" s="213">
        <v>0</v>
      </c>
      <c r="P47" s="213">
        <v>0</v>
      </c>
      <c r="Q47" s="213">
        <v>0</v>
      </c>
      <c r="R47" s="213">
        <v>0</v>
      </c>
      <c r="S47" s="213">
        <v>0</v>
      </c>
      <c r="T47" s="213">
        <v>0</v>
      </c>
      <c r="U47" s="213">
        <v>0</v>
      </c>
      <c r="V47" s="213">
        <v>0</v>
      </c>
      <c r="W47" s="213">
        <v>0</v>
      </c>
      <c r="X47" s="213">
        <v>0</v>
      </c>
      <c r="Y47" s="213">
        <v>0</v>
      </c>
      <c r="Z47" s="213">
        <v>0</v>
      </c>
      <c r="AA47" s="213">
        <v>0</v>
      </c>
      <c r="AB47" s="213">
        <v>0</v>
      </c>
      <c r="AC47" s="213">
        <v>0</v>
      </c>
      <c r="AD47" s="213">
        <v>1</v>
      </c>
      <c r="AE47" s="213">
        <v>0</v>
      </c>
      <c r="AF47" s="213">
        <v>0</v>
      </c>
      <c r="AG47" s="213">
        <v>0</v>
      </c>
      <c r="AH47" s="213">
        <v>0</v>
      </c>
      <c r="AI47" s="213">
        <v>0</v>
      </c>
      <c r="AJ47" s="213">
        <v>0</v>
      </c>
      <c r="AK47" s="213">
        <v>0</v>
      </c>
      <c r="AL47" s="213">
        <v>0</v>
      </c>
      <c r="AM47" s="213">
        <v>0</v>
      </c>
      <c r="AN47" s="213">
        <v>0</v>
      </c>
      <c r="AO47" s="213">
        <v>0</v>
      </c>
      <c r="AP47" s="213">
        <v>0</v>
      </c>
      <c r="AQ47" s="213">
        <v>0</v>
      </c>
      <c r="AR47" s="213">
        <v>0</v>
      </c>
      <c r="AS47" s="213">
        <v>0</v>
      </c>
      <c r="AT47" s="213">
        <v>0</v>
      </c>
      <c r="AU47" s="213">
        <v>0</v>
      </c>
      <c r="AV47" s="213">
        <v>0</v>
      </c>
      <c r="AW47" s="213">
        <v>0</v>
      </c>
      <c r="AX47" s="213">
        <v>0</v>
      </c>
      <c r="AY47" s="213">
        <v>1</v>
      </c>
      <c r="AZ47" s="213">
        <v>0</v>
      </c>
      <c r="BA47" s="213">
        <v>0</v>
      </c>
      <c r="BB47" s="213">
        <v>0</v>
      </c>
      <c r="BC47" s="213">
        <v>0</v>
      </c>
      <c r="BD47" s="213">
        <v>0</v>
      </c>
      <c r="BE47" s="213">
        <v>0</v>
      </c>
      <c r="BF47" s="213">
        <v>0</v>
      </c>
      <c r="BG47" s="213">
        <v>0</v>
      </c>
      <c r="BH47" s="213">
        <v>0</v>
      </c>
      <c r="BI47" s="213">
        <v>0</v>
      </c>
      <c r="BJ47" s="213">
        <v>0</v>
      </c>
      <c r="BK47" s="213">
        <v>0</v>
      </c>
      <c r="BL47" s="113"/>
      <c r="BM47" s="210">
        <v>2</v>
      </c>
    </row>
    <row r="48" spans="1:65" s="95" customFormat="1" ht="32.1" customHeight="1">
      <c r="A48" s="212" t="s">
        <v>189</v>
      </c>
      <c r="B48" s="113"/>
      <c r="C48" s="213">
        <v>0</v>
      </c>
      <c r="D48" s="213">
        <v>0</v>
      </c>
      <c r="E48" s="213">
        <v>0</v>
      </c>
      <c r="F48" s="213">
        <v>0</v>
      </c>
      <c r="G48" s="213">
        <v>0</v>
      </c>
      <c r="H48" s="213">
        <v>1</v>
      </c>
      <c r="I48" s="213">
        <v>0</v>
      </c>
      <c r="J48" s="213">
        <v>0</v>
      </c>
      <c r="K48" s="213">
        <v>0</v>
      </c>
      <c r="L48" s="213">
        <v>0</v>
      </c>
      <c r="M48" s="213">
        <v>0</v>
      </c>
      <c r="N48" s="213">
        <v>0</v>
      </c>
      <c r="O48" s="213">
        <v>0</v>
      </c>
      <c r="P48" s="213">
        <v>0</v>
      </c>
      <c r="Q48" s="213">
        <v>0</v>
      </c>
      <c r="R48" s="213">
        <v>0</v>
      </c>
      <c r="S48" s="213">
        <v>0</v>
      </c>
      <c r="T48" s="213">
        <v>0</v>
      </c>
      <c r="U48" s="213">
        <v>0</v>
      </c>
      <c r="V48" s="213">
        <v>0</v>
      </c>
      <c r="W48" s="213">
        <v>0</v>
      </c>
      <c r="X48" s="213">
        <v>0</v>
      </c>
      <c r="Y48" s="213">
        <v>0</v>
      </c>
      <c r="Z48" s="213">
        <v>0</v>
      </c>
      <c r="AA48" s="213">
        <v>0</v>
      </c>
      <c r="AB48" s="213">
        <v>0</v>
      </c>
      <c r="AC48" s="213">
        <v>0</v>
      </c>
      <c r="AD48" s="213">
        <v>0</v>
      </c>
      <c r="AE48" s="213">
        <v>0</v>
      </c>
      <c r="AF48" s="213">
        <v>0</v>
      </c>
      <c r="AG48" s="213">
        <v>0</v>
      </c>
      <c r="AH48" s="213">
        <v>1</v>
      </c>
      <c r="AI48" s="213">
        <v>0</v>
      </c>
      <c r="AJ48" s="213">
        <v>0</v>
      </c>
      <c r="AK48" s="213">
        <v>0</v>
      </c>
      <c r="AL48" s="213">
        <v>0</v>
      </c>
      <c r="AM48" s="213">
        <v>0</v>
      </c>
      <c r="AN48" s="213">
        <v>0</v>
      </c>
      <c r="AO48" s="213">
        <v>0</v>
      </c>
      <c r="AP48" s="213">
        <v>0</v>
      </c>
      <c r="AQ48" s="213">
        <v>0</v>
      </c>
      <c r="AR48" s="213">
        <v>0</v>
      </c>
      <c r="AS48" s="213">
        <v>0</v>
      </c>
      <c r="AT48" s="213">
        <v>0</v>
      </c>
      <c r="AU48" s="213">
        <v>0</v>
      </c>
      <c r="AV48" s="213">
        <v>0</v>
      </c>
      <c r="AW48" s="213">
        <v>0</v>
      </c>
      <c r="AX48" s="213">
        <v>0</v>
      </c>
      <c r="AY48" s="213">
        <v>0</v>
      </c>
      <c r="AZ48" s="213">
        <v>0</v>
      </c>
      <c r="BA48" s="213">
        <v>0</v>
      </c>
      <c r="BB48" s="213">
        <v>0</v>
      </c>
      <c r="BC48" s="213">
        <v>0</v>
      </c>
      <c r="BD48" s="213">
        <v>0</v>
      </c>
      <c r="BE48" s="213">
        <v>0</v>
      </c>
      <c r="BF48" s="213">
        <v>0</v>
      </c>
      <c r="BG48" s="213">
        <v>0</v>
      </c>
      <c r="BH48" s="213">
        <v>0</v>
      </c>
      <c r="BI48" s="213">
        <v>0</v>
      </c>
      <c r="BJ48" s="213">
        <v>0</v>
      </c>
      <c r="BK48" s="213">
        <v>0</v>
      </c>
      <c r="BL48" s="113"/>
      <c r="BM48" s="210">
        <v>2</v>
      </c>
    </row>
    <row r="49" spans="1:65" s="95" customFormat="1" ht="32.1" customHeight="1">
      <c r="A49" s="212" t="s">
        <v>190</v>
      </c>
      <c r="B49" s="113"/>
      <c r="C49" s="213">
        <v>0</v>
      </c>
      <c r="D49" s="213">
        <v>0</v>
      </c>
      <c r="E49" s="213">
        <v>0</v>
      </c>
      <c r="F49" s="213">
        <v>0</v>
      </c>
      <c r="G49" s="213">
        <v>0</v>
      </c>
      <c r="H49" s="213">
        <v>2</v>
      </c>
      <c r="I49" s="213">
        <v>0</v>
      </c>
      <c r="J49" s="213">
        <v>0</v>
      </c>
      <c r="K49" s="213">
        <v>0</v>
      </c>
      <c r="L49" s="213">
        <v>0</v>
      </c>
      <c r="M49" s="213">
        <v>0</v>
      </c>
      <c r="N49" s="213">
        <v>0</v>
      </c>
      <c r="O49" s="213">
        <v>1</v>
      </c>
      <c r="P49" s="213">
        <v>0</v>
      </c>
      <c r="Q49" s="213">
        <v>0</v>
      </c>
      <c r="R49" s="213">
        <v>0</v>
      </c>
      <c r="S49" s="213">
        <v>0</v>
      </c>
      <c r="T49" s="213">
        <v>0</v>
      </c>
      <c r="U49" s="213">
        <v>0</v>
      </c>
      <c r="V49" s="213">
        <v>0</v>
      </c>
      <c r="W49" s="213">
        <v>0</v>
      </c>
      <c r="X49" s="213">
        <v>0</v>
      </c>
      <c r="Y49" s="213">
        <v>0</v>
      </c>
      <c r="Z49" s="213">
        <v>0</v>
      </c>
      <c r="AA49" s="213">
        <v>0</v>
      </c>
      <c r="AB49" s="213">
        <v>2</v>
      </c>
      <c r="AC49" s="213">
        <v>3</v>
      </c>
      <c r="AD49" s="213">
        <v>0</v>
      </c>
      <c r="AE49" s="213">
        <v>0</v>
      </c>
      <c r="AF49" s="213">
        <v>0</v>
      </c>
      <c r="AG49" s="213">
        <v>0</v>
      </c>
      <c r="AH49" s="213">
        <v>0</v>
      </c>
      <c r="AI49" s="213">
        <v>0</v>
      </c>
      <c r="AJ49" s="213">
        <v>0</v>
      </c>
      <c r="AK49" s="213">
        <v>0</v>
      </c>
      <c r="AL49" s="213">
        <v>0</v>
      </c>
      <c r="AM49" s="213">
        <v>0</v>
      </c>
      <c r="AN49" s="213">
        <v>0</v>
      </c>
      <c r="AO49" s="213">
        <v>0</v>
      </c>
      <c r="AP49" s="213">
        <v>0</v>
      </c>
      <c r="AQ49" s="213">
        <v>0</v>
      </c>
      <c r="AR49" s="213">
        <v>0</v>
      </c>
      <c r="AS49" s="213">
        <v>0</v>
      </c>
      <c r="AT49" s="213">
        <v>0</v>
      </c>
      <c r="AU49" s="213">
        <v>0</v>
      </c>
      <c r="AV49" s="213">
        <v>0</v>
      </c>
      <c r="AW49" s="213">
        <v>0</v>
      </c>
      <c r="AX49" s="213">
        <v>0</v>
      </c>
      <c r="AY49" s="213">
        <v>1</v>
      </c>
      <c r="AZ49" s="213">
        <v>0</v>
      </c>
      <c r="BA49" s="213">
        <v>0</v>
      </c>
      <c r="BB49" s="213">
        <v>0</v>
      </c>
      <c r="BC49" s="213">
        <v>0</v>
      </c>
      <c r="BD49" s="213">
        <v>0</v>
      </c>
      <c r="BE49" s="213">
        <v>0</v>
      </c>
      <c r="BF49" s="213">
        <v>0</v>
      </c>
      <c r="BG49" s="213">
        <v>9</v>
      </c>
      <c r="BH49" s="213">
        <v>1</v>
      </c>
      <c r="BI49" s="213">
        <v>0</v>
      </c>
      <c r="BJ49" s="213">
        <v>2</v>
      </c>
      <c r="BK49" s="213">
        <v>0</v>
      </c>
      <c r="BL49" s="113"/>
      <c r="BM49" s="210">
        <v>21</v>
      </c>
    </row>
    <row r="50" spans="1:65" s="95" customFormat="1" ht="32.1" customHeight="1">
      <c r="A50" s="212" t="s">
        <v>191</v>
      </c>
      <c r="B50" s="113"/>
      <c r="C50" s="213">
        <v>0</v>
      </c>
      <c r="D50" s="213">
        <v>0</v>
      </c>
      <c r="E50" s="213">
        <v>0</v>
      </c>
      <c r="F50" s="213">
        <v>0</v>
      </c>
      <c r="G50" s="213">
        <v>0</v>
      </c>
      <c r="H50" s="213">
        <v>0</v>
      </c>
      <c r="I50" s="213">
        <v>0</v>
      </c>
      <c r="J50" s="213">
        <v>0</v>
      </c>
      <c r="K50" s="213">
        <v>0</v>
      </c>
      <c r="L50" s="213">
        <v>0</v>
      </c>
      <c r="M50" s="213">
        <v>0</v>
      </c>
      <c r="N50" s="213">
        <v>0</v>
      </c>
      <c r="O50" s="213">
        <v>0</v>
      </c>
      <c r="P50" s="213">
        <v>0</v>
      </c>
      <c r="Q50" s="213">
        <v>0</v>
      </c>
      <c r="R50" s="213">
        <v>1</v>
      </c>
      <c r="S50" s="213">
        <v>0</v>
      </c>
      <c r="T50" s="213">
        <v>0</v>
      </c>
      <c r="U50" s="213">
        <v>0</v>
      </c>
      <c r="V50" s="213">
        <v>1</v>
      </c>
      <c r="W50" s="213">
        <v>0</v>
      </c>
      <c r="X50" s="213">
        <v>0</v>
      </c>
      <c r="Y50" s="213">
        <v>0</v>
      </c>
      <c r="Z50" s="213">
        <v>0</v>
      </c>
      <c r="AA50" s="213">
        <v>0</v>
      </c>
      <c r="AB50" s="213">
        <v>3</v>
      </c>
      <c r="AC50" s="213">
        <v>0</v>
      </c>
      <c r="AD50" s="213">
        <v>0</v>
      </c>
      <c r="AE50" s="213">
        <v>0</v>
      </c>
      <c r="AF50" s="213">
        <v>0</v>
      </c>
      <c r="AG50" s="213">
        <v>0</v>
      </c>
      <c r="AH50" s="213">
        <v>0</v>
      </c>
      <c r="AI50" s="213">
        <v>0</v>
      </c>
      <c r="AJ50" s="213">
        <v>0</v>
      </c>
      <c r="AK50" s="213">
        <v>0</v>
      </c>
      <c r="AL50" s="213">
        <v>0</v>
      </c>
      <c r="AM50" s="213">
        <v>0</v>
      </c>
      <c r="AN50" s="213">
        <v>0</v>
      </c>
      <c r="AO50" s="213">
        <v>0</v>
      </c>
      <c r="AP50" s="213">
        <v>0</v>
      </c>
      <c r="AQ50" s="213">
        <v>0</v>
      </c>
      <c r="AR50" s="213">
        <v>1</v>
      </c>
      <c r="AS50" s="213">
        <v>0</v>
      </c>
      <c r="AT50" s="213">
        <v>1</v>
      </c>
      <c r="AU50" s="213">
        <v>2</v>
      </c>
      <c r="AV50" s="213">
        <v>0</v>
      </c>
      <c r="AW50" s="213">
        <v>0</v>
      </c>
      <c r="AX50" s="213">
        <v>0</v>
      </c>
      <c r="AY50" s="213">
        <v>0</v>
      </c>
      <c r="AZ50" s="213">
        <v>0</v>
      </c>
      <c r="BA50" s="213">
        <v>0</v>
      </c>
      <c r="BB50" s="213">
        <v>0</v>
      </c>
      <c r="BC50" s="213">
        <v>1</v>
      </c>
      <c r="BD50" s="213">
        <v>0</v>
      </c>
      <c r="BE50" s="213">
        <v>1</v>
      </c>
      <c r="BF50" s="213">
        <v>2</v>
      </c>
      <c r="BG50" s="213">
        <v>0</v>
      </c>
      <c r="BH50" s="213">
        <v>0</v>
      </c>
      <c r="BI50" s="213">
        <v>0</v>
      </c>
      <c r="BJ50" s="213">
        <v>0</v>
      </c>
      <c r="BK50" s="213">
        <v>0</v>
      </c>
      <c r="BL50" s="113"/>
      <c r="BM50" s="210">
        <v>13</v>
      </c>
    </row>
    <row r="51" spans="1:65" s="95" customFormat="1" ht="32.1" customHeight="1">
      <c r="A51" s="212" t="s">
        <v>368</v>
      </c>
      <c r="B51" s="113"/>
      <c r="C51" s="213">
        <v>0</v>
      </c>
      <c r="D51" s="213">
        <v>0</v>
      </c>
      <c r="E51" s="213">
        <v>2</v>
      </c>
      <c r="F51" s="213">
        <v>0</v>
      </c>
      <c r="G51" s="213">
        <v>1</v>
      </c>
      <c r="H51" s="213">
        <v>0</v>
      </c>
      <c r="I51" s="213">
        <v>0</v>
      </c>
      <c r="J51" s="213">
        <v>0</v>
      </c>
      <c r="K51" s="213">
        <v>0</v>
      </c>
      <c r="L51" s="213">
        <v>0</v>
      </c>
      <c r="M51" s="213">
        <v>0</v>
      </c>
      <c r="N51" s="213">
        <v>0</v>
      </c>
      <c r="O51" s="213">
        <v>0</v>
      </c>
      <c r="P51" s="213">
        <v>0</v>
      </c>
      <c r="Q51" s="213">
        <v>0</v>
      </c>
      <c r="R51" s="213">
        <v>1</v>
      </c>
      <c r="S51" s="213">
        <v>0</v>
      </c>
      <c r="T51" s="213">
        <v>0</v>
      </c>
      <c r="U51" s="213">
        <v>0</v>
      </c>
      <c r="V51" s="213">
        <v>0</v>
      </c>
      <c r="W51" s="213">
        <v>0</v>
      </c>
      <c r="X51" s="213">
        <v>0</v>
      </c>
      <c r="Y51" s="213">
        <v>1</v>
      </c>
      <c r="Z51" s="213">
        <v>0</v>
      </c>
      <c r="AA51" s="213">
        <v>0</v>
      </c>
      <c r="AB51" s="213">
        <v>12</v>
      </c>
      <c r="AC51" s="213">
        <v>0</v>
      </c>
      <c r="AD51" s="213">
        <v>0</v>
      </c>
      <c r="AE51" s="213">
        <v>3</v>
      </c>
      <c r="AF51" s="213">
        <v>5</v>
      </c>
      <c r="AG51" s="213">
        <v>7</v>
      </c>
      <c r="AH51" s="213">
        <v>4</v>
      </c>
      <c r="AI51" s="213">
        <v>0</v>
      </c>
      <c r="AJ51" s="213">
        <v>1</v>
      </c>
      <c r="AK51" s="213">
        <v>0</v>
      </c>
      <c r="AL51" s="213">
        <v>0</v>
      </c>
      <c r="AM51" s="213">
        <v>0</v>
      </c>
      <c r="AN51" s="213">
        <v>0</v>
      </c>
      <c r="AO51" s="213">
        <v>0</v>
      </c>
      <c r="AP51" s="213">
        <v>0</v>
      </c>
      <c r="AQ51" s="213">
        <v>0</v>
      </c>
      <c r="AR51" s="213">
        <v>0</v>
      </c>
      <c r="AS51" s="213">
        <v>0</v>
      </c>
      <c r="AT51" s="213">
        <v>0</v>
      </c>
      <c r="AU51" s="213">
        <v>0</v>
      </c>
      <c r="AV51" s="213">
        <v>0</v>
      </c>
      <c r="AW51" s="213">
        <v>0</v>
      </c>
      <c r="AX51" s="213">
        <v>0</v>
      </c>
      <c r="AY51" s="213">
        <v>1</v>
      </c>
      <c r="AZ51" s="213">
        <v>0</v>
      </c>
      <c r="BA51" s="213">
        <v>1</v>
      </c>
      <c r="BB51" s="213">
        <v>0</v>
      </c>
      <c r="BC51" s="213">
        <v>2</v>
      </c>
      <c r="BD51" s="213">
        <v>2</v>
      </c>
      <c r="BE51" s="213">
        <v>2</v>
      </c>
      <c r="BF51" s="213">
        <v>9</v>
      </c>
      <c r="BG51" s="213">
        <v>0</v>
      </c>
      <c r="BH51" s="213">
        <v>46</v>
      </c>
      <c r="BI51" s="213">
        <v>2</v>
      </c>
      <c r="BJ51" s="213">
        <v>4</v>
      </c>
      <c r="BK51" s="213">
        <v>0</v>
      </c>
      <c r="BL51" s="113"/>
      <c r="BM51" s="210">
        <v>106</v>
      </c>
    </row>
    <row r="52" spans="1:65" s="95" customFormat="1" ht="32.1" customHeight="1">
      <c r="A52" s="212" t="s">
        <v>193</v>
      </c>
      <c r="B52" s="113"/>
      <c r="C52" s="213">
        <v>0</v>
      </c>
      <c r="D52" s="213">
        <v>0</v>
      </c>
      <c r="E52" s="213">
        <v>0</v>
      </c>
      <c r="F52" s="213">
        <v>0</v>
      </c>
      <c r="G52" s="213">
        <v>0</v>
      </c>
      <c r="H52" s="213">
        <v>0</v>
      </c>
      <c r="I52" s="213">
        <v>0</v>
      </c>
      <c r="J52" s="213">
        <v>0</v>
      </c>
      <c r="K52" s="213">
        <v>0</v>
      </c>
      <c r="L52" s="213">
        <v>0</v>
      </c>
      <c r="M52" s="213">
        <v>0</v>
      </c>
      <c r="N52" s="213">
        <v>0</v>
      </c>
      <c r="O52" s="213">
        <v>0</v>
      </c>
      <c r="P52" s="213">
        <v>0</v>
      </c>
      <c r="Q52" s="213">
        <v>0</v>
      </c>
      <c r="R52" s="213">
        <v>0</v>
      </c>
      <c r="S52" s="213">
        <v>0</v>
      </c>
      <c r="T52" s="213">
        <v>0</v>
      </c>
      <c r="U52" s="213">
        <v>0</v>
      </c>
      <c r="V52" s="213">
        <v>0</v>
      </c>
      <c r="W52" s="213">
        <v>0</v>
      </c>
      <c r="X52" s="213">
        <v>0</v>
      </c>
      <c r="Y52" s="213">
        <v>0</v>
      </c>
      <c r="Z52" s="213">
        <v>0</v>
      </c>
      <c r="AA52" s="213">
        <v>0</v>
      </c>
      <c r="AB52" s="213">
        <v>0</v>
      </c>
      <c r="AC52" s="213">
        <v>0</v>
      </c>
      <c r="AD52" s="213">
        <v>1</v>
      </c>
      <c r="AE52" s="213">
        <v>0</v>
      </c>
      <c r="AF52" s="213">
        <v>0</v>
      </c>
      <c r="AG52" s="213">
        <v>3</v>
      </c>
      <c r="AH52" s="213">
        <v>7</v>
      </c>
      <c r="AI52" s="213">
        <v>0</v>
      </c>
      <c r="AJ52" s="213">
        <v>0</v>
      </c>
      <c r="AK52" s="213">
        <v>0</v>
      </c>
      <c r="AL52" s="213">
        <v>0</v>
      </c>
      <c r="AM52" s="213">
        <v>0</v>
      </c>
      <c r="AN52" s="213">
        <v>0</v>
      </c>
      <c r="AO52" s="213">
        <v>0</v>
      </c>
      <c r="AP52" s="213">
        <v>0</v>
      </c>
      <c r="AQ52" s="213">
        <v>0</v>
      </c>
      <c r="AR52" s="213">
        <v>0</v>
      </c>
      <c r="AS52" s="213">
        <v>0</v>
      </c>
      <c r="AT52" s="213">
        <v>0</v>
      </c>
      <c r="AU52" s="213">
        <v>0</v>
      </c>
      <c r="AV52" s="213">
        <v>0</v>
      </c>
      <c r="AW52" s="213">
        <v>0</v>
      </c>
      <c r="AX52" s="213">
        <v>0</v>
      </c>
      <c r="AY52" s="213">
        <v>0</v>
      </c>
      <c r="AZ52" s="213">
        <v>0</v>
      </c>
      <c r="BA52" s="213">
        <v>1</v>
      </c>
      <c r="BB52" s="213">
        <v>0</v>
      </c>
      <c r="BC52" s="213">
        <v>1</v>
      </c>
      <c r="BD52" s="213">
        <v>0</v>
      </c>
      <c r="BE52" s="213">
        <v>0</v>
      </c>
      <c r="BF52" s="213">
        <v>0</v>
      </c>
      <c r="BG52" s="213">
        <v>0</v>
      </c>
      <c r="BH52" s="213">
        <v>1</v>
      </c>
      <c r="BI52" s="213">
        <v>0</v>
      </c>
      <c r="BJ52" s="213">
        <v>1</v>
      </c>
      <c r="BK52" s="213">
        <v>0</v>
      </c>
      <c r="BL52" s="113"/>
      <c r="BM52" s="210">
        <v>15</v>
      </c>
    </row>
    <row r="53" spans="1:65" s="95" customFormat="1" ht="32.1" customHeight="1">
      <c r="A53" s="212" t="s">
        <v>184</v>
      </c>
      <c r="B53" s="113"/>
      <c r="C53" s="213">
        <v>0</v>
      </c>
      <c r="D53" s="213">
        <v>0</v>
      </c>
      <c r="E53" s="213">
        <v>0</v>
      </c>
      <c r="F53" s="213">
        <v>0</v>
      </c>
      <c r="G53" s="213">
        <v>0</v>
      </c>
      <c r="H53" s="213">
        <v>1</v>
      </c>
      <c r="I53" s="213">
        <v>0</v>
      </c>
      <c r="J53" s="213">
        <v>0</v>
      </c>
      <c r="K53" s="213">
        <v>0</v>
      </c>
      <c r="L53" s="213">
        <v>0</v>
      </c>
      <c r="M53" s="213">
        <v>0</v>
      </c>
      <c r="N53" s="213">
        <v>0</v>
      </c>
      <c r="O53" s="213">
        <v>0</v>
      </c>
      <c r="P53" s="213">
        <v>0</v>
      </c>
      <c r="Q53" s="213">
        <v>0</v>
      </c>
      <c r="R53" s="213">
        <v>0</v>
      </c>
      <c r="S53" s="213">
        <v>0</v>
      </c>
      <c r="T53" s="213">
        <v>0</v>
      </c>
      <c r="U53" s="213">
        <v>0</v>
      </c>
      <c r="V53" s="213">
        <v>0</v>
      </c>
      <c r="W53" s="213">
        <v>0</v>
      </c>
      <c r="X53" s="213">
        <v>0</v>
      </c>
      <c r="Y53" s="213">
        <v>0</v>
      </c>
      <c r="Z53" s="213">
        <v>0</v>
      </c>
      <c r="AA53" s="213">
        <v>0</v>
      </c>
      <c r="AB53" s="213">
        <v>1</v>
      </c>
      <c r="AC53" s="213">
        <v>0</v>
      </c>
      <c r="AD53" s="213">
        <v>0</v>
      </c>
      <c r="AE53" s="213">
        <v>0</v>
      </c>
      <c r="AF53" s="213">
        <v>0</v>
      </c>
      <c r="AG53" s="213">
        <v>1</v>
      </c>
      <c r="AH53" s="213">
        <v>2</v>
      </c>
      <c r="AI53" s="213">
        <v>0</v>
      </c>
      <c r="AJ53" s="213">
        <v>0</v>
      </c>
      <c r="AK53" s="213">
        <v>0</v>
      </c>
      <c r="AL53" s="213">
        <v>0</v>
      </c>
      <c r="AM53" s="213">
        <v>0</v>
      </c>
      <c r="AN53" s="213">
        <v>0</v>
      </c>
      <c r="AO53" s="213">
        <v>0</v>
      </c>
      <c r="AP53" s="213">
        <v>0</v>
      </c>
      <c r="AQ53" s="213">
        <v>0</v>
      </c>
      <c r="AR53" s="213">
        <v>0</v>
      </c>
      <c r="AS53" s="213">
        <v>0</v>
      </c>
      <c r="AT53" s="213">
        <v>0</v>
      </c>
      <c r="AU53" s="213">
        <v>0</v>
      </c>
      <c r="AV53" s="213">
        <v>0</v>
      </c>
      <c r="AW53" s="213">
        <v>0</v>
      </c>
      <c r="AX53" s="213">
        <v>2</v>
      </c>
      <c r="AY53" s="213">
        <v>0</v>
      </c>
      <c r="AZ53" s="213">
        <v>0</v>
      </c>
      <c r="BA53" s="213">
        <v>0</v>
      </c>
      <c r="BB53" s="213">
        <v>0</v>
      </c>
      <c r="BC53" s="213">
        <v>1</v>
      </c>
      <c r="BD53" s="213">
        <v>0</v>
      </c>
      <c r="BE53" s="213">
        <v>2</v>
      </c>
      <c r="BF53" s="213">
        <v>4</v>
      </c>
      <c r="BG53" s="213">
        <v>0</v>
      </c>
      <c r="BH53" s="213">
        <v>1</v>
      </c>
      <c r="BI53" s="213">
        <v>2</v>
      </c>
      <c r="BJ53" s="213">
        <v>0</v>
      </c>
      <c r="BK53" s="213">
        <v>0</v>
      </c>
      <c r="BL53" s="113"/>
      <c r="BM53" s="210">
        <v>17</v>
      </c>
    </row>
    <row r="54" spans="1:65" s="95" customFormat="1" ht="32.1" customHeight="1">
      <c r="A54" s="212" t="s">
        <v>185</v>
      </c>
      <c r="B54" s="113"/>
      <c r="C54" s="213">
        <v>1</v>
      </c>
      <c r="D54" s="213">
        <v>0</v>
      </c>
      <c r="E54" s="213">
        <v>0</v>
      </c>
      <c r="F54" s="213">
        <v>0</v>
      </c>
      <c r="G54" s="213">
        <v>0</v>
      </c>
      <c r="H54" s="213">
        <v>0</v>
      </c>
      <c r="I54" s="213">
        <v>0</v>
      </c>
      <c r="J54" s="213">
        <v>0</v>
      </c>
      <c r="K54" s="213">
        <v>0</v>
      </c>
      <c r="L54" s="213">
        <v>0</v>
      </c>
      <c r="M54" s="213">
        <v>0</v>
      </c>
      <c r="N54" s="213">
        <v>0</v>
      </c>
      <c r="O54" s="213">
        <v>0</v>
      </c>
      <c r="P54" s="213">
        <v>0</v>
      </c>
      <c r="Q54" s="213">
        <v>0</v>
      </c>
      <c r="R54" s="213">
        <v>0</v>
      </c>
      <c r="S54" s="213">
        <v>0</v>
      </c>
      <c r="T54" s="213">
        <v>0</v>
      </c>
      <c r="U54" s="213">
        <v>0</v>
      </c>
      <c r="V54" s="213">
        <v>0</v>
      </c>
      <c r="W54" s="213">
        <v>0</v>
      </c>
      <c r="X54" s="213">
        <v>0</v>
      </c>
      <c r="Y54" s="213">
        <v>0</v>
      </c>
      <c r="Z54" s="213">
        <v>0</v>
      </c>
      <c r="AA54" s="213">
        <v>0</v>
      </c>
      <c r="AB54" s="213">
        <v>0</v>
      </c>
      <c r="AC54" s="213">
        <v>0</v>
      </c>
      <c r="AD54" s="213">
        <v>0</v>
      </c>
      <c r="AE54" s="213">
        <v>0</v>
      </c>
      <c r="AF54" s="213">
        <v>0</v>
      </c>
      <c r="AG54" s="213">
        <v>1</v>
      </c>
      <c r="AH54" s="213">
        <v>8</v>
      </c>
      <c r="AI54" s="213">
        <v>0</v>
      </c>
      <c r="AJ54" s="213">
        <v>2</v>
      </c>
      <c r="AK54" s="213">
        <v>0</v>
      </c>
      <c r="AL54" s="213">
        <v>0</v>
      </c>
      <c r="AM54" s="213">
        <v>0</v>
      </c>
      <c r="AN54" s="213">
        <v>0</v>
      </c>
      <c r="AO54" s="213">
        <v>0</v>
      </c>
      <c r="AP54" s="213">
        <v>0</v>
      </c>
      <c r="AQ54" s="213">
        <v>0</v>
      </c>
      <c r="AR54" s="213">
        <v>0</v>
      </c>
      <c r="AS54" s="213">
        <v>0</v>
      </c>
      <c r="AT54" s="213">
        <v>0</v>
      </c>
      <c r="AU54" s="213">
        <v>0</v>
      </c>
      <c r="AV54" s="213">
        <v>0</v>
      </c>
      <c r="AW54" s="213">
        <v>0</v>
      </c>
      <c r="AX54" s="213">
        <v>0</v>
      </c>
      <c r="AY54" s="213">
        <v>0</v>
      </c>
      <c r="AZ54" s="213">
        <v>0</v>
      </c>
      <c r="BA54" s="213">
        <v>0</v>
      </c>
      <c r="BB54" s="213">
        <v>0</v>
      </c>
      <c r="BC54" s="213">
        <v>1</v>
      </c>
      <c r="BD54" s="213">
        <v>0</v>
      </c>
      <c r="BE54" s="213">
        <v>2</v>
      </c>
      <c r="BF54" s="213">
        <v>0</v>
      </c>
      <c r="BG54" s="213">
        <v>0</v>
      </c>
      <c r="BH54" s="213">
        <v>1</v>
      </c>
      <c r="BI54" s="213">
        <v>0</v>
      </c>
      <c r="BJ54" s="213">
        <v>0</v>
      </c>
      <c r="BK54" s="213">
        <v>0</v>
      </c>
      <c r="BL54" s="113"/>
      <c r="BM54" s="210">
        <v>16</v>
      </c>
    </row>
    <row r="55" spans="1:65" s="95" customFormat="1" ht="32.1" customHeight="1">
      <c r="A55" s="212" t="s">
        <v>183</v>
      </c>
      <c r="B55" s="113"/>
      <c r="C55" s="213">
        <v>0</v>
      </c>
      <c r="D55" s="213">
        <v>0</v>
      </c>
      <c r="E55" s="213">
        <v>0</v>
      </c>
      <c r="F55" s="213">
        <v>0</v>
      </c>
      <c r="G55" s="213">
        <v>0</v>
      </c>
      <c r="H55" s="213">
        <v>0</v>
      </c>
      <c r="I55" s="213">
        <v>0</v>
      </c>
      <c r="J55" s="213">
        <v>0</v>
      </c>
      <c r="K55" s="213">
        <v>0</v>
      </c>
      <c r="L55" s="213">
        <v>0</v>
      </c>
      <c r="M55" s="213">
        <v>0</v>
      </c>
      <c r="N55" s="213">
        <v>0</v>
      </c>
      <c r="O55" s="213">
        <v>0</v>
      </c>
      <c r="P55" s="213">
        <v>0</v>
      </c>
      <c r="Q55" s="213">
        <v>0</v>
      </c>
      <c r="R55" s="213">
        <v>0</v>
      </c>
      <c r="S55" s="213">
        <v>0</v>
      </c>
      <c r="T55" s="213">
        <v>0</v>
      </c>
      <c r="U55" s="213">
        <v>0</v>
      </c>
      <c r="V55" s="213">
        <v>0</v>
      </c>
      <c r="W55" s="213">
        <v>0</v>
      </c>
      <c r="X55" s="213">
        <v>0</v>
      </c>
      <c r="Y55" s="213">
        <v>0</v>
      </c>
      <c r="Z55" s="213">
        <v>0</v>
      </c>
      <c r="AA55" s="213">
        <v>0</v>
      </c>
      <c r="AB55" s="213">
        <v>4</v>
      </c>
      <c r="AC55" s="213">
        <v>1</v>
      </c>
      <c r="AD55" s="213">
        <v>0</v>
      </c>
      <c r="AE55" s="213">
        <v>0</v>
      </c>
      <c r="AF55" s="213">
        <v>0</v>
      </c>
      <c r="AG55" s="213">
        <v>0</v>
      </c>
      <c r="AH55" s="213">
        <v>0</v>
      </c>
      <c r="AI55" s="213">
        <v>0</v>
      </c>
      <c r="AJ55" s="213">
        <v>1</v>
      </c>
      <c r="AK55" s="213">
        <v>0</v>
      </c>
      <c r="AL55" s="213">
        <v>0</v>
      </c>
      <c r="AM55" s="213">
        <v>0</v>
      </c>
      <c r="AN55" s="213">
        <v>0</v>
      </c>
      <c r="AO55" s="213">
        <v>0</v>
      </c>
      <c r="AP55" s="213">
        <v>0</v>
      </c>
      <c r="AQ55" s="213">
        <v>0</v>
      </c>
      <c r="AR55" s="213">
        <v>0</v>
      </c>
      <c r="AS55" s="213">
        <v>0</v>
      </c>
      <c r="AT55" s="213">
        <v>2</v>
      </c>
      <c r="AU55" s="213">
        <v>2</v>
      </c>
      <c r="AV55" s="213">
        <v>0</v>
      </c>
      <c r="AW55" s="213">
        <v>0</v>
      </c>
      <c r="AX55" s="213">
        <v>0</v>
      </c>
      <c r="AY55" s="213">
        <v>0</v>
      </c>
      <c r="AZ55" s="213">
        <v>0</v>
      </c>
      <c r="BA55" s="213">
        <v>0</v>
      </c>
      <c r="BB55" s="213">
        <v>0</v>
      </c>
      <c r="BC55" s="213">
        <v>1</v>
      </c>
      <c r="BD55" s="213">
        <v>0</v>
      </c>
      <c r="BE55" s="213">
        <v>0</v>
      </c>
      <c r="BF55" s="213">
        <v>0</v>
      </c>
      <c r="BG55" s="213">
        <v>0</v>
      </c>
      <c r="BH55" s="213">
        <v>1</v>
      </c>
      <c r="BI55" s="213">
        <v>0</v>
      </c>
      <c r="BJ55" s="213">
        <v>0</v>
      </c>
      <c r="BK55" s="213">
        <v>0</v>
      </c>
      <c r="BL55" s="113"/>
      <c r="BM55" s="210">
        <v>12</v>
      </c>
    </row>
    <row r="56" spans="1:65" s="95" customFormat="1" ht="32.1" customHeight="1">
      <c r="A56" s="212" t="s">
        <v>182</v>
      </c>
      <c r="B56" s="113"/>
      <c r="C56" s="213">
        <v>0</v>
      </c>
      <c r="D56" s="213">
        <v>0</v>
      </c>
      <c r="E56" s="213">
        <v>0</v>
      </c>
      <c r="F56" s="213">
        <v>0</v>
      </c>
      <c r="G56" s="213">
        <v>0</v>
      </c>
      <c r="H56" s="213">
        <v>0</v>
      </c>
      <c r="I56" s="213">
        <v>0</v>
      </c>
      <c r="J56" s="213">
        <v>0</v>
      </c>
      <c r="K56" s="213">
        <v>0</v>
      </c>
      <c r="L56" s="213">
        <v>1</v>
      </c>
      <c r="M56" s="213">
        <v>0</v>
      </c>
      <c r="N56" s="213">
        <v>0</v>
      </c>
      <c r="O56" s="213">
        <v>0</v>
      </c>
      <c r="P56" s="213">
        <v>1</v>
      </c>
      <c r="Q56" s="213">
        <v>0</v>
      </c>
      <c r="R56" s="213">
        <v>0</v>
      </c>
      <c r="S56" s="213">
        <v>0</v>
      </c>
      <c r="T56" s="213">
        <v>0</v>
      </c>
      <c r="U56" s="213">
        <v>0</v>
      </c>
      <c r="V56" s="213">
        <v>0</v>
      </c>
      <c r="W56" s="213">
        <v>0</v>
      </c>
      <c r="X56" s="213">
        <v>0</v>
      </c>
      <c r="Y56" s="213">
        <v>0</v>
      </c>
      <c r="Z56" s="213">
        <v>0</v>
      </c>
      <c r="AA56" s="213">
        <v>0</v>
      </c>
      <c r="AB56" s="213">
        <v>0</v>
      </c>
      <c r="AC56" s="213">
        <v>0</v>
      </c>
      <c r="AD56" s="213">
        <v>0</v>
      </c>
      <c r="AE56" s="213">
        <v>0</v>
      </c>
      <c r="AF56" s="213">
        <v>0</v>
      </c>
      <c r="AG56" s="213">
        <v>0</v>
      </c>
      <c r="AH56" s="213">
        <v>3</v>
      </c>
      <c r="AI56" s="213">
        <v>0</v>
      </c>
      <c r="AJ56" s="213">
        <v>0</v>
      </c>
      <c r="AK56" s="213">
        <v>0</v>
      </c>
      <c r="AL56" s="213">
        <v>0</v>
      </c>
      <c r="AM56" s="213">
        <v>0</v>
      </c>
      <c r="AN56" s="213">
        <v>0</v>
      </c>
      <c r="AO56" s="213">
        <v>0</v>
      </c>
      <c r="AP56" s="213">
        <v>0</v>
      </c>
      <c r="AQ56" s="213">
        <v>0</v>
      </c>
      <c r="AR56" s="213">
        <v>0</v>
      </c>
      <c r="AS56" s="213">
        <v>0</v>
      </c>
      <c r="AT56" s="213">
        <v>0</v>
      </c>
      <c r="AU56" s="213">
        <v>0</v>
      </c>
      <c r="AV56" s="213">
        <v>0</v>
      </c>
      <c r="AW56" s="213">
        <v>0</v>
      </c>
      <c r="AX56" s="213">
        <v>0</v>
      </c>
      <c r="AY56" s="213">
        <v>2</v>
      </c>
      <c r="AZ56" s="213">
        <v>0</v>
      </c>
      <c r="BA56" s="213">
        <v>0</v>
      </c>
      <c r="BB56" s="213">
        <v>0</v>
      </c>
      <c r="BC56" s="213">
        <v>0</v>
      </c>
      <c r="BD56" s="213">
        <v>0</v>
      </c>
      <c r="BE56" s="213">
        <v>0</v>
      </c>
      <c r="BF56" s="213">
        <v>0</v>
      </c>
      <c r="BG56" s="213">
        <v>0</v>
      </c>
      <c r="BH56" s="213">
        <v>2</v>
      </c>
      <c r="BI56" s="213">
        <v>0</v>
      </c>
      <c r="BJ56" s="213">
        <v>1</v>
      </c>
      <c r="BK56" s="213">
        <v>0</v>
      </c>
      <c r="BL56" s="113"/>
      <c r="BM56" s="210">
        <v>10</v>
      </c>
    </row>
    <row r="57" spans="1:65" s="95" customFormat="1" ht="32.1" customHeight="1">
      <c r="A57" s="212" t="s">
        <v>194</v>
      </c>
      <c r="B57" s="113"/>
      <c r="C57" s="213">
        <v>0</v>
      </c>
      <c r="D57" s="213">
        <v>0</v>
      </c>
      <c r="E57" s="213">
        <v>0</v>
      </c>
      <c r="F57" s="213">
        <v>0</v>
      </c>
      <c r="G57" s="213">
        <v>0</v>
      </c>
      <c r="H57" s="213">
        <v>0</v>
      </c>
      <c r="I57" s="213">
        <v>0</v>
      </c>
      <c r="J57" s="213">
        <v>0</v>
      </c>
      <c r="K57" s="213">
        <v>0</v>
      </c>
      <c r="L57" s="213">
        <v>0</v>
      </c>
      <c r="M57" s="213">
        <v>0</v>
      </c>
      <c r="N57" s="213">
        <v>0</v>
      </c>
      <c r="O57" s="213">
        <v>0</v>
      </c>
      <c r="P57" s="213">
        <v>0</v>
      </c>
      <c r="Q57" s="213">
        <v>0</v>
      </c>
      <c r="R57" s="213">
        <v>0</v>
      </c>
      <c r="S57" s="213">
        <v>0</v>
      </c>
      <c r="T57" s="213">
        <v>0</v>
      </c>
      <c r="U57" s="213">
        <v>0</v>
      </c>
      <c r="V57" s="213">
        <v>0</v>
      </c>
      <c r="W57" s="213">
        <v>0</v>
      </c>
      <c r="X57" s="213">
        <v>0</v>
      </c>
      <c r="Y57" s="213">
        <v>0</v>
      </c>
      <c r="Z57" s="213">
        <v>0</v>
      </c>
      <c r="AA57" s="213">
        <v>0</v>
      </c>
      <c r="AB57" s="213">
        <v>0</v>
      </c>
      <c r="AC57" s="213">
        <v>0</v>
      </c>
      <c r="AD57" s="213">
        <v>0</v>
      </c>
      <c r="AE57" s="213">
        <v>0</v>
      </c>
      <c r="AF57" s="213">
        <v>0</v>
      </c>
      <c r="AG57" s="213">
        <v>1</v>
      </c>
      <c r="AH57" s="213">
        <v>0</v>
      </c>
      <c r="AI57" s="213">
        <v>0</v>
      </c>
      <c r="AJ57" s="213">
        <v>0</v>
      </c>
      <c r="AK57" s="213">
        <v>0</v>
      </c>
      <c r="AL57" s="213">
        <v>0</v>
      </c>
      <c r="AM57" s="213">
        <v>0</v>
      </c>
      <c r="AN57" s="213">
        <v>0</v>
      </c>
      <c r="AO57" s="213">
        <v>0</v>
      </c>
      <c r="AP57" s="213">
        <v>0</v>
      </c>
      <c r="AQ57" s="213">
        <v>0</v>
      </c>
      <c r="AR57" s="213">
        <v>0</v>
      </c>
      <c r="AS57" s="213">
        <v>0</v>
      </c>
      <c r="AT57" s="213">
        <v>0</v>
      </c>
      <c r="AU57" s="213">
        <v>0</v>
      </c>
      <c r="AV57" s="213">
        <v>0</v>
      </c>
      <c r="AW57" s="213">
        <v>0</v>
      </c>
      <c r="AX57" s="213">
        <v>0</v>
      </c>
      <c r="AY57" s="213">
        <v>1</v>
      </c>
      <c r="AZ57" s="213">
        <v>0</v>
      </c>
      <c r="BA57" s="213">
        <v>0</v>
      </c>
      <c r="BB57" s="213">
        <v>0</v>
      </c>
      <c r="BC57" s="213">
        <v>0</v>
      </c>
      <c r="BD57" s="213">
        <v>0</v>
      </c>
      <c r="BE57" s="213">
        <v>0</v>
      </c>
      <c r="BF57" s="213">
        <v>2</v>
      </c>
      <c r="BG57" s="213">
        <v>0</v>
      </c>
      <c r="BH57" s="213">
        <v>0</v>
      </c>
      <c r="BI57" s="213">
        <v>0</v>
      </c>
      <c r="BJ57" s="213">
        <v>1</v>
      </c>
      <c r="BK57" s="213">
        <v>0</v>
      </c>
      <c r="BL57" s="113"/>
      <c r="BM57" s="112">
        <v>5</v>
      </c>
    </row>
    <row r="58" spans="1:65" s="96" customFormat="1" ht="32.1" customHeight="1">
      <c r="A58" s="127" t="s">
        <v>196</v>
      </c>
      <c r="B58" s="122"/>
      <c r="C58" s="214">
        <v>1</v>
      </c>
      <c r="D58" s="214">
        <v>0</v>
      </c>
      <c r="E58" s="214">
        <v>2</v>
      </c>
      <c r="F58" s="214">
        <v>0</v>
      </c>
      <c r="G58" s="214">
        <v>2</v>
      </c>
      <c r="H58" s="214">
        <v>5</v>
      </c>
      <c r="I58" s="214">
        <v>0</v>
      </c>
      <c r="J58" s="214">
        <v>0</v>
      </c>
      <c r="K58" s="214">
        <v>0</v>
      </c>
      <c r="L58" s="214">
        <v>16</v>
      </c>
      <c r="M58" s="214">
        <v>0</v>
      </c>
      <c r="N58" s="214">
        <v>0</v>
      </c>
      <c r="O58" s="214">
        <v>1</v>
      </c>
      <c r="P58" s="214">
        <v>1</v>
      </c>
      <c r="Q58" s="214">
        <v>0</v>
      </c>
      <c r="R58" s="214">
        <v>7</v>
      </c>
      <c r="S58" s="214">
        <v>0</v>
      </c>
      <c r="T58" s="214">
        <v>0</v>
      </c>
      <c r="U58" s="214">
        <v>0</v>
      </c>
      <c r="V58" s="214">
        <v>1</v>
      </c>
      <c r="W58" s="214">
        <v>0</v>
      </c>
      <c r="X58" s="214">
        <v>0</v>
      </c>
      <c r="Y58" s="214">
        <v>1</v>
      </c>
      <c r="Z58" s="214">
        <v>0</v>
      </c>
      <c r="AA58" s="214">
        <v>0</v>
      </c>
      <c r="AB58" s="214">
        <v>31</v>
      </c>
      <c r="AC58" s="214">
        <v>4</v>
      </c>
      <c r="AD58" s="214">
        <v>4</v>
      </c>
      <c r="AE58" s="214">
        <v>4</v>
      </c>
      <c r="AF58" s="214">
        <v>5</v>
      </c>
      <c r="AG58" s="214">
        <v>15</v>
      </c>
      <c r="AH58" s="214">
        <v>36</v>
      </c>
      <c r="AI58" s="214">
        <v>0</v>
      </c>
      <c r="AJ58" s="214">
        <v>10</v>
      </c>
      <c r="AK58" s="214">
        <v>0</v>
      </c>
      <c r="AL58" s="214">
        <v>0</v>
      </c>
      <c r="AM58" s="214">
        <v>0</v>
      </c>
      <c r="AN58" s="214">
        <v>0</v>
      </c>
      <c r="AO58" s="214">
        <v>0</v>
      </c>
      <c r="AP58" s="214">
        <v>0</v>
      </c>
      <c r="AQ58" s="214">
        <v>0</v>
      </c>
      <c r="AR58" s="214">
        <v>1</v>
      </c>
      <c r="AS58" s="214">
        <v>0</v>
      </c>
      <c r="AT58" s="214">
        <v>4</v>
      </c>
      <c r="AU58" s="214">
        <v>4</v>
      </c>
      <c r="AV58" s="214">
        <v>0</v>
      </c>
      <c r="AW58" s="214">
        <v>0</v>
      </c>
      <c r="AX58" s="214">
        <v>3</v>
      </c>
      <c r="AY58" s="214">
        <v>8</v>
      </c>
      <c r="AZ58" s="214">
        <v>0</v>
      </c>
      <c r="BA58" s="214">
        <v>2</v>
      </c>
      <c r="BB58" s="214">
        <v>0</v>
      </c>
      <c r="BC58" s="214">
        <v>8</v>
      </c>
      <c r="BD58" s="214">
        <v>2</v>
      </c>
      <c r="BE58" s="214">
        <v>7</v>
      </c>
      <c r="BF58" s="214">
        <v>18</v>
      </c>
      <c r="BG58" s="214">
        <v>9</v>
      </c>
      <c r="BH58" s="214">
        <v>56</v>
      </c>
      <c r="BI58" s="214">
        <v>4</v>
      </c>
      <c r="BJ58" s="214">
        <v>9</v>
      </c>
      <c r="BK58" s="214">
        <v>0</v>
      </c>
      <c r="BL58" s="123"/>
      <c r="BM58" s="215">
        <v>281</v>
      </c>
    </row>
    <row r="59" spans="1:65" ht="8.1" customHeight="1">
      <c r="A59" s="124"/>
      <c r="B59" s="54"/>
      <c r="C59" s="125"/>
      <c r="D59" s="124"/>
      <c r="E59" s="125"/>
    </row>
    <row r="60" spans="1:65" ht="32.1" customHeight="1">
      <c r="A60" s="127" t="s">
        <v>90</v>
      </c>
      <c r="B60" s="122"/>
      <c r="C60" s="214">
        <v>79</v>
      </c>
      <c r="D60" s="214">
        <v>6</v>
      </c>
      <c r="E60" s="214">
        <v>42</v>
      </c>
      <c r="F60" s="214">
        <v>5</v>
      </c>
      <c r="G60" s="214">
        <v>183</v>
      </c>
      <c r="H60" s="214">
        <v>211</v>
      </c>
      <c r="I60" s="214">
        <v>11</v>
      </c>
      <c r="J60" s="214">
        <v>22</v>
      </c>
      <c r="K60" s="214">
        <v>1</v>
      </c>
      <c r="L60" s="214">
        <v>171</v>
      </c>
      <c r="M60" s="214">
        <v>2</v>
      </c>
      <c r="N60" s="214">
        <v>10</v>
      </c>
      <c r="O60" s="214">
        <v>6</v>
      </c>
      <c r="P60" s="214">
        <v>107</v>
      </c>
      <c r="Q60" s="214">
        <v>20</v>
      </c>
      <c r="R60" s="214">
        <v>154</v>
      </c>
      <c r="S60" s="214">
        <v>4</v>
      </c>
      <c r="T60" s="214">
        <v>1</v>
      </c>
      <c r="U60" s="214">
        <v>3</v>
      </c>
      <c r="V60" s="214">
        <v>2</v>
      </c>
      <c r="W60" s="214">
        <v>2</v>
      </c>
      <c r="X60" s="214">
        <v>2</v>
      </c>
      <c r="Y60" s="214">
        <v>4</v>
      </c>
      <c r="Z60" s="214">
        <v>8</v>
      </c>
      <c r="AA60" s="214">
        <v>1</v>
      </c>
      <c r="AB60" s="214">
        <v>456</v>
      </c>
      <c r="AC60" s="214">
        <v>92</v>
      </c>
      <c r="AD60" s="214">
        <v>158</v>
      </c>
      <c r="AE60" s="214">
        <v>349</v>
      </c>
      <c r="AF60" s="214">
        <v>163</v>
      </c>
      <c r="AG60" s="214">
        <v>416</v>
      </c>
      <c r="AH60" s="214">
        <v>1530</v>
      </c>
      <c r="AI60" s="214">
        <v>1</v>
      </c>
      <c r="AJ60" s="214">
        <v>421</v>
      </c>
      <c r="AK60" s="214">
        <v>1</v>
      </c>
      <c r="AL60" s="214">
        <v>9</v>
      </c>
      <c r="AM60" s="214">
        <v>3</v>
      </c>
      <c r="AN60" s="214">
        <v>2</v>
      </c>
      <c r="AO60" s="214">
        <v>38</v>
      </c>
      <c r="AP60" s="214">
        <v>23</v>
      </c>
      <c r="AQ60" s="214">
        <v>2</v>
      </c>
      <c r="AR60" s="214">
        <v>7</v>
      </c>
      <c r="AS60" s="214">
        <v>11</v>
      </c>
      <c r="AT60" s="214">
        <v>475</v>
      </c>
      <c r="AU60" s="214">
        <v>82</v>
      </c>
      <c r="AV60" s="214">
        <v>2</v>
      </c>
      <c r="AW60" s="214">
        <v>28</v>
      </c>
      <c r="AX60" s="214">
        <v>122</v>
      </c>
      <c r="AY60" s="214">
        <v>27</v>
      </c>
      <c r="AZ60" s="214">
        <v>1</v>
      </c>
      <c r="BA60" s="214">
        <v>145</v>
      </c>
      <c r="BB60" s="214">
        <v>19</v>
      </c>
      <c r="BC60" s="214">
        <v>260</v>
      </c>
      <c r="BD60" s="214">
        <v>24</v>
      </c>
      <c r="BE60" s="214">
        <v>460</v>
      </c>
      <c r="BF60" s="214">
        <v>416</v>
      </c>
      <c r="BG60" s="214">
        <v>48</v>
      </c>
      <c r="BH60" s="214">
        <v>593</v>
      </c>
      <c r="BI60" s="214">
        <v>67</v>
      </c>
      <c r="BJ60" s="214">
        <v>116</v>
      </c>
      <c r="BK60" s="214">
        <v>103</v>
      </c>
      <c r="BL60" s="123"/>
      <c r="BM60" s="215">
        <v>7727</v>
      </c>
    </row>
    <row r="61" spans="1:65">
      <c r="A61" s="54"/>
    </row>
    <row r="62" spans="1:65" ht="20.100000000000001" customHeight="1">
      <c r="A62" s="126" t="s">
        <v>281</v>
      </c>
    </row>
    <row r="63" spans="1:65" ht="20.100000000000001" customHeight="1">
      <c r="A63" s="126" t="s">
        <v>364</v>
      </c>
    </row>
    <row r="64" spans="1:65" ht="20.100000000000001" customHeight="1">
      <c r="A64" s="126" t="s">
        <v>365</v>
      </c>
    </row>
    <row r="65" spans="1:1" ht="20.100000000000001" customHeight="1">
      <c r="A65" s="126" t="s">
        <v>366</v>
      </c>
    </row>
    <row r="66" spans="1:1" ht="20.100000000000001" customHeight="1">
      <c r="A66" s="126" t="s">
        <v>270</v>
      </c>
    </row>
    <row r="67" spans="1:1" ht="20.100000000000001" customHeight="1">
      <c r="A67" s="126" t="s">
        <v>271</v>
      </c>
    </row>
    <row r="68" spans="1:1" ht="20.100000000000001" customHeight="1"/>
  </sheetData>
  <mergeCells count="6">
    <mergeCell ref="A2:BM2"/>
    <mergeCell ref="C5:BK5"/>
    <mergeCell ref="C42:BK42"/>
    <mergeCell ref="A5:A6"/>
    <mergeCell ref="BM5:BM6"/>
    <mergeCell ref="A3:BM3"/>
  </mergeCells>
  <printOptions horizontalCentered="1"/>
  <pageMargins left="0.23622047244094491" right="0.23622047244094491" top="0.94488188976377963" bottom="0.35433070866141736" header="0.19685039370078741" footer="0.31496062992125984"/>
  <pageSetup scale="24" firstPageNumber="9" orientation="landscape" useFirstPageNumber="1" r:id="rId1"/>
  <headerFooter scaleWithDoc="0">
    <oddHeader>&amp;L&amp;G&amp;C&amp;G&amp;R&amp;G</oddHeader>
    <oddFooter>&amp;R&amp;"Montserrat,Normal"&amp;10 9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483DC-8758-41E3-9D46-C5B6A4D8767D}">
  <dimension ref="A1:AC66"/>
  <sheetViews>
    <sheetView view="pageBreakPreview" topLeftCell="A36" zoomScale="60" zoomScaleNormal="70" workbookViewId="0">
      <selection activeCell="V63" sqref="V63"/>
    </sheetView>
  </sheetViews>
  <sheetFormatPr baseColWidth="10" defaultRowHeight="15"/>
  <cols>
    <col min="1" max="1" width="59.28515625" style="53" customWidth="1"/>
    <col min="2" max="2" width="1.7109375" style="53" customWidth="1"/>
    <col min="3" max="12" width="14.28515625" style="53" customWidth="1"/>
    <col min="13" max="13" width="1.7109375" style="53" customWidth="1"/>
    <col min="14" max="14" width="14.28515625" style="53" customWidth="1"/>
    <col min="15" max="15" width="1.7109375" style="53" customWidth="1"/>
    <col min="16" max="25" width="14.28515625" style="53" customWidth="1"/>
    <col min="26" max="26" width="1.7109375" style="53" customWidth="1"/>
    <col min="27" max="27" width="14.28515625" style="53" customWidth="1"/>
    <col min="28" max="28" width="1.7109375" style="53" customWidth="1"/>
    <col min="29" max="29" width="14.28515625" style="53" customWidth="1"/>
    <col min="30" max="16384" width="11.42578125" style="53"/>
  </cols>
  <sheetData>
    <row r="1" spans="1:29">
      <c r="A1" s="52" t="s">
        <v>53</v>
      </c>
    </row>
    <row r="2" spans="1:29" s="144" customFormat="1" ht="24.95" customHeight="1">
      <c r="A2" s="517" t="s">
        <v>373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7"/>
      <c r="T2" s="517"/>
      <c r="U2" s="517"/>
      <c r="V2" s="517"/>
      <c r="W2" s="517"/>
      <c r="X2" s="517"/>
      <c r="Y2" s="517"/>
      <c r="Z2" s="517"/>
      <c r="AA2" s="517"/>
      <c r="AB2" s="517"/>
      <c r="AC2" s="517"/>
    </row>
    <row r="3" spans="1:29" s="144" customFormat="1" ht="24.95" customHeight="1">
      <c r="A3" s="517" t="str">
        <f>UPPER(CONCATENATE("Mayo 2023"))</f>
        <v>MAYO 2023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7"/>
      <c r="O3" s="517"/>
      <c r="P3" s="517"/>
      <c r="Q3" s="517"/>
      <c r="R3" s="517"/>
      <c r="S3" s="517"/>
      <c r="T3" s="517"/>
      <c r="U3" s="517"/>
      <c r="V3" s="517"/>
      <c r="W3" s="517"/>
      <c r="X3" s="517"/>
      <c r="Y3" s="517"/>
      <c r="Z3" s="517"/>
      <c r="AA3" s="517"/>
      <c r="AB3" s="517"/>
      <c r="AC3" s="517"/>
    </row>
    <row r="4" spans="1:29">
      <c r="A4" s="54"/>
    </row>
    <row r="5" spans="1:29">
      <c r="A5" s="514" t="s">
        <v>285</v>
      </c>
      <c r="B5" s="515"/>
      <c r="C5" s="514" t="s">
        <v>369</v>
      </c>
      <c r="D5" s="514"/>
      <c r="E5" s="514"/>
      <c r="F5" s="514"/>
      <c r="G5" s="514"/>
      <c r="H5" s="514"/>
      <c r="I5" s="514"/>
      <c r="J5" s="514"/>
      <c r="K5" s="514"/>
      <c r="L5" s="514"/>
      <c r="M5" s="515"/>
      <c r="N5" s="514" t="s">
        <v>90</v>
      </c>
      <c r="O5" s="515"/>
      <c r="P5" s="514" t="s">
        <v>370</v>
      </c>
      <c r="Q5" s="514"/>
      <c r="R5" s="514"/>
      <c r="S5" s="514"/>
      <c r="T5" s="514"/>
      <c r="U5" s="514"/>
      <c r="V5" s="514"/>
      <c r="W5" s="514"/>
      <c r="X5" s="514"/>
      <c r="Y5" s="514"/>
      <c r="Z5" s="515"/>
      <c r="AA5" s="514" t="s">
        <v>90</v>
      </c>
      <c r="AB5" s="515"/>
      <c r="AC5" s="514" t="s">
        <v>371</v>
      </c>
    </row>
    <row r="6" spans="1:29">
      <c r="A6" s="514"/>
      <c r="B6" s="515"/>
      <c r="C6" s="514" t="s">
        <v>274</v>
      </c>
      <c r="D6" s="514"/>
      <c r="E6" s="514"/>
      <c r="F6" s="514"/>
      <c r="G6" s="514"/>
      <c r="H6" s="516" t="s">
        <v>275</v>
      </c>
      <c r="I6" s="514"/>
      <c r="J6" s="514"/>
      <c r="K6" s="514"/>
      <c r="L6" s="514"/>
      <c r="M6" s="515"/>
      <c r="N6" s="514"/>
      <c r="O6" s="515"/>
      <c r="P6" s="514" t="s">
        <v>274</v>
      </c>
      <c r="Q6" s="514"/>
      <c r="R6" s="514"/>
      <c r="S6" s="514"/>
      <c r="T6" s="514"/>
      <c r="U6" s="514" t="s">
        <v>275</v>
      </c>
      <c r="V6" s="514"/>
      <c r="W6" s="514"/>
      <c r="X6" s="514"/>
      <c r="Y6" s="514"/>
      <c r="Z6" s="515"/>
      <c r="AA6" s="514"/>
      <c r="AB6" s="515"/>
      <c r="AC6" s="514"/>
    </row>
    <row r="7" spans="1:29" ht="21" customHeight="1">
      <c r="A7" s="514"/>
      <c r="B7" s="515"/>
      <c r="C7" s="514" t="s">
        <v>283</v>
      </c>
      <c r="D7" s="514"/>
      <c r="E7" s="514" t="s">
        <v>284</v>
      </c>
      <c r="F7" s="514"/>
      <c r="G7" s="514" t="s">
        <v>196</v>
      </c>
      <c r="H7" s="516" t="s">
        <v>283</v>
      </c>
      <c r="I7" s="514"/>
      <c r="J7" s="514" t="s">
        <v>284</v>
      </c>
      <c r="K7" s="514"/>
      <c r="L7" s="514" t="s">
        <v>196</v>
      </c>
      <c r="M7" s="515"/>
      <c r="N7" s="514"/>
      <c r="O7" s="515"/>
      <c r="P7" s="514" t="s">
        <v>283</v>
      </c>
      <c r="Q7" s="514"/>
      <c r="R7" s="514" t="s">
        <v>284</v>
      </c>
      <c r="S7" s="514"/>
      <c r="T7" s="514" t="s">
        <v>196</v>
      </c>
      <c r="U7" s="514" t="s">
        <v>283</v>
      </c>
      <c r="V7" s="514"/>
      <c r="W7" s="514" t="s">
        <v>284</v>
      </c>
      <c r="X7" s="514"/>
      <c r="Y7" s="514" t="s">
        <v>196</v>
      </c>
      <c r="Z7" s="515"/>
      <c r="AA7" s="514"/>
      <c r="AB7" s="515"/>
      <c r="AC7" s="514"/>
    </row>
    <row r="8" spans="1:29">
      <c r="A8" s="514"/>
      <c r="B8" s="515"/>
      <c r="C8" s="62" t="s">
        <v>277</v>
      </c>
      <c r="D8" s="62" t="s">
        <v>278</v>
      </c>
      <c r="E8" s="62" t="s">
        <v>277</v>
      </c>
      <c r="F8" s="62" t="s">
        <v>278</v>
      </c>
      <c r="G8" s="514"/>
      <c r="H8" s="135" t="s">
        <v>277</v>
      </c>
      <c r="I8" s="62" t="s">
        <v>278</v>
      </c>
      <c r="J8" s="62" t="s">
        <v>277</v>
      </c>
      <c r="K8" s="62" t="s">
        <v>278</v>
      </c>
      <c r="L8" s="514"/>
      <c r="M8" s="515"/>
      <c r="N8" s="514"/>
      <c r="O8" s="515"/>
      <c r="P8" s="62" t="s">
        <v>277</v>
      </c>
      <c r="Q8" s="62" t="s">
        <v>278</v>
      </c>
      <c r="R8" s="62" t="s">
        <v>277</v>
      </c>
      <c r="S8" s="62" t="s">
        <v>278</v>
      </c>
      <c r="T8" s="514"/>
      <c r="U8" s="62" t="s">
        <v>277</v>
      </c>
      <c r="V8" s="62" t="s">
        <v>278</v>
      </c>
      <c r="W8" s="62" t="s">
        <v>277</v>
      </c>
      <c r="X8" s="62" t="s">
        <v>278</v>
      </c>
      <c r="Y8" s="514"/>
      <c r="Z8" s="515"/>
      <c r="AA8" s="514"/>
      <c r="AB8" s="515"/>
      <c r="AC8" s="514"/>
    </row>
    <row r="9" spans="1:29" ht="8.1" customHeight="1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29" ht="24.95" customHeight="1">
      <c r="A10" s="101" t="s">
        <v>55</v>
      </c>
      <c r="B10" s="129"/>
      <c r="C10" s="130">
        <v>11</v>
      </c>
      <c r="D10" s="130"/>
      <c r="E10" s="130">
        <v>19</v>
      </c>
      <c r="F10" s="130">
        <v>1</v>
      </c>
      <c r="G10" s="131">
        <v>31</v>
      </c>
      <c r="H10" s="130"/>
      <c r="I10" s="130"/>
      <c r="J10" s="130"/>
      <c r="K10" s="130"/>
      <c r="L10" s="131">
        <v>0</v>
      </c>
      <c r="M10" s="129"/>
      <c r="N10" s="131">
        <v>31</v>
      </c>
      <c r="O10" s="129"/>
      <c r="P10" s="130"/>
      <c r="Q10" s="130"/>
      <c r="R10" s="130">
        <v>5</v>
      </c>
      <c r="S10" s="130"/>
      <c r="T10" s="131">
        <v>5</v>
      </c>
      <c r="U10" s="130"/>
      <c r="V10" s="130"/>
      <c r="W10" s="130"/>
      <c r="X10" s="130"/>
      <c r="Y10" s="131">
        <v>0</v>
      </c>
      <c r="Z10" s="129"/>
      <c r="AA10" s="131">
        <v>5</v>
      </c>
      <c r="AB10" s="129"/>
      <c r="AC10" s="131">
        <v>36</v>
      </c>
    </row>
    <row r="11" spans="1:29" ht="24.95" customHeight="1">
      <c r="A11" s="101" t="s">
        <v>56</v>
      </c>
      <c r="B11" s="129"/>
      <c r="C11" s="130">
        <v>194</v>
      </c>
      <c r="D11" s="130">
        <v>36</v>
      </c>
      <c r="E11" s="130">
        <v>147</v>
      </c>
      <c r="F11" s="130">
        <v>32</v>
      </c>
      <c r="G11" s="131">
        <v>409</v>
      </c>
      <c r="H11" s="130">
        <v>46</v>
      </c>
      <c r="I11" s="130"/>
      <c r="J11" s="130">
        <v>52</v>
      </c>
      <c r="K11" s="130"/>
      <c r="L11" s="131">
        <v>98</v>
      </c>
      <c r="M11" s="129"/>
      <c r="N11" s="131">
        <v>507</v>
      </c>
      <c r="O11" s="129"/>
      <c r="P11" s="130">
        <v>4</v>
      </c>
      <c r="Q11" s="130">
        <v>3</v>
      </c>
      <c r="R11" s="130">
        <v>1</v>
      </c>
      <c r="S11" s="130"/>
      <c r="T11" s="131">
        <v>8</v>
      </c>
      <c r="U11" s="130">
        <v>2</v>
      </c>
      <c r="V11" s="130"/>
      <c r="W11" s="130"/>
      <c r="X11" s="130"/>
      <c r="Y11" s="131">
        <v>2</v>
      </c>
      <c r="Z11" s="129"/>
      <c r="AA11" s="131">
        <v>10</v>
      </c>
      <c r="AB11" s="129"/>
      <c r="AC11" s="131">
        <v>517</v>
      </c>
    </row>
    <row r="12" spans="1:29" ht="24.95" customHeight="1">
      <c r="A12" s="101" t="s">
        <v>57</v>
      </c>
      <c r="B12" s="129"/>
      <c r="C12" s="130">
        <v>27</v>
      </c>
      <c r="D12" s="130">
        <v>5</v>
      </c>
      <c r="E12" s="130">
        <v>44</v>
      </c>
      <c r="F12" s="130">
        <v>1</v>
      </c>
      <c r="G12" s="131">
        <v>77</v>
      </c>
      <c r="H12" s="130">
        <v>4</v>
      </c>
      <c r="I12" s="130">
        <v>1</v>
      </c>
      <c r="J12" s="130">
        <v>5</v>
      </c>
      <c r="K12" s="130">
        <v>1</v>
      </c>
      <c r="L12" s="131">
        <v>11</v>
      </c>
      <c r="M12" s="129"/>
      <c r="N12" s="131">
        <v>88</v>
      </c>
      <c r="O12" s="129"/>
      <c r="P12" s="130">
        <v>2</v>
      </c>
      <c r="Q12" s="130"/>
      <c r="R12" s="130">
        <v>2</v>
      </c>
      <c r="S12" s="130"/>
      <c r="T12" s="131">
        <v>4</v>
      </c>
      <c r="U12" s="130"/>
      <c r="V12" s="130"/>
      <c r="W12" s="130"/>
      <c r="X12" s="130"/>
      <c r="Y12" s="131">
        <v>0</v>
      </c>
      <c r="Z12" s="129"/>
      <c r="AA12" s="131">
        <v>4</v>
      </c>
      <c r="AB12" s="129"/>
      <c r="AC12" s="131">
        <v>92</v>
      </c>
    </row>
    <row r="13" spans="1:29" ht="24.95" customHeight="1">
      <c r="A13" s="101" t="s">
        <v>58</v>
      </c>
      <c r="B13" s="129"/>
      <c r="C13" s="130">
        <v>3</v>
      </c>
      <c r="D13" s="130"/>
      <c r="E13" s="130">
        <v>8</v>
      </c>
      <c r="F13" s="130">
        <v>1</v>
      </c>
      <c r="G13" s="131">
        <v>12</v>
      </c>
      <c r="H13" s="130"/>
      <c r="I13" s="130"/>
      <c r="J13" s="130"/>
      <c r="K13" s="130"/>
      <c r="L13" s="131">
        <v>0</v>
      </c>
      <c r="M13" s="129"/>
      <c r="N13" s="131">
        <v>12</v>
      </c>
      <c r="O13" s="129"/>
      <c r="P13" s="130">
        <v>4</v>
      </c>
      <c r="Q13" s="130"/>
      <c r="R13" s="130">
        <v>3</v>
      </c>
      <c r="S13" s="130"/>
      <c r="T13" s="131">
        <v>7</v>
      </c>
      <c r="U13" s="130"/>
      <c r="V13" s="130"/>
      <c r="W13" s="130"/>
      <c r="X13" s="130"/>
      <c r="Y13" s="131">
        <v>0</v>
      </c>
      <c r="Z13" s="129"/>
      <c r="AA13" s="131">
        <v>7</v>
      </c>
      <c r="AB13" s="129"/>
      <c r="AC13" s="131">
        <v>19</v>
      </c>
    </row>
    <row r="14" spans="1:29" ht="24.95" customHeight="1">
      <c r="A14" s="101" t="s">
        <v>61</v>
      </c>
      <c r="B14" s="129"/>
      <c r="C14" s="130">
        <v>39</v>
      </c>
      <c r="D14" s="130">
        <v>3</v>
      </c>
      <c r="E14" s="130">
        <v>47</v>
      </c>
      <c r="F14" s="130">
        <v>5</v>
      </c>
      <c r="G14" s="131">
        <v>94</v>
      </c>
      <c r="H14" s="130"/>
      <c r="I14" s="130"/>
      <c r="J14" s="130"/>
      <c r="K14" s="130">
        <v>1</v>
      </c>
      <c r="L14" s="131">
        <v>1</v>
      </c>
      <c r="M14" s="129"/>
      <c r="N14" s="131">
        <v>95</v>
      </c>
      <c r="O14" s="129"/>
      <c r="P14" s="130"/>
      <c r="Q14" s="130"/>
      <c r="R14" s="130"/>
      <c r="S14" s="130"/>
      <c r="T14" s="131">
        <v>0</v>
      </c>
      <c r="U14" s="130"/>
      <c r="V14" s="130"/>
      <c r="W14" s="130"/>
      <c r="X14" s="130"/>
      <c r="Y14" s="131">
        <v>0</v>
      </c>
      <c r="Z14" s="129"/>
      <c r="AA14" s="131">
        <v>0</v>
      </c>
      <c r="AB14" s="129"/>
      <c r="AC14" s="131">
        <v>95</v>
      </c>
    </row>
    <row r="15" spans="1:29" ht="24.95" customHeight="1">
      <c r="A15" s="101" t="s">
        <v>62</v>
      </c>
      <c r="B15" s="129"/>
      <c r="C15" s="130">
        <v>12</v>
      </c>
      <c r="D15" s="130">
        <v>26</v>
      </c>
      <c r="E15" s="130">
        <v>1</v>
      </c>
      <c r="F15" s="130">
        <v>19</v>
      </c>
      <c r="G15" s="131">
        <v>58</v>
      </c>
      <c r="H15" s="130"/>
      <c r="I15" s="130"/>
      <c r="J15" s="130"/>
      <c r="K15" s="130">
        <v>6</v>
      </c>
      <c r="L15" s="131">
        <v>6</v>
      </c>
      <c r="M15" s="129"/>
      <c r="N15" s="131">
        <v>64</v>
      </c>
      <c r="O15" s="129"/>
      <c r="P15" s="130">
        <v>9</v>
      </c>
      <c r="Q15" s="130"/>
      <c r="R15" s="130">
        <v>25</v>
      </c>
      <c r="S15" s="130"/>
      <c r="T15" s="131">
        <v>34</v>
      </c>
      <c r="U15" s="130"/>
      <c r="V15" s="130"/>
      <c r="W15" s="130">
        <v>4</v>
      </c>
      <c r="X15" s="130"/>
      <c r="Y15" s="131">
        <v>4</v>
      </c>
      <c r="Z15" s="129"/>
      <c r="AA15" s="131">
        <v>38</v>
      </c>
      <c r="AB15" s="129"/>
      <c r="AC15" s="131">
        <v>102</v>
      </c>
    </row>
    <row r="16" spans="1:29" ht="24.95" customHeight="1">
      <c r="A16" s="101" t="s">
        <v>63</v>
      </c>
      <c r="B16" s="129"/>
      <c r="C16" s="130">
        <v>159</v>
      </c>
      <c r="D16" s="130">
        <v>21</v>
      </c>
      <c r="E16" s="130">
        <v>274</v>
      </c>
      <c r="F16" s="130">
        <v>40</v>
      </c>
      <c r="G16" s="131">
        <v>494</v>
      </c>
      <c r="H16" s="130">
        <v>1</v>
      </c>
      <c r="I16" s="130">
        <v>3</v>
      </c>
      <c r="J16" s="130">
        <v>19</v>
      </c>
      <c r="K16" s="130">
        <v>5</v>
      </c>
      <c r="L16" s="131">
        <v>28</v>
      </c>
      <c r="M16" s="129"/>
      <c r="N16" s="131">
        <v>522</v>
      </c>
      <c r="O16" s="129"/>
      <c r="P16" s="130">
        <v>9</v>
      </c>
      <c r="Q16" s="130">
        <v>4</v>
      </c>
      <c r="R16" s="130">
        <v>57</v>
      </c>
      <c r="S16" s="130">
        <v>10</v>
      </c>
      <c r="T16" s="131">
        <v>80</v>
      </c>
      <c r="U16" s="130"/>
      <c r="V16" s="130"/>
      <c r="W16" s="130">
        <v>1</v>
      </c>
      <c r="X16" s="130"/>
      <c r="Y16" s="131">
        <v>1</v>
      </c>
      <c r="Z16" s="129"/>
      <c r="AA16" s="131">
        <v>81</v>
      </c>
      <c r="AB16" s="129"/>
      <c r="AC16" s="131">
        <v>603</v>
      </c>
    </row>
    <row r="17" spans="1:29" ht="24.95" customHeight="1">
      <c r="A17" s="101" t="s">
        <v>59</v>
      </c>
      <c r="B17" s="129"/>
      <c r="C17" s="130">
        <v>11</v>
      </c>
      <c r="D17" s="130">
        <v>6</v>
      </c>
      <c r="E17" s="130">
        <v>14</v>
      </c>
      <c r="F17" s="130">
        <v>11</v>
      </c>
      <c r="G17" s="131">
        <v>42</v>
      </c>
      <c r="H17" s="130"/>
      <c r="I17" s="130"/>
      <c r="J17" s="130"/>
      <c r="K17" s="130"/>
      <c r="L17" s="131">
        <v>0</v>
      </c>
      <c r="M17" s="129"/>
      <c r="N17" s="131">
        <v>42</v>
      </c>
      <c r="O17" s="129"/>
      <c r="P17" s="130"/>
      <c r="Q17" s="130"/>
      <c r="R17" s="130">
        <v>2</v>
      </c>
      <c r="S17" s="130"/>
      <c r="T17" s="131">
        <v>2</v>
      </c>
      <c r="U17" s="130"/>
      <c r="V17" s="130"/>
      <c r="W17" s="130"/>
      <c r="X17" s="130"/>
      <c r="Y17" s="131">
        <v>0</v>
      </c>
      <c r="Z17" s="129"/>
      <c r="AA17" s="131">
        <v>2</v>
      </c>
      <c r="AB17" s="129"/>
      <c r="AC17" s="131">
        <v>44</v>
      </c>
    </row>
    <row r="18" spans="1:29" ht="24.95" customHeight="1">
      <c r="A18" s="101" t="s">
        <v>60</v>
      </c>
      <c r="B18" s="129"/>
      <c r="C18" s="130">
        <v>17</v>
      </c>
      <c r="D18" s="130">
        <v>2</v>
      </c>
      <c r="E18" s="130">
        <v>45</v>
      </c>
      <c r="F18" s="130">
        <v>4</v>
      </c>
      <c r="G18" s="131">
        <v>68</v>
      </c>
      <c r="H18" s="130">
        <v>5</v>
      </c>
      <c r="I18" s="130">
        <v>2</v>
      </c>
      <c r="J18" s="130">
        <v>7</v>
      </c>
      <c r="K18" s="130">
        <v>1</v>
      </c>
      <c r="L18" s="131">
        <v>15</v>
      </c>
      <c r="M18" s="129"/>
      <c r="N18" s="131">
        <v>83</v>
      </c>
      <c r="O18" s="129"/>
      <c r="P18" s="130">
        <v>1</v>
      </c>
      <c r="Q18" s="130"/>
      <c r="R18" s="130">
        <v>4</v>
      </c>
      <c r="S18" s="130"/>
      <c r="T18" s="131">
        <v>5</v>
      </c>
      <c r="U18" s="130">
        <v>1</v>
      </c>
      <c r="V18" s="130"/>
      <c r="W18" s="130"/>
      <c r="X18" s="130"/>
      <c r="Y18" s="131">
        <v>1</v>
      </c>
      <c r="Z18" s="129"/>
      <c r="AA18" s="131">
        <v>6</v>
      </c>
      <c r="AB18" s="129"/>
      <c r="AC18" s="131">
        <v>89</v>
      </c>
    </row>
    <row r="19" spans="1:29" ht="24.95" customHeight="1">
      <c r="A19" s="101" t="s">
        <v>64</v>
      </c>
      <c r="B19" s="129"/>
      <c r="C19" s="130">
        <v>19</v>
      </c>
      <c r="D19" s="130">
        <v>3</v>
      </c>
      <c r="E19" s="130">
        <v>38</v>
      </c>
      <c r="F19" s="130">
        <v>6</v>
      </c>
      <c r="G19" s="131">
        <v>66</v>
      </c>
      <c r="H19" s="130"/>
      <c r="I19" s="130"/>
      <c r="J19" s="130"/>
      <c r="K19" s="130"/>
      <c r="L19" s="131">
        <v>0</v>
      </c>
      <c r="M19" s="129"/>
      <c r="N19" s="131">
        <v>66</v>
      </c>
      <c r="O19" s="129"/>
      <c r="P19" s="130"/>
      <c r="Q19" s="130"/>
      <c r="R19" s="130"/>
      <c r="S19" s="130"/>
      <c r="T19" s="131">
        <v>0</v>
      </c>
      <c r="U19" s="130"/>
      <c r="V19" s="130"/>
      <c r="W19" s="130"/>
      <c r="X19" s="130"/>
      <c r="Y19" s="131">
        <v>0</v>
      </c>
      <c r="Z19" s="129"/>
      <c r="AA19" s="131">
        <v>0</v>
      </c>
      <c r="AB19" s="129"/>
      <c r="AC19" s="131">
        <v>66</v>
      </c>
    </row>
    <row r="20" spans="1:29" ht="24.95" customHeight="1">
      <c r="A20" s="101" t="s">
        <v>69</v>
      </c>
      <c r="B20" s="129"/>
      <c r="C20" s="130">
        <v>22</v>
      </c>
      <c r="D20" s="130">
        <v>4</v>
      </c>
      <c r="E20" s="130">
        <v>98</v>
      </c>
      <c r="F20" s="130">
        <v>3</v>
      </c>
      <c r="G20" s="131">
        <v>127</v>
      </c>
      <c r="H20" s="130">
        <v>1</v>
      </c>
      <c r="I20" s="130"/>
      <c r="J20" s="130">
        <v>1</v>
      </c>
      <c r="K20" s="130"/>
      <c r="L20" s="131">
        <v>2</v>
      </c>
      <c r="M20" s="129"/>
      <c r="N20" s="131">
        <v>129</v>
      </c>
      <c r="O20" s="129"/>
      <c r="P20" s="130">
        <v>29</v>
      </c>
      <c r="Q20" s="130"/>
      <c r="R20" s="130">
        <v>105</v>
      </c>
      <c r="S20" s="130">
        <v>7</v>
      </c>
      <c r="T20" s="131">
        <v>141</v>
      </c>
      <c r="U20" s="130"/>
      <c r="V20" s="130"/>
      <c r="W20" s="130"/>
      <c r="X20" s="130"/>
      <c r="Y20" s="131">
        <v>0</v>
      </c>
      <c r="Z20" s="129"/>
      <c r="AA20" s="131">
        <v>141</v>
      </c>
      <c r="AB20" s="129"/>
      <c r="AC20" s="131">
        <v>270</v>
      </c>
    </row>
    <row r="21" spans="1:29" ht="24.95" customHeight="1">
      <c r="A21" s="101" t="s">
        <v>65</v>
      </c>
      <c r="B21" s="129"/>
      <c r="C21" s="130">
        <v>51</v>
      </c>
      <c r="D21" s="130">
        <v>18</v>
      </c>
      <c r="E21" s="130">
        <v>207</v>
      </c>
      <c r="F21" s="130">
        <v>34</v>
      </c>
      <c r="G21" s="131">
        <v>310</v>
      </c>
      <c r="H21" s="130">
        <v>2</v>
      </c>
      <c r="I21" s="130">
        <v>4</v>
      </c>
      <c r="J21" s="130">
        <v>5</v>
      </c>
      <c r="K21" s="130">
        <v>3</v>
      </c>
      <c r="L21" s="131">
        <v>14</v>
      </c>
      <c r="M21" s="129"/>
      <c r="N21" s="131">
        <v>324</v>
      </c>
      <c r="O21" s="129"/>
      <c r="P21" s="130"/>
      <c r="Q21" s="130"/>
      <c r="R21" s="130"/>
      <c r="S21" s="130"/>
      <c r="T21" s="131">
        <v>0</v>
      </c>
      <c r="U21" s="130"/>
      <c r="V21" s="130"/>
      <c r="W21" s="130"/>
      <c r="X21" s="130"/>
      <c r="Y21" s="131">
        <v>0</v>
      </c>
      <c r="Z21" s="129"/>
      <c r="AA21" s="131">
        <v>0</v>
      </c>
      <c r="AB21" s="129"/>
      <c r="AC21" s="131">
        <v>324</v>
      </c>
    </row>
    <row r="22" spans="1:29" ht="24.95" customHeight="1">
      <c r="A22" s="101" t="s">
        <v>66</v>
      </c>
      <c r="B22" s="129"/>
      <c r="C22" s="130">
        <v>17</v>
      </c>
      <c r="D22" s="130">
        <v>2</v>
      </c>
      <c r="E22" s="130">
        <v>39</v>
      </c>
      <c r="F22" s="130">
        <v>7</v>
      </c>
      <c r="G22" s="131">
        <v>65</v>
      </c>
      <c r="H22" s="130">
        <v>1</v>
      </c>
      <c r="I22" s="130"/>
      <c r="J22" s="130">
        <v>1</v>
      </c>
      <c r="K22" s="130"/>
      <c r="L22" s="131">
        <v>2</v>
      </c>
      <c r="M22" s="129"/>
      <c r="N22" s="131">
        <v>67</v>
      </c>
      <c r="O22" s="129"/>
      <c r="P22" s="130">
        <v>2</v>
      </c>
      <c r="Q22" s="130"/>
      <c r="R22" s="130">
        <v>28</v>
      </c>
      <c r="S22" s="130">
        <v>1</v>
      </c>
      <c r="T22" s="131">
        <v>31</v>
      </c>
      <c r="U22" s="130"/>
      <c r="V22" s="130"/>
      <c r="W22" s="130"/>
      <c r="X22" s="130"/>
      <c r="Y22" s="131">
        <v>0</v>
      </c>
      <c r="Z22" s="129"/>
      <c r="AA22" s="131">
        <v>31</v>
      </c>
      <c r="AB22" s="129"/>
      <c r="AC22" s="131">
        <v>98</v>
      </c>
    </row>
    <row r="23" spans="1:29" ht="24.95" customHeight="1">
      <c r="A23" s="101" t="s">
        <v>67</v>
      </c>
      <c r="B23" s="129"/>
      <c r="C23" s="130">
        <v>15</v>
      </c>
      <c r="D23" s="130">
        <v>5</v>
      </c>
      <c r="E23" s="130">
        <v>58</v>
      </c>
      <c r="F23" s="130">
        <v>16</v>
      </c>
      <c r="G23" s="131">
        <v>94</v>
      </c>
      <c r="H23" s="130"/>
      <c r="I23" s="130"/>
      <c r="J23" s="130">
        <v>1</v>
      </c>
      <c r="K23" s="130">
        <v>2</v>
      </c>
      <c r="L23" s="131">
        <v>3</v>
      </c>
      <c r="M23" s="129"/>
      <c r="N23" s="131">
        <v>97</v>
      </c>
      <c r="O23" s="129"/>
      <c r="P23" s="130">
        <v>2</v>
      </c>
      <c r="Q23" s="130"/>
      <c r="R23" s="130">
        <v>12</v>
      </c>
      <c r="S23" s="130">
        <v>1</v>
      </c>
      <c r="T23" s="131">
        <v>15</v>
      </c>
      <c r="U23" s="130"/>
      <c r="V23" s="130"/>
      <c r="W23" s="130"/>
      <c r="X23" s="130"/>
      <c r="Y23" s="131">
        <v>0</v>
      </c>
      <c r="Z23" s="129"/>
      <c r="AA23" s="131">
        <v>15</v>
      </c>
      <c r="AB23" s="129"/>
      <c r="AC23" s="131">
        <v>112</v>
      </c>
    </row>
    <row r="24" spans="1:29" ht="24.95" customHeight="1">
      <c r="A24" s="101" t="s">
        <v>68</v>
      </c>
      <c r="B24" s="129"/>
      <c r="C24" s="130">
        <v>122</v>
      </c>
      <c r="D24" s="130">
        <v>11</v>
      </c>
      <c r="E24" s="130">
        <v>35</v>
      </c>
      <c r="F24" s="130">
        <v>19</v>
      </c>
      <c r="G24" s="131">
        <v>187</v>
      </c>
      <c r="H24" s="130">
        <v>53</v>
      </c>
      <c r="I24" s="130">
        <v>2</v>
      </c>
      <c r="J24" s="130">
        <v>36</v>
      </c>
      <c r="K24" s="130">
        <v>2</v>
      </c>
      <c r="L24" s="131">
        <v>93</v>
      </c>
      <c r="M24" s="129"/>
      <c r="N24" s="131">
        <v>280</v>
      </c>
      <c r="O24" s="129"/>
      <c r="P24" s="130">
        <v>43</v>
      </c>
      <c r="Q24" s="130"/>
      <c r="R24" s="130">
        <v>1</v>
      </c>
      <c r="S24" s="130"/>
      <c r="T24" s="131">
        <v>44</v>
      </c>
      <c r="U24" s="130"/>
      <c r="V24" s="130"/>
      <c r="W24" s="130"/>
      <c r="X24" s="130"/>
      <c r="Y24" s="131">
        <v>0</v>
      </c>
      <c r="Z24" s="129"/>
      <c r="AA24" s="131">
        <v>44</v>
      </c>
      <c r="AB24" s="129"/>
      <c r="AC24" s="131">
        <v>324</v>
      </c>
    </row>
    <row r="25" spans="1:29" ht="24.95" customHeight="1">
      <c r="A25" s="101" t="s">
        <v>70</v>
      </c>
      <c r="B25" s="129"/>
      <c r="C25" s="130">
        <v>56</v>
      </c>
      <c r="D25" s="130">
        <v>21</v>
      </c>
      <c r="E25" s="130">
        <v>121</v>
      </c>
      <c r="F25" s="130">
        <v>21</v>
      </c>
      <c r="G25" s="131">
        <v>219</v>
      </c>
      <c r="H25" s="130">
        <v>8</v>
      </c>
      <c r="I25" s="130">
        <v>3</v>
      </c>
      <c r="J25" s="130">
        <v>15</v>
      </c>
      <c r="K25" s="130">
        <v>3</v>
      </c>
      <c r="L25" s="131">
        <v>29</v>
      </c>
      <c r="M25" s="129"/>
      <c r="N25" s="131">
        <v>248</v>
      </c>
      <c r="O25" s="129"/>
      <c r="P25" s="130">
        <v>10</v>
      </c>
      <c r="Q25" s="130">
        <v>1</v>
      </c>
      <c r="R25" s="130">
        <v>26</v>
      </c>
      <c r="S25" s="130">
        <v>1</v>
      </c>
      <c r="T25" s="131">
        <v>38</v>
      </c>
      <c r="U25" s="130">
        <v>2</v>
      </c>
      <c r="V25" s="130"/>
      <c r="W25" s="130">
        <v>3</v>
      </c>
      <c r="X25" s="130"/>
      <c r="Y25" s="131">
        <v>5</v>
      </c>
      <c r="Z25" s="129"/>
      <c r="AA25" s="131">
        <v>43</v>
      </c>
      <c r="AB25" s="129"/>
      <c r="AC25" s="131">
        <v>291</v>
      </c>
    </row>
    <row r="26" spans="1:29" ht="24.95" customHeight="1">
      <c r="A26" s="101" t="s">
        <v>71</v>
      </c>
      <c r="B26" s="129"/>
      <c r="C26" s="130">
        <v>13</v>
      </c>
      <c r="D26" s="130"/>
      <c r="E26" s="130">
        <v>31</v>
      </c>
      <c r="F26" s="130"/>
      <c r="G26" s="131">
        <v>44</v>
      </c>
      <c r="H26" s="130"/>
      <c r="I26" s="130"/>
      <c r="J26" s="130"/>
      <c r="K26" s="130"/>
      <c r="L26" s="131">
        <v>0</v>
      </c>
      <c r="M26" s="129"/>
      <c r="N26" s="131">
        <v>44</v>
      </c>
      <c r="O26" s="129"/>
      <c r="P26" s="130"/>
      <c r="Q26" s="130"/>
      <c r="R26" s="130"/>
      <c r="S26" s="130">
        <v>2</v>
      </c>
      <c r="T26" s="131">
        <v>2</v>
      </c>
      <c r="U26" s="130"/>
      <c r="V26" s="130"/>
      <c r="W26" s="130"/>
      <c r="X26" s="130"/>
      <c r="Y26" s="131">
        <v>0</v>
      </c>
      <c r="Z26" s="129"/>
      <c r="AA26" s="131">
        <v>2</v>
      </c>
      <c r="AB26" s="129"/>
      <c r="AC26" s="131">
        <v>46</v>
      </c>
    </row>
    <row r="27" spans="1:29" ht="24.95" customHeight="1">
      <c r="A27" s="101" t="s">
        <v>72</v>
      </c>
      <c r="B27" s="129"/>
      <c r="C27" s="130">
        <v>8</v>
      </c>
      <c r="D27" s="130">
        <v>4</v>
      </c>
      <c r="E27" s="130">
        <v>20</v>
      </c>
      <c r="F27" s="130">
        <v>5</v>
      </c>
      <c r="G27" s="131">
        <v>37</v>
      </c>
      <c r="H27" s="130"/>
      <c r="I27" s="130"/>
      <c r="J27" s="130"/>
      <c r="K27" s="130"/>
      <c r="L27" s="131">
        <v>0</v>
      </c>
      <c r="M27" s="129"/>
      <c r="N27" s="131">
        <v>37</v>
      </c>
      <c r="O27" s="129"/>
      <c r="P27" s="130">
        <v>4</v>
      </c>
      <c r="Q27" s="130"/>
      <c r="R27" s="130"/>
      <c r="S27" s="130"/>
      <c r="T27" s="131">
        <v>4</v>
      </c>
      <c r="U27" s="130"/>
      <c r="V27" s="130"/>
      <c r="W27" s="130"/>
      <c r="X27" s="130"/>
      <c r="Y27" s="131">
        <v>0</v>
      </c>
      <c r="Z27" s="129"/>
      <c r="AA27" s="131">
        <v>4</v>
      </c>
      <c r="AB27" s="129"/>
      <c r="AC27" s="131">
        <v>41</v>
      </c>
    </row>
    <row r="28" spans="1:29" ht="24.95" customHeight="1">
      <c r="A28" s="101" t="s">
        <v>73</v>
      </c>
      <c r="B28" s="129"/>
      <c r="C28" s="130">
        <v>123</v>
      </c>
      <c r="D28" s="130">
        <v>10</v>
      </c>
      <c r="E28" s="130">
        <v>170</v>
      </c>
      <c r="F28" s="130">
        <v>6</v>
      </c>
      <c r="G28" s="131">
        <v>309</v>
      </c>
      <c r="H28" s="130">
        <v>7</v>
      </c>
      <c r="I28" s="130"/>
      <c r="J28" s="130">
        <v>8</v>
      </c>
      <c r="K28" s="130"/>
      <c r="L28" s="131">
        <v>15</v>
      </c>
      <c r="M28" s="129"/>
      <c r="N28" s="131">
        <v>324</v>
      </c>
      <c r="O28" s="129"/>
      <c r="P28" s="130">
        <v>8</v>
      </c>
      <c r="Q28" s="130">
        <v>2</v>
      </c>
      <c r="R28" s="130">
        <v>33</v>
      </c>
      <c r="S28" s="130">
        <v>6</v>
      </c>
      <c r="T28" s="131">
        <v>49</v>
      </c>
      <c r="U28" s="130"/>
      <c r="V28" s="130"/>
      <c r="W28" s="130"/>
      <c r="X28" s="130"/>
      <c r="Y28" s="131">
        <v>0</v>
      </c>
      <c r="Z28" s="129"/>
      <c r="AA28" s="131">
        <v>49</v>
      </c>
      <c r="AB28" s="129"/>
      <c r="AC28" s="131">
        <v>373</v>
      </c>
    </row>
    <row r="29" spans="1:29" ht="24.95" customHeight="1">
      <c r="A29" s="101" t="s">
        <v>74</v>
      </c>
      <c r="B29" s="129"/>
      <c r="C29" s="130">
        <v>36</v>
      </c>
      <c r="D29" s="130"/>
      <c r="E29" s="130">
        <v>47</v>
      </c>
      <c r="F29" s="130"/>
      <c r="G29" s="131">
        <v>83</v>
      </c>
      <c r="H29" s="130"/>
      <c r="I29" s="130"/>
      <c r="J29" s="130"/>
      <c r="K29" s="130"/>
      <c r="L29" s="131">
        <v>0</v>
      </c>
      <c r="M29" s="129"/>
      <c r="N29" s="131">
        <v>83</v>
      </c>
      <c r="O29" s="129"/>
      <c r="P29" s="130"/>
      <c r="Q29" s="130"/>
      <c r="R29" s="130"/>
      <c r="S29" s="130"/>
      <c r="T29" s="131">
        <v>0</v>
      </c>
      <c r="U29" s="130"/>
      <c r="V29" s="130"/>
      <c r="W29" s="130"/>
      <c r="X29" s="130"/>
      <c r="Y29" s="131">
        <v>0</v>
      </c>
      <c r="Z29" s="129"/>
      <c r="AA29" s="131">
        <v>0</v>
      </c>
      <c r="AB29" s="129"/>
      <c r="AC29" s="131">
        <v>83</v>
      </c>
    </row>
    <row r="30" spans="1:29" ht="24.95" customHeight="1">
      <c r="A30" s="101" t="s">
        <v>75</v>
      </c>
      <c r="B30" s="129"/>
      <c r="C30" s="130">
        <v>81</v>
      </c>
      <c r="D30" s="130">
        <v>17</v>
      </c>
      <c r="E30" s="130">
        <v>73</v>
      </c>
      <c r="F30" s="130">
        <v>15</v>
      </c>
      <c r="G30" s="131">
        <v>186</v>
      </c>
      <c r="H30" s="130">
        <v>2</v>
      </c>
      <c r="I30" s="130"/>
      <c r="J30" s="130">
        <v>2</v>
      </c>
      <c r="K30" s="130"/>
      <c r="L30" s="131">
        <v>4</v>
      </c>
      <c r="M30" s="129"/>
      <c r="N30" s="131">
        <v>190</v>
      </c>
      <c r="O30" s="129"/>
      <c r="P30" s="130">
        <v>23</v>
      </c>
      <c r="Q30" s="130"/>
      <c r="R30" s="130">
        <v>3</v>
      </c>
      <c r="S30" s="130"/>
      <c r="T30" s="131">
        <v>26</v>
      </c>
      <c r="U30" s="130"/>
      <c r="V30" s="130"/>
      <c r="W30" s="130"/>
      <c r="X30" s="130"/>
      <c r="Y30" s="131">
        <v>0</v>
      </c>
      <c r="Z30" s="129"/>
      <c r="AA30" s="131">
        <v>26</v>
      </c>
      <c r="AB30" s="129"/>
      <c r="AC30" s="131">
        <v>216</v>
      </c>
    </row>
    <row r="31" spans="1:29" ht="24.95" customHeight="1">
      <c r="A31" s="101" t="s">
        <v>76</v>
      </c>
      <c r="B31" s="129"/>
      <c r="C31" s="130">
        <v>9</v>
      </c>
      <c r="D31" s="130"/>
      <c r="E31" s="130">
        <v>27</v>
      </c>
      <c r="F31" s="130"/>
      <c r="G31" s="131">
        <v>36</v>
      </c>
      <c r="H31" s="130"/>
      <c r="I31" s="130"/>
      <c r="J31" s="130"/>
      <c r="K31" s="130"/>
      <c r="L31" s="131">
        <v>0</v>
      </c>
      <c r="M31" s="129"/>
      <c r="N31" s="131">
        <v>36</v>
      </c>
      <c r="O31" s="129"/>
      <c r="P31" s="130"/>
      <c r="Q31" s="130"/>
      <c r="R31" s="130">
        <v>8</v>
      </c>
      <c r="S31" s="130">
        <v>2</v>
      </c>
      <c r="T31" s="131">
        <v>10</v>
      </c>
      <c r="U31" s="130"/>
      <c r="V31" s="130"/>
      <c r="W31" s="130"/>
      <c r="X31" s="130"/>
      <c r="Y31" s="131">
        <v>0</v>
      </c>
      <c r="Z31" s="129"/>
      <c r="AA31" s="131">
        <v>10</v>
      </c>
      <c r="AB31" s="129"/>
      <c r="AC31" s="131">
        <v>46</v>
      </c>
    </row>
    <row r="32" spans="1:29" ht="24.95" customHeight="1">
      <c r="A32" s="101" t="s">
        <v>77</v>
      </c>
      <c r="B32" s="129"/>
      <c r="C32" s="130">
        <v>50</v>
      </c>
      <c r="D32" s="130">
        <v>19</v>
      </c>
      <c r="E32" s="130">
        <v>18</v>
      </c>
      <c r="F32" s="130">
        <v>7</v>
      </c>
      <c r="G32" s="131">
        <v>94</v>
      </c>
      <c r="H32" s="130">
        <v>2</v>
      </c>
      <c r="I32" s="130"/>
      <c r="J32" s="130">
        <v>4</v>
      </c>
      <c r="K32" s="130"/>
      <c r="L32" s="131">
        <v>6</v>
      </c>
      <c r="M32" s="129"/>
      <c r="N32" s="131">
        <v>100</v>
      </c>
      <c r="O32" s="129"/>
      <c r="P32" s="130">
        <v>4</v>
      </c>
      <c r="Q32" s="130"/>
      <c r="R32" s="130">
        <v>1</v>
      </c>
      <c r="S32" s="130"/>
      <c r="T32" s="131">
        <v>5</v>
      </c>
      <c r="U32" s="130"/>
      <c r="V32" s="130"/>
      <c r="W32" s="130"/>
      <c r="X32" s="130"/>
      <c r="Y32" s="131">
        <v>0</v>
      </c>
      <c r="Z32" s="129"/>
      <c r="AA32" s="131">
        <v>5</v>
      </c>
      <c r="AB32" s="129"/>
      <c r="AC32" s="131">
        <v>105</v>
      </c>
    </row>
    <row r="33" spans="1:29" ht="24.95" customHeight="1">
      <c r="A33" s="101" t="s">
        <v>78</v>
      </c>
      <c r="B33" s="129"/>
      <c r="C33" s="130">
        <v>71</v>
      </c>
      <c r="D33" s="130">
        <v>11</v>
      </c>
      <c r="E33" s="130">
        <v>165</v>
      </c>
      <c r="F33" s="130">
        <v>13</v>
      </c>
      <c r="G33" s="131">
        <v>260</v>
      </c>
      <c r="H33" s="130">
        <v>2</v>
      </c>
      <c r="I33" s="130"/>
      <c r="J33" s="130">
        <v>21</v>
      </c>
      <c r="K33" s="130">
        <v>6</v>
      </c>
      <c r="L33" s="131">
        <v>29</v>
      </c>
      <c r="M33" s="129"/>
      <c r="N33" s="131">
        <v>289</v>
      </c>
      <c r="O33" s="129"/>
      <c r="P33" s="130">
        <v>14</v>
      </c>
      <c r="Q33" s="130"/>
      <c r="R33" s="130">
        <v>22</v>
      </c>
      <c r="S33" s="130">
        <v>1</v>
      </c>
      <c r="T33" s="131">
        <v>37</v>
      </c>
      <c r="U33" s="130"/>
      <c r="V33" s="130"/>
      <c r="W33" s="130">
        <v>1</v>
      </c>
      <c r="X33" s="130"/>
      <c r="Y33" s="131">
        <v>1</v>
      </c>
      <c r="Z33" s="129"/>
      <c r="AA33" s="131">
        <v>38</v>
      </c>
      <c r="AB33" s="129"/>
      <c r="AC33" s="131">
        <v>327</v>
      </c>
    </row>
    <row r="34" spans="1:29" ht="24.95" customHeight="1">
      <c r="A34" s="101" t="s">
        <v>79</v>
      </c>
      <c r="B34" s="129"/>
      <c r="C34" s="130">
        <v>22</v>
      </c>
      <c r="D34" s="130">
        <v>1</v>
      </c>
      <c r="E34" s="130">
        <v>92</v>
      </c>
      <c r="F34" s="130">
        <v>1</v>
      </c>
      <c r="G34" s="131">
        <v>116</v>
      </c>
      <c r="H34" s="130">
        <v>2</v>
      </c>
      <c r="I34" s="130"/>
      <c r="J34" s="130">
        <v>4</v>
      </c>
      <c r="K34" s="130"/>
      <c r="L34" s="131">
        <v>6</v>
      </c>
      <c r="M34" s="129"/>
      <c r="N34" s="131">
        <v>122</v>
      </c>
      <c r="O34" s="129"/>
      <c r="P34" s="130">
        <v>12</v>
      </c>
      <c r="Q34" s="130"/>
      <c r="R34" s="130"/>
      <c r="S34" s="130"/>
      <c r="T34" s="131">
        <v>12</v>
      </c>
      <c r="U34" s="130"/>
      <c r="V34" s="130"/>
      <c r="W34" s="130"/>
      <c r="X34" s="130"/>
      <c r="Y34" s="131">
        <v>0</v>
      </c>
      <c r="Z34" s="129"/>
      <c r="AA34" s="131">
        <v>12</v>
      </c>
      <c r="AB34" s="129"/>
      <c r="AC34" s="131">
        <v>134</v>
      </c>
    </row>
    <row r="35" spans="1:29" ht="24.95" customHeight="1">
      <c r="A35" s="101" t="s">
        <v>80</v>
      </c>
      <c r="B35" s="129"/>
      <c r="C35" s="130">
        <v>71</v>
      </c>
      <c r="D35" s="130">
        <v>10</v>
      </c>
      <c r="E35" s="130">
        <v>123</v>
      </c>
      <c r="F35" s="130">
        <v>21</v>
      </c>
      <c r="G35" s="131">
        <v>225</v>
      </c>
      <c r="H35" s="130"/>
      <c r="I35" s="130"/>
      <c r="J35" s="130">
        <v>4</v>
      </c>
      <c r="K35" s="130">
        <v>1</v>
      </c>
      <c r="L35" s="131">
        <v>5</v>
      </c>
      <c r="M35" s="129"/>
      <c r="N35" s="131">
        <v>230</v>
      </c>
      <c r="O35" s="129"/>
      <c r="P35" s="130">
        <v>33</v>
      </c>
      <c r="Q35" s="130"/>
      <c r="R35" s="130">
        <v>29</v>
      </c>
      <c r="S35" s="130">
        <v>2</v>
      </c>
      <c r="T35" s="131">
        <v>64</v>
      </c>
      <c r="U35" s="130"/>
      <c r="V35" s="130"/>
      <c r="W35" s="130"/>
      <c r="X35" s="130"/>
      <c r="Y35" s="131">
        <v>0</v>
      </c>
      <c r="Z35" s="129"/>
      <c r="AA35" s="131">
        <v>64</v>
      </c>
      <c r="AB35" s="129"/>
      <c r="AC35" s="131">
        <v>294</v>
      </c>
    </row>
    <row r="36" spans="1:29" ht="24.95" customHeight="1">
      <c r="A36" s="101" t="s">
        <v>81</v>
      </c>
      <c r="B36" s="129"/>
      <c r="C36" s="130">
        <v>15</v>
      </c>
      <c r="D36" s="130"/>
      <c r="E36" s="130">
        <v>48</v>
      </c>
      <c r="F36" s="130">
        <v>1</v>
      </c>
      <c r="G36" s="131">
        <v>64</v>
      </c>
      <c r="H36" s="130"/>
      <c r="I36" s="130"/>
      <c r="J36" s="130"/>
      <c r="K36" s="130"/>
      <c r="L36" s="131">
        <v>0</v>
      </c>
      <c r="M36" s="129"/>
      <c r="N36" s="131">
        <v>64</v>
      </c>
      <c r="O36" s="129"/>
      <c r="P36" s="130"/>
      <c r="Q36" s="130"/>
      <c r="R36" s="130"/>
      <c r="S36" s="130"/>
      <c r="T36" s="131">
        <v>0</v>
      </c>
      <c r="U36" s="130"/>
      <c r="V36" s="130"/>
      <c r="W36" s="130"/>
      <c r="X36" s="130"/>
      <c r="Y36" s="131">
        <v>0</v>
      </c>
      <c r="Z36" s="129"/>
      <c r="AA36" s="131">
        <v>0</v>
      </c>
      <c r="AB36" s="129"/>
      <c r="AC36" s="131">
        <v>64</v>
      </c>
    </row>
    <row r="37" spans="1:29" ht="24.95" customHeight="1">
      <c r="A37" s="101" t="s">
        <v>82</v>
      </c>
      <c r="B37" s="129"/>
      <c r="C37" s="130">
        <v>20</v>
      </c>
      <c r="D37" s="130">
        <v>1</v>
      </c>
      <c r="E37" s="130">
        <v>31</v>
      </c>
      <c r="F37" s="130">
        <v>1</v>
      </c>
      <c r="G37" s="131">
        <v>53</v>
      </c>
      <c r="H37" s="130"/>
      <c r="I37" s="130"/>
      <c r="J37" s="130">
        <v>1</v>
      </c>
      <c r="K37" s="130"/>
      <c r="L37" s="131">
        <v>1</v>
      </c>
      <c r="M37" s="129"/>
      <c r="N37" s="131">
        <v>54</v>
      </c>
      <c r="O37" s="129"/>
      <c r="P37" s="130">
        <v>1</v>
      </c>
      <c r="Q37" s="130"/>
      <c r="R37" s="130">
        <v>7</v>
      </c>
      <c r="S37" s="130"/>
      <c r="T37" s="131">
        <v>8</v>
      </c>
      <c r="U37" s="130"/>
      <c r="V37" s="130"/>
      <c r="W37" s="130"/>
      <c r="X37" s="130"/>
      <c r="Y37" s="131">
        <v>0</v>
      </c>
      <c r="Z37" s="129"/>
      <c r="AA37" s="131">
        <v>8</v>
      </c>
      <c r="AB37" s="129"/>
      <c r="AC37" s="131">
        <v>62</v>
      </c>
    </row>
    <row r="38" spans="1:29" ht="24.95" customHeight="1">
      <c r="A38" s="101" t="s">
        <v>83</v>
      </c>
      <c r="B38" s="129"/>
      <c r="C38" s="130">
        <v>20</v>
      </c>
      <c r="D38" s="130">
        <v>9</v>
      </c>
      <c r="E38" s="130">
        <v>21</v>
      </c>
      <c r="F38" s="130">
        <v>3</v>
      </c>
      <c r="G38" s="131">
        <v>53</v>
      </c>
      <c r="H38" s="130">
        <v>3</v>
      </c>
      <c r="I38" s="130"/>
      <c r="J38" s="130">
        <v>3</v>
      </c>
      <c r="K38" s="130"/>
      <c r="L38" s="131">
        <v>6</v>
      </c>
      <c r="M38" s="129"/>
      <c r="N38" s="131">
        <v>59</v>
      </c>
      <c r="O38" s="129"/>
      <c r="P38" s="130"/>
      <c r="Q38" s="130"/>
      <c r="R38" s="130"/>
      <c r="S38" s="130"/>
      <c r="T38" s="131">
        <v>0</v>
      </c>
      <c r="U38" s="130"/>
      <c r="V38" s="130"/>
      <c r="W38" s="130"/>
      <c r="X38" s="130"/>
      <c r="Y38" s="131">
        <v>0</v>
      </c>
      <c r="Z38" s="129"/>
      <c r="AA38" s="131">
        <v>0</v>
      </c>
      <c r="AB38" s="129"/>
      <c r="AC38" s="131">
        <v>59</v>
      </c>
    </row>
    <row r="39" spans="1:29" ht="24.95" customHeight="1">
      <c r="A39" s="101" t="s">
        <v>84</v>
      </c>
      <c r="B39" s="129"/>
      <c r="C39" s="130">
        <v>59</v>
      </c>
      <c r="D39" s="130">
        <v>1</v>
      </c>
      <c r="E39" s="130">
        <v>62</v>
      </c>
      <c r="F39" s="130">
        <v>8</v>
      </c>
      <c r="G39" s="131">
        <v>130</v>
      </c>
      <c r="H39" s="130"/>
      <c r="I39" s="130"/>
      <c r="J39" s="130"/>
      <c r="K39" s="130"/>
      <c r="L39" s="131">
        <v>0</v>
      </c>
      <c r="M39" s="129"/>
      <c r="N39" s="131">
        <v>130</v>
      </c>
      <c r="O39" s="129"/>
      <c r="P39" s="130"/>
      <c r="Q39" s="130"/>
      <c r="R39" s="130"/>
      <c r="S39" s="130"/>
      <c r="T39" s="131">
        <v>0</v>
      </c>
      <c r="U39" s="130">
        <v>5</v>
      </c>
      <c r="V39" s="130"/>
      <c r="W39" s="130"/>
      <c r="X39" s="130"/>
      <c r="Y39" s="131">
        <v>5</v>
      </c>
      <c r="Z39" s="129"/>
      <c r="AA39" s="131">
        <v>5</v>
      </c>
      <c r="AB39" s="129"/>
      <c r="AC39" s="131">
        <v>135</v>
      </c>
    </row>
    <row r="40" spans="1:29" ht="24.95" customHeight="1">
      <c r="A40" s="101" t="s">
        <v>85</v>
      </c>
      <c r="B40" s="129"/>
      <c r="C40" s="130">
        <v>3</v>
      </c>
      <c r="D40" s="130"/>
      <c r="E40" s="130">
        <v>24</v>
      </c>
      <c r="F40" s="130"/>
      <c r="G40" s="131">
        <v>27</v>
      </c>
      <c r="H40" s="130"/>
      <c r="I40" s="130"/>
      <c r="J40" s="130"/>
      <c r="K40" s="130"/>
      <c r="L40" s="131">
        <v>0</v>
      </c>
      <c r="M40" s="129"/>
      <c r="N40" s="131">
        <v>27</v>
      </c>
      <c r="O40" s="129"/>
      <c r="P40" s="130">
        <v>1</v>
      </c>
      <c r="Q40" s="130"/>
      <c r="R40" s="130">
        <v>5</v>
      </c>
      <c r="S40" s="130"/>
      <c r="T40" s="131">
        <v>6</v>
      </c>
      <c r="U40" s="130"/>
      <c r="V40" s="130"/>
      <c r="W40" s="130"/>
      <c r="X40" s="130"/>
      <c r="Y40" s="131">
        <v>0</v>
      </c>
      <c r="Z40" s="129"/>
      <c r="AA40" s="131">
        <v>6</v>
      </c>
      <c r="AB40" s="129"/>
      <c r="AC40" s="131">
        <v>33</v>
      </c>
    </row>
    <row r="41" spans="1:29" ht="24.95" customHeight="1">
      <c r="A41" s="101" t="s">
        <v>86</v>
      </c>
      <c r="B41" s="129"/>
      <c r="C41" s="130">
        <v>10</v>
      </c>
      <c r="D41" s="130"/>
      <c r="E41" s="130">
        <v>26</v>
      </c>
      <c r="F41" s="130">
        <v>4</v>
      </c>
      <c r="G41" s="131">
        <v>40</v>
      </c>
      <c r="H41" s="130">
        <v>9</v>
      </c>
      <c r="I41" s="130"/>
      <c r="J41" s="130">
        <v>5</v>
      </c>
      <c r="K41" s="130"/>
      <c r="L41" s="131">
        <v>14</v>
      </c>
      <c r="M41" s="129"/>
      <c r="N41" s="131">
        <v>54</v>
      </c>
      <c r="O41" s="129"/>
      <c r="P41" s="130">
        <v>4</v>
      </c>
      <c r="Q41" s="130"/>
      <c r="R41" s="130">
        <v>15</v>
      </c>
      <c r="S41" s="130"/>
      <c r="T41" s="131">
        <v>19</v>
      </c>
      <c r="U41" s="130"/>
      <c r="V41" s="130"/>
      <c r="W41" s="130"/>
      <c r="X41" s="130"/>
      <c r="Y41" s="131">
        <v>0</v>
      </c>
      <c r="Z41" s="129"/>
      <c r="AA41" s="131">
        <v>19</v>
      </c>
      <c r="AB41" s="129"/>
      <c r="AC41" s="131">
        <v>73</v>
      </c>
    </row>
    <row r="42" spans="1:29" ht="8.1" customHeight="1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</row>
    <row r="43" spans="1:29" ht="24.95" customHeight="1">
      <c r="A43" s="136" t="s">
        <v>196</v>
      </c>
      <c r="B43" s="132"/>
      <c r="C43" s="137">
        <v>1386</v>
      </c>
      <c r="D43" s="138">
        <v>246</v>
      </c>
      <c r="E43" s="137">
        <v>2173</v>
      </c>
      <c r="F43" s="138">
        <v>305</v>
      </c>
      <c r="G43" s="137">
        <v>4110</v>
      </c>
      <c r="H43" s="138">
        <v>148</v>
      </c>
      <c r="I43" s="138">
        <v>15</v>
      </c>
      <c r="J43" s="138">
        <v>194</v>
      </c>
      <c r="K43" s="138">
        <v>31</v>
      </c>
      <c r="L43" s="138">
        <v>388</v>
      </c>
      <c r="M43" s="132"/>
      <c r="N43" s="137">
        <v>4498</v>
      </c>
      <c r="O43" s="54"/>
      <c r="P43" s="138">
        <v>219</v>
      </c>
      <c r="Q43" s="138">
        <v>10</v>
      </c>
      <c r="R43" s="138">
        <v>394</v>
      </c>
      <c r="S43" s="138">
        <v>33</v>
      </c>
      <c r="T43" s="138">
        <v>656</v>
      </c>
      <c r="U43" s="138">
        <v>10</v>
      </c>
      <c r="V43" s="138">
        <v>0</v>
      </c>
      <c r="W43" s="138">
        <v>9</v>
      </c>
      <c r="X43" s="138">
        <v>0</v>
      </c>
      <c r="Y43" s="138">
        <v>19</v>
      </c>
      <c r="Z43" s="132"/>
      <c r="AA43" s="138">
        <v>675</v>
      </c>
      <c r="AB43" s="54"/>
      <c r="AC43" s="137">
        <v>5173</v>
      </c>
    </row>
    <row r="44" spans="1:29" ht="8.1" customHeight="1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</row>
    <row r="45" spans="1:29" ht="24.95" customHeight="1">
      <c r="A45" s="101" t="s">
        <v>372</v>
      </c>
      <c r="B45" s="129"/>
      <c r="C45" s="130">
        <v>25</v>
      </c>
      <c r="D45" s="130"/>
      <c r="E45" s="130">
        <v>4</v>
      </c>
      <c r="F45" s="130"/>
      <c r="G45" s="131">
        <v>29</v>
      </c>
      <c r="H45" s="130">
        <v>129</v>
      </c>
      <c r="I45" s="130"/>
      <c r="J45" s="130">
        <v>47</v>
      </c>
      <c r="K45" s="130"/>
      <c r="L45" s="131">
        <v>176</v>
      </c>
      <c r="M45" s="54"/>
      <c r="N45" s="131">
        <v>205</v>
      </c>
      <c r="O45" s="54"/>
      <c r="P45" s="130"/>
      <c r="Q45" s="130"/>
      <c r="R45" s="130"/>
      <c r="S45" s="130"/>
      <c r="T45" s="131">
        <v>0</v>
      </c>
      <c r="U45" s="130"/>
      <c r="V45" s="130"/>
      <c r="W45" s="130"/>
      <c r="X45" s="130"/>
      <c r="Y45" s="131">
        <v>0</v>
      </c>
      <c r="Z45" s="54"/>
      <c r="AA45" s="131">
        <v>0</v>
      </c>
      <c r="AB45" s="54"/>
      <c r="AC45" s="131">
        <v>205</v>
      </c>
    </row>
    <row r="46" spans="1:29" ht="24.95" customHeight="1">
      <c r="A46" s="101" t="s">
        <v>186</v>
      </c>
      <c r="B46" s="129"/>
      <c r="C46" s="130">
        <v>21</v>
      </c>
      <c r="D46" s="130"/>
      <c r="E46" s="130">
        <v>40</v>
      </c>
      <c r="F46" s="130"/>
      <c r="G46" s="131">
        <v>61</v>
      </c>
      <c r="H46" s="130">
        <v>53</v>
      </c>
      <c r="I46" s="130"/>
      <c r="J46" s="130">
        <v>28</v>
      </c>
      <c r="K46" s="130"/>
      <c r="L46" s="131">
        <v>81</v>
      </c>
      <c r="M46" s="54"/>
      <c r="N46" s="131">
        <v>142</v>
      </c>
      <c r="O46" s="54"/>
      <c r="P46" s="130"/>
      <c r="Q46" s="130"/>
      <c r="R46" s="130"/>
      <c r="S46" s="130"/>
      <c r="T46" s="131">
        <v>0</v>
      </c>
      <c r="U46" s="130"/>
      <c r="V46" s="130"/>
      <c r="W46" s="130"/>
      <c r="X46" s="130"/>
      <c r="Y46" s="131">
        <v>0</v>
      </c>
      <c r="Z46" s="54"/>
      <c r="AA46" s="131">
        <v>0</v>
      </c>
      <c r="AB46" s="54"/>
      <c r="AC46" s="131">
        <v>142</v>
      </c>
    </row>
    <row r="47" spans="1:29" ht="24.95" customHeight="1">
      <c r="A47" s="101" t="s">
        <v>187</v>
      </c>
      <c r="B47" s="129"/>
      <c r="C47" s="130">
        <v>8</v>
      </c>
      <c r="D47" s="130"/>
      <c r="E47" s="130">
        <v>8</v>
      </c>
      <c r="F47" s="130"/>
      <c r="G47" s="131">
        <v>16</v>
      </c>
      <c r="H47" s="130">
        <v>11</v>
      </c>
      <c r="I47" s="130"/>
      <c r="J47" s="130">
        <v>23</v>
      </c>
      <c r="K47" s="130"/>
      <c r="L47" s="131">
        <v>34</v>
      </c>
      <c r="M47" s="54"/>
      <c r="N47" s="131">
        <v>50</v>
      </c>
      <c r="O47" s="54"/>
      <c r="P47" s="130"/>
      <c r="Q47" s="130"/>
      <c r="R47" s="130"/>
      <c r="S47" s="130"/>
      <c r="T47" s="131">
        <v>0</v>
      </c>
      <c r="U47" s="130"/>
      <c r="V47" s="130"/>
      <c r="W47" s="130"/>
      <c r="X47" s="130"/>
      <c r="Y47" s="131">
        <v>0</v>
      </c>
      <c r="Z47" s="54"/>
      <c r="AA47" s="131">
        <v>0</v>
      </c>
      <c r="AB47" s="54"/>
      <c r="AC47" s="131">
        <v>50</v>
      </c>
    </row>
    <row r="48" spans="1:29" ht="24.95" customHeight="1">
      <c r="A48" s="101" t="s">
        <v>188</v>
      </c>
      <c r="B48" s="129"/>
      <c r="C48" s="130">
        <v>3</v>
      </c>
      <c r="D48" s="130"/>
      <c r="E48" s="130">
        <v>10</v>
      </c>
      <c r="F48" s="130"/>
      <c r="G48" s="131">
        <v>13</v>
      </c>
      <c r="H48" s="130">
        <v>7</v>
      </c>
      <c r="I48" s="130"/>
      <c r="J48" s="130">
        <v>26</v>
      </c>
      <c r="K48" s="130"/>
      <c r="L48" s="131">
        <v>33</v>
      </c>
      <c r="M48" s="54"/>
      <c r="N48" s="131">
        <v>46</v>
      </c>
      <c r="O48" s="54"/>
      <c r="P48" s="130"/>
      <c r="Q48" s="130"/>
      <c r="R48" s="130"/>
      <c r="S48" s="130"/>
      <c r="T48" s="131">
        <v>0</v>
      </c>
      <c r="U48" s="130"/>
      <c r="V48" s="130"/>
      <c r="W48" s="130"/>
      <c r="X48" s="130"/>
      <c r="Y48" s="131">
        <v>0</v>
      </c>
      <c r="Z48" s="54"/>
      <c r="AA48" s="131">
        <v>0</v>
      </c>
      <c r="AB48" s="54"/>
      <c r="AC48" s="131">
        <v>46</v>
      </c>
    </row>
    <row r="49" spans="1:29" ht="24.95" customHeight="1">
      <c r="A49" s="101" t="s">
        <v>189</v>
      </c>
      <c r="B49" s="129"/>
      <c r="C49" s="130">
        <v>2</v>
      </c>
      <c r="D49" s="130"/>
      <c r="E49" s="130">
        <v>15</v>
      </c>
      <c r="F49" s="130"/>
      <c r="G49" s="131">
        <v>17</v>
      </c>
      <c r="H49" s="130">
        <v>8</v>
      </c>
      <c r="I49" s="130"/>
      <c r="J49" s="130">
        <v>26</v>
      </c>
      <c r="K49" s="130"/>
      <c r="L49" s="131">
        <v>34</v>
      </c>
      <c r="M49" s="54"/>
      <c r="N49" s="131">
        <v>51</v>
      </c>
      <c r="O49" s="54"/>
      <c r="P49" s="130"/>
      <c r="Q49" s="130"/>
      <c r="R49" s="130"/>
      <c r="S49" s="130"/>
      <c r="T49" s="131">
        <v>0</v>
      </c>
      <c r="U49" s="130"/>
      <c r="V49" s="130"/>
      <c r="W49" s="130"/>
      <c r="X49" s="130"/>
      <c r="Y49" s="131">
        <v>0</v>
      </c>
      <c r="Z49" s="54"/>
      <c r="AA49" s="131">
        <v>0</v>
      </c>
      <c r="AB49" s="54"/>
      <c r="AC49" s="131">
        <v>51</v>
      </c>
    </row>
    <row r="50" spans="1:29" ht="24.95" customHeight="1">
      <c r="A50" s="101" t="s">
        <v>190</v>
      </c>
      <c r="B50" s="129"/>
      <c r="C50" s="130"/>
      <c r="D50" s="130"/>
      <c r="E50" s="130"/>
      <c r="F50" s="130"/>
      <c r="G50" s="131">
        <v>0</v>
      </c>
      <c r="H50" s="130"/>
      <c r="I50" s="130"/>
      <c r="J50" s="130"/>
      <c r="K50" s="130"/>
      <c r="L50" s="131">
        <v>0</v>
      </c>
      <c r="M50" s="54"/>
      <c r="N50" s="131">
        <v>0</v>
      </c>
      <c r="O50" s="54"/>
      <c r="P50" s="130"/>
      <c r="Q50" s="130"/>
      <c r="R50" s="130"/>
      <c r="S50" s="130"/>
      <c r="T50" s="131">
        <v>0</v>
      </c>
      <c r="U50" s="130"/>
      <c r="V50" s="130"/>
      <c r="W50" s="130"/>
      <c r="X50" s="130"/>
      <c r="Y50" s="131">
        <v>0</v>
      </c>
      <c r="Z50" s="54"/>
      <c r="AA50" s="131">
        <v>0</v>
      </c>
      <c r="AB50" s="54"/>
      <c r="AC50" s="131">
        <v>0</v>
      </c>
    </row>
    <row r="51" spans="1:29" ht="24.95" customHeight="1">
      <c r="A51" s="101" t="s">
        <v>191</v>
      </c>
      <c r="B51" s="129"/>
      <c r="C51" s="130"/>
      <c r="D51" s="130"/>
      <c r="E51" s="130">
        <v>1</v>
      </c>
      <c r="F51" s="130"/>
      <c r="G51" s="131">
        <v>1</v>
      </c>
      <c r="H51" s="130"/>
      <c r="I51" s="130"/>
      <c r="J51" s="130"/>
      <c r="K51" s="130"/>
      <c r="L51" s="131">
        <v>0</v>
      </c>
      <c r="M51" s="54"/>
      <c r="N51" s="131">
        <v>1</v>
      </c>
      <c r="O51" s="54"/>
      <c r="P51" s="130"/>
      <c r="Q51" s="130"/>
      <c r="R51" s="130"/>
      <c r="S51" s="130"/>
      <c r="T51" s="131">
        <v>0</v>
      </c>
      <c r="U51" s="130"/>
      <c r="V51" s="130"/>
      <c r="W51" s="130"/>
      <c r="X51" s="130"/>
      <c r="Y51" s="131">
        <v>0</v>
      </c>
      <c r="Z51" s="54"/>
      <c r="AA51" s="131">
        <v>0</v>
      </c>
      <c r="AB51" s="54"/>
      <c r="AC51" s="131">
        <v>1</v>
      </c>
    </row>
    <row r="52" spans="1:29" ht="24.95" customHeight="1">
      <c r="A52" s="101" t="s">
        <v>192</v>
      </c>
      <c r="B52" s="129"/>
      <c r="C52" s="130">
        <v>44</v>
      </c>
      <c r="D52" s="130"/>
      <c r="E52" s="130">
        <v>156</v>
      </c>
      <c r="F52" s="130"/>
      <c r="G52" s="131">
        <v>200</v>
      </c>
      <c r="H52" s="130">
        <v>101</v>
      </c>
      <c r="I52" s="130"/>
      <c r="J52" s="130">
        <v>139</v>
      </c>
      <c r="K52" s="130"/>
      <c r="L52" s="131">
        <v>240</v>
      </c>
      <c r="M52" s="54"/>
      <c r="N52" s="131">
        <v>440</v>
      </c>
      <c r="O52" s="54"/>
      <c r="P52" s="130"/>
      <c r="Q52" s="130"/>
      <c r="R52" s="130"/>
      <c r="S52" s="130"/>
      <c r="T52" s="131">
        <v>0</v>
      </c>
      <c r="U52" s="130"/>
      <c r="V52" s="130"/>
      <c r="W52" s="130"/>
      <c r="X52" s="130"/>
      <c r="Y52" s="131">
        <v>0</v>
      </c>
      <c r="Z52" s="54"/>
      <c r="AA52" s="131">
        <v>0</v>
      </c>
      <c r="AB52" s="54"/>
      <c r="AC52" s="131">
        <v>440</v>
      </c>
    </row>
    <row r="53" spans="1:29" ht="24.95" customHeight="1">
      <c r="A53" s="101" t="s">
        <v>193</v>
      </c>
      <c r="B53" s="129"/>
      <c r="C53" s="130">
        <v>2</v>
      </c>
      <c r="D53" s="130"/>
      <c r="E53" s="130">
        <v>6</v>
      </c>
      <c r="F53" s="130"/>
      <c r="G53" s="131">
        <v>8</v>
      </c>
      <c r="H53" s="130">
        <v>9</v>
      </c>
      <c r="I53" s="130"/>
      <c r="J53" s="130">
        <v>10</v>
      </c>
      <c r="K53" s="130"/>
      <c r="L53" s="131">
        <v>19</v>
      </c>
      <c r="M53" s="54"/>
      <c r="N53" s="131">
        <v>27</v>
      </c>
      <c r="O53" s="54"/>
      <c r="P53" s="130"/>
      <c r="Q53" s="130"/>
      <c r="R53" s="130"/>
      <c r="S53" s="130"/>
      <c r="T53" s="131">
        <v>0</v>
      </c>
      <c r="U53" s="130"/>
      <c r="V53" s="130"/>
      <c r="W53" s="130"/>
      <c r="X53" s="130"/>
      <c r="Y53" s="131">
        <v>0</v>
      </c>
      <c r="Z53" s="54"/>
      <c r="AA53" s="131">
        <v>0</v>
      </c>
      <c r="AB53" s="54"/>
      <c r="AC53" s="131">
        <v>27</v>
      </c>
    </row>
    <row r="54" spans="1:29" ht="24.95" customHeight="1">
      <c r="A54" s="101" t="s">
        <v>184</v>
      </c>
      <c r="B54" s="129"/>
      <c r="C54" s="130">
        <v>27</v>
      </c>
      <c r="D54" s="130"/>
      <c r="E54" s="130">
        <v>24</v>
      </c>
      <c r="F54" s="130"/>
      <c r="G54" s="131">
        <v>51</v>
      </c>
      <c r="H54" s="130">
        <v>21</v>
      </c>
      <c r="I54" s="130"/>
      <c r="J54" s="130">
        <v>23</v>
      </c>
      <c r="K54" s="130"/>
      <c r="L54" s="131">
        <v>44</v>
      </c>
      <c r="M54" s="54"/>
      <c r="N54" s="131">
        <v>95</v>
      </c>
      <c r="O54" s="54"/>
      <c r="P54" s="130"/>
      <c r="Q54" s="130"/>
      <c r="R54" s="130"/>
      <c r="S54" s="130"/>
      <c r="T54" s="131">
        <v>0</v>
      </c>
      <c r="U54" s="130"/>
      <c r="V54" s="130"/>
      <c r="W54" s="130"/>
      <c r="X54" s="130"/>
      <c r="Y54" s="131">
        <v>0</v>
      </c>
      <c r="Z54" s="54"/>
      <c r="AA54" s="131">
        <v>0</v>
      </c>
      <c r="AB54" s="54"/>
      <c r="AC54" s="131">
        <v>95</v>
      </c>
    </row>
    <row r="55" spans="1:29" ht="24.95" customHeight="1">
      <c r="A55" s="101" t="s">
        <v>185</v>
      </c>
      <c r="B55" s="129"/>
      <c r="C55" s="130"/>
      <c r="D55" s="130"/>
      <c r="E55" s="130"/>
      <c r="F55" s="130"/>
      <c r="G55" s="131">
        <v>0</v>
      </c>
      <c r="H55" s="130"/>
      <c r="I55" s="130"/>
      <c r="J55" s="130"/>
      <c r="K55" s="130"/>
      <c r="L55" s="131">
        <v>0</v>
      </c>
      <c r="M55" s="54"/>
      <c r="N55" s="131">
        <v>0</v>
      </c>
      <c r="O55" s="54"/>
      <c r="P55" s="130"/>
      <c r="Q55" s="130"/>
      <c r="R55" s="130"/>
      <c r="S55" s="130"/>
      <c r="T55" s="131">
        <v>0</v>
      </c>
      <c r="U55" s="130"/>
      <c r="V55" s="130"/>
      <c r="W55" s="130"/>
      <c r="X55" s="130"/>
      <c r="Y55" s="131">
        <v>0</v>
      </c>
      <c r="Z55" s="54"/>
      <c r="AA55" s="131">
        <v>0</v>
      </c>
      <c r="AB55" s="54"/>
      <c r="AC55" s="131">
        <v>0</v>
      </c>
    </row>
    <row r="56" spans="1:29" ht="24.95" customHeight="1">
      <c r="A56" s="101" t="s">
        <v>183</v>
      </c>
      <c r="B56" s="129"/>
      <c r="C56" s="130">
        <v>18</v>
      </c>
      <c r="D56" s="130"/>
      <c r="E56" s="130">
        <v>149</v>
      </c>
      <c r="F56" s="130"/>
      <c r="G56" s="131">
        <v>167</v>
      </c>
      <c r="H56" s="130">
        <v>75</v>
      </c>
      <c r="I56" s="130"/>
      <c r="J56" s="130">
        <v>191</v>
      </c>
      <c r="K56" s="130"/>
      <c r="L56" s="131">
        <v>266</v>
      </c>
      <c r="M56" s="54"/>
      <c r="N56" s="131">
        <v>433</v>
      </c>
      <c r="O56" s="54"/>
      <c r="P56" s="130"/>
      <c r="Q56" s="130"/>
      <c r="R56" s="130"/>
      <c r="S56" s="130"/>
      <c r="T56" s="131">
        <v>0</v>
      </c>
      <c r="U56" s="130"/>
      <c r="V56" s="130"/>
      <c r="W56" s="130"/>
      <c r="X56" s="130"/>
      <c r="Y56" s="131">
        <v>0</v>
      </c>
      <c r="Z56" s="54"/>
      <c r="AA56" s="131">
        <v>0</v>
      </c>
      <c r="AB56" s="54"/>
      <c r="AC56" s="131">
        <v>433</v>
      </c>
    </row>
    <row r="57" spans="1:29" ht="24.95" customHeight="1">
      <c r="A57" s="101" t="s">
        <v>182</v>
      </c>
      <c r="B57" s="129"/>
      <c r="C57" s="130">
        <v>11</v>
      </c>
      <c r="D57" s="130"/>
      <c r="E57" s="130">
        <v>67</v>
      </c>
      <c r="F57" s="130"/>
      <c r="G57" s="131">
        <v>78</v>
      </c>
      <c r="H57" s="130">
        <v>60</v>
      </c>
      <c r="I57" s="130"/>
      <c r="J57" s="130">
        <v>88</v>
      </c>
      <c r="K57" s="130"/>
      <c r="L57" s="131">
        <v>148</v>
      </c>
      <c r="M57" s="54"/>
      <c r="N57" s="131">
        <v>226</v>
      </c>
      <c r="O57" s="54"/>
      <c r="P57" s="130"/>
      <c r="Q57" s="130"/>
      <c r="R57" s="130"/>
      <c r="S57" s="130"/>
      <c r="T57" s="131">
        <v>0</v>
      </c>
      <c r="U57" s="130"/>
      <c r="V57" s="130"/>
      <c r="W57" s="130"/>
      <c r="X57" s="130"/>
      <c r="Y57" s="131">
        <v>0</v>
      </c>
      <c r="Z57" s="54"/>
      <c r="AA57" s="131">
        <v>0</v>
      </c>
      <c r="AB57" s="54"/>
      <c r="AC57" s="131">
        <v>226</v>
      </c>
    </row>
    <row r="58" spans="1:29" ht="24.95" customHeight="1">
      <c r="A58" s="101" t="s">
        <v>194</v>
      </c>
      <c r="B58" s="129"/>
      <c r="C58" s="130">
        <v>7</v>
      </c>
      <c r="D58" s="130"/>
      <c r="E58" s="130">
        <v>42</v>
      </c>
      <c r="F58" s="130"/>
      <c r="G58" s="131">
        <v>49</v>
      </c>
      <c r="H58" s="130">
        <v>12</v>
      </c>
      <c r="I58" s="130"/>
      <c r="J58" s="130">
        <v>22</v>
      </c>
      <c r="K58" s="130"/>
      <c r="L58" s="131">
        <v>34</v>
      </c>
      <c r="M58" s="54"/>
      <c r="N58" s="131">
        <v>83</v>
      </c>
      <c r="O58" s="54"/>
      <c r="P58" s="130">
        <v>3</v>
      </c>
      <c r="Q58" s="130"/>
      <c r="R58" s="130">
        <v>12</v>
      </c>
      <c r="S58" s="130"/>
      <c r="T58" s="131">
        <v>15</v>
      </c>
      <c r="U58" s="130">
        <v>1</v>
      </c>
      <c r="V58" s="130"/>
      <c r="W58" s="130">
        <v>4</v>
      </c>
      <c r="X58" s="130"/>
      <c r="Y58" s="131">
        <v>5</v>
      </c>
      <c r="Z58" s="54"/>
      <c r="AA58" s="131">
        <v>20</v>
      </c>
      <c r="AB58" s="54"/>
      <c r="AC58" s="131">
        <v>103</v>
      </c>
    </row>
    <row r="59" spans="1:29" ht="8.1" customHeight="1">
      <c r="A59" s="139"/>
      <c r="B59" s="129"/>
      <c r="C59" s="140"/>
      <c r="D59" s="140"/>
      <c r="E59" s="140"/>
      <c r="F59" s="140"/>
      <c r="G59" s="141"/>
      <c r="H59" s="140"/>
      <c r="I59" s="140"/>
      <c r="J59" s="140"/>
      <c r="K59" s="140"/>
      <c r="L59" s="141"/>
      <c r="M59" s="54"/>
      <c r="N59" s="141"/>
      <c r="O59" s="54"/>
      <c r="P59" s="140"/>
      <c r="Q59" s="140"/>
      <c r="R59" s="140"/>
      <c r="S59" s="140"/>
      <c r="T59" s="141"/>
      <c r="U59" s="140"/>
      <c r="V59" s="140"/>
      <c r="W59" s="140"/>
      <c r="X59" s="140"/>
      <c r="Y59" s="141"/>
      <c r="Z59" s="54"/>
      <c r="AA59" s="141"/>
      <c r="AB59" s="54"/>
      <c r="AC59" s="141"/>
    </row>
    <row r="60" spans="1:29" s="68" customFormat="1" ht="24.95" customHeight="1">
      <c r="A60" s="69" t="s">
        <v>196</v>
      </c>
      <c r="B60" s="132"/>
      <c r="C60" s="142">
        <v>168</v>
      </c>
      <c r="D60" s="142">
        <v>0</v>
      </c>
      <c r="E60" s="142">
        <v>522</v>
      </c>
      <c r="F60" s="142">
        <v>0</v>
      </c>
      <c r="G60" s="142">
        <v>690</v>
      </c>
      <c r="H60" s="142">
        <v>486</v>
      </c>
      <c r="I60" s="142">
        <v>0</v>
      </c>
      <c r="J60" s="142">
        <v>623</v>
      </c>
      <c r="K60" s="142">
        <v>0</v>
      </c>
      <c r="L60" s="142">
        <v>1109</v>
      </c>
      <c r="M60" s="67"/>
      <c r="N60" s="143">
        <v>1799</v>
      </c>
      <c r="O60" s="67"/>
      <c r="P60" s="142">
        <v>3</v>
      </c>
      <c r="Q60" s="142">
        <v>0</v>
      </c>
      <c r="R60" s="142">
        <v>12</v>
      </c>
      <c r="S60" s="142">
        <v>0</v>
      </c>
      <c r="T60" s="142">
        <v>15</v>
      </c>
      <c r="U60" s="142">
        <v>1</v>
      </c>
      <c r="V60" s="142">
        <v>0</v>
      </c>
      <c r="W60" s="142">
        <v>4</v>
      </c>
      <c r="X60" s="142">
        <v>0</v>
      </c>
      <c r="Y60" s="142">
        <v>5</v>
      </c>
      <c r="Z60" s="67"/>
      <c r="AA60" s="143">
        <v>20</v>
      </c>
      <c r="AB60" s="67"/>
      <c r="AC60" s="143">
        <v>1819</v>
      </c>
    </row>
    <row r="61" spans="1:29" ht="8.1" customHeight="1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</row>
    <row r="62" spans="1:29" ht="24.95" customHeight="1">
      <c r="A62" s="136" t="s">
        <v>90</v>
      </c>
      <c r="B62" s="54"/>
      <c r="C62" s="137">
        <v>1554</v>
      </c>
      <c r="D62" s="138">
        <v>246</v>
      </c>
      <c r="E62" s="137">
        <v>2695</v>
      </c>
      <c r="F62" s="138">
        <v>305</v>
      </c>
      <c r="G62" s="137">
        <v>4800</v>
      </c>
      <c r="H62" s="138">
        <v>634</v>
      </c>
      <c r="I62" s="138">
        <v>15</v>
      </c>
      <c r="J62" s="138">
        <v>817</v>
      </c>
      <c r="K62" s="138">
        <v>31</v>
      </c>
      <c r="L62" s="137">
        <v>1497</v>
      </c>
      <c r="M62" s="132"/>
      <c r="N62" s="137">
        <v>6297</v>
      </c>
      <c r="O62" s="132"/>
      <c r="P62" s="138">
        <v>222</v>
      </c>
      <c r="Q62" s="138">
        <v>10</v>
      </c>
      <c r="R62" s="138">
        <v>406</v>
      </c>
      <c r="S62" s="138">
        <v>33</v>
      </c>
      <c r="T62" s="138">
        <v>671</v>
      </c>
      <c r="U62" s="138">
        <v>11</v>
      </c>
      <c r="V62" s="138">
        <v>0</v>
      </c>
      <c r="W62" s="138">
        <v>13</v>
      </c>
      <c r="X62" s="138">
        <v>0</v>
      </c>
      <c r="Y62" s="138">
        <v>24</v>
      </c>
      <c r="Z62" s="132"/>
      <c r="AA62" s="138">
        <v>695</v>
      </c>
      <c r="AB62" s="132"/>
      <c r="AC62" s="137">
        <v>6992</v>
      </c>
    </row>
    <row r="63" spans="1:29">
      <c r="A63" s="54"/>
    </row>
    <row r="64" spans="1:29" ht="17.100000000000001" customHeight="1">
      <c r="A64" s="134" t="s">
        <v>267</v>
      </c>
    </row>
    <row r="65" spans="1:1" ht="17.100000000000001" customHeight="1">
      <c r="A65" s="134" t="s">
        <v>270</v>
      </c>
    </row>
    <row r="66" spans="1:1" ht="17.100000000000001" customHeight="1">
      <c r="A66" s="134" t="s">
        <v>271</v>
      </c>
    </row>
  </sheetData>
  <mergeCells count="29"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</mergeCells>
  <printOptions horizontalCentered="1"/>
  <pageMargins left="0.23622047244094491" right="0.23622047244094491" top="0.94488188976377963" bottom="0.35433070866141736" header="0.19685039370078741" footer="0.31496062992125984"/>
  <pageSetup scale="33" firstPageNumber="10" orientation="landscape" useFirstPageNumber="1" r:id="rId1"/>
  <headerFooter scaleWithDoc="0">
    <oddHeader>&amp;L&amp;G&amp;C&amp;G&amp;R&amp;G</oddHeader>
    <oddFooter>&amp;R&amp;"Montserrat,Normal"&amp;10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AD0EF-D609-46DB-AA59-F7AF425A1447}">
  <dimension ref="A1:M114"/>
  <sheetViews>
    <sheetView view="pageBreakPreview" zoomScale="85" zoomScaleNormal="100" zoomScaleSheetLayoutView="85" workbookViewId="0">
      <selection activeCell="S91" sqref="S91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30" customHeight="1">
      <c r="A2" s="497" t="s">
        <v>373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UPPER(CONCATENATE("Mayo 2023"))</f>
        <v>MAYO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54"/>
    </row>
    <row r="5" spans="1:13">
      <c r="A5" s="75" t="s">
        <v>374</v>
      </c>
      <c r="B5" s="75" t="s">
        <v>90</v>
      </c>
    </row>
    <row r="6" spans="1:13" ht="2.1" customHeight="1">
      <c r="A6" s="75" t="s">
        <v>63</v>
      </c>
      <c r="B6" s="75">
        <v>603</v>
      </c>
    </row>
    <row r="7" spans="1:13" ht="2.1" customHeight="1">
      <c r="A7" s="75" t="s">
        <v>56</v>
      </c>
      <c r="B7" s="75">
        <v>517</v>
      </c>
    </row>
    <row r="8" spans="1:13" ht="2.1" customHeight="1">
      <c r="A8" s="75" t="s">
        <v>192</v>
      </c>
      <c r="B8" s="75">
        <v>440</v>
      </c>
    </row>
    <row r="9" spans="1:13" ht="2.1" customHeight="1">
      <c r="A9" s="75" t="s">
        <v>183</v>
      </c>
      <c r="B9" s="75">
        <v>433</v>
      </c>
    </row>
    <row r="10" spans="1:13" ht="2.1" customHeight="1">
      <c r="A10" s="75" t="s">
        <v>73</v>
      </c>
      <c r="B10" s="75">
        <v>373</v>
      </c>
    </row>
    <row r="11" spans="1:13" ht="2.1" customHeight="1">
      <c r="A11" s="75" t="s">
        <v>78</v>
      </c>
      <c r="B11" s="75">
        <v>327</v>
      </c>
    </row>
    <row r="12" spans="1:13" ht="2.1" customHeight="1">
      <c r="A12" s="75" t="s">
        <v>65</v>
      </c>
      <c r="B12" s="75">
        <v>324</v>
      </c>
    </row>
    <row r="13" spans="1:13" ht="2.1" customHeight="1">
      <c r="A13" s="75" t="s">
        <v>68</v>
      </c>
      <c r="B13" s="75">
        <v>324</v>
      </c>
    </row>
    <row r="14" spans="1:13" ht="2.1" customHeight="1">
      <c r="A14" s="75" t="s">
        <v>80</v>
      </c>
      <c r="B14" s="75">
        <v>294</v>
      </c>
    </row>
    <row r="15" spans="1:13" ht="2.1" customHeight="1">
      <c r="A15" s="75" t="s">
        <v>70</v>
      </c>
      <c r="B15" s="75">
        <v>291</v>
      </c>
    </row>
    <row r="16" spans="1:13" ht="2.1" customHeight="1">
      <c r="A16" s="75" t="s">
        <v>69</v>
      </c>
      <c r="B16" s="75">
        <v>270</v>
      </c>
    </row>
    <row r="17" spans="1:11" ht="2.1" customHeight="1">
      <c r="A17" s="75" t="s">
        <v>182</v>
      </c>
      <c r="B17" s="75">
        <v>226</v>
      </c>
    </row>
    <row r="18" spans="1:11" ht="2.1" customHeight="1">
      <c r="A18" s="75" t="s">
        <v>75</v>
      </c>
      <c r="B18" s="75">
        <v>216</v>
      </c>
    </row>
    <row r="19" spans="1:11" ht="2.1" customHeight="1">
      <c r="A19" s="75" t="s">
        <v>372</v>
      </c>
      <c r="B19" s="75">
        <v>205</v>
      </c>
    </row>
    <row r="20" spans="1:11" ht="2.1" customHeight="1">
      <c r="A20" s="75" t="s">
        <v>186</v>
      </c>
      <c r="B20" s="75">
        <v>142</v>
      </c>
    </row>
    <row r="21" spans="1:11" ht="2.1" customHeight="1">
      <c r="A21" s="75" t="s">
        <v>84</v>
      </c>
      <c r="B21" s="75">
        <v>135</v>
      </c>
    </row>
    <row r="22" spans="1:11" ht="2.1" customHeight="1">
      <c r="A22" s="75" t="s">
        <v>79</v>
      </c>
      <c r="B22" s="75">
        <v>134</v>
      </c>
    </row>
    <row r="23" spans="1:11" ht="2.1" customHeight="1">
      <c r="A23" s="75" t="s">
        <v>67</v>
      </c>
      <c r="B23" s="75">
        <v>112</v>
      </c>
    </row>
    <row r="24" spans="1:11" ht="2.1" customHeight="1">
      <c r="A24" s="75" t="s">
        <v>77</v>
      </c>
      <c r="B24" s="75">
        <v>105</v>
      </c>
    </row>
    <row r="25" spans="1:11" ht="2.1" customHeight="1">
      <c r="A25" s="75" t="s">
        <v>194</v>
      </c>
      <c r="B25" s="75">
        <v>103</v>
      </c>
    </row>
    <row r="26" spans="1:11" ht="2.1" customHeight="1">
      <c r="A26" s="75" t="s">
        <v>62</v>
      </c>
      <c r="B26" s="75">
        <v>102</v>
      </c>
      <c r="J26" s="496" t="s">
        <v>272</v>
      </c>
      <c r="K26" s="495">
        <v>6992</v>
      </c>
    </row>
    <row r="27" spans="1:11" ht="2.1" customHeight="1">
      <c r="A27" s="75" t="s">
        <v>66</v>
      </c>
      <c r="B27" s="75">
        <v>98</v>
      </c>
      <c r="J27" s="496"/>
      <c r="K27" s="495"/>
    </row>
    <row r="28" spans="1:11" ht="2.1" customHeight="1">
      <c r="A28" s="75" t="s">
        <v>184</v>
      </c>
      <c r="B28" s="75">
        <v>95</v>
      </c>
      <c r="J28" s="496"/>
      <c r="K28" s="495"/>
    </row>
    <row r="29" spans="1:11" ht="2.1" customHeight="1">
      <c r="A29" s="75" t="s">
        <v>61</v>
      </c>
      <c r="B29" s="75">
        <v>95</v>
      </c>
      <c r="J29" s="496"/>
      <c r="K29" s="495"/>
    </row>
    <row r="30" spans="1:11" ht="2.1" customHeight="1">
      <c r="A30" s="75" t="s">
        <v>57</v>
      </c>
      <c r="B30" s="75">
        <v>92</v>
      </c>
      <c r="J30" s="496"/>
      <c r="K30" s="495"/>
    </row>
    <row r="31" spans="1:11" ht="2.1" customHeight="1">
      <c r="A31" s="75" t="s">
        <v>60</v>
      </c>
      <c r="B31" s="75">
        <v>89</v>
      </c>
      <c r="J31" s="496"/>
      <c r="K31" s="495"/>
    </row>
    <row r="32" spans="1:11" ht="2.1" customHeight="1">
      <c r="A32" s="75" t="s">
        <v>74</v>
      </c>
      <c r="B32" s="75">
        <v>83</v>
      </c>
      <c r="J32" s="496"/>
      <c r="K32" s="495"/>
    </row>
    <row r="33" spans="1:11" ht="2.1" customHeight="1">
      <c r="A33" s="75" t="s">
        <v>86</v>
      </c>
      <c r="B33" s="75">
        <v>73</v>
      </c>
      <c r="J33" s="496"/>
      <c r="K33" s="495"/>
    </row>
    <row r="34" spans="1:11" ht="2.1" customHeight="1">
      <c r="A34" s="75" t="s">
        <v>64</v>
      </c>
      <c r="B34" s="75">
        <v>66</v>
      </c>
      <c r="J34" s="496"/>
      <c r="K34" s="495"/>
    </row>
    <row r="35" spans="1:11" ht="2.1" customHeight="1">
      <c r="A35" s="75" t="s">
        <v>81</v>
      </c>
      <c r="B35" s="75">
        <v>64</v>
      </c>
      <c r="J35" s="496"/>
      <c r="K35" s="495"/>
    </row>
    <row r="36" spans="1:11" ht="2.1" customHeight="1">
      <c r="A36" s="75" t="s">
        <v>82</v>
      </c>
      <c r="B36" s="75">
        <v>62</v>
      </c>
    </row>
    <row r="37" spans="1:11" ht="2.1" customHeight="1">
      <c r="A37" s="75" t="s">
        <v>83</v>
      </c>
      <c r="B37" s="75">
        <v>59</v>
      </c>
    </row>
    <row r="38" spans="1:11" ht="2.1" customHeight="1">
      <c r="A38" s="75" t="s">
        <v>189</v>
      </c>
      <c r="B38" s="75">
        <v>51</v>
      </c>
    </row>
    <row r="39" spans="1:11" ht="2.1" customHeight="1">
      <c r="A39" s="75" t="s">
        <v>187</v>
      </c>
      <c r="B39" s="75">
        <v>50</v>
      </c>
    </row>
    <row r="40" spans="1:11" ht="2.1" customHeight="1">
      <c r="A40" s="75" t="s">
        <v>76</v>
      </c>
      <c r="B40" s="75">
        <v>46</v>
      </c>
    </row>
    <row r="41" spans="1:11" ht="2.1" customHeight="1">
      <c r="A41" s="75" t="s">
        <v>188</v>
      </c>
      <c r="B41" s="75">
        <v>46</v>
      </c>
    </row>
    <row r="42" spans="1:11" ht="2.1" customHeight="1">
      <c r="A42" s="75" t="s">
        <v>71</v>
      </c>
      <c r="B42" s="75">
        <v>46</v>
      </c>
    </row>
    <row r="43" spans="1:11" ht="2.1" customHeight="1">
      <c r="A43" s="75" t="s">
        <v>59</v>
      </c>
      <c r="B43" s="75">
        <v>44</v>
      </c>
    </row>
    <row r="44" spans="1:11" ht="2.1" customHeight="1">
      <c r="A44" s="75" t="s">
        <v>72</v>
      </c>
      <c r="B44" s="75">
        <v>41</v>
      </c>
    </row>
    <row r="45" spans="1:11" ht="2.1" customHeight="1">
      <c r="A45" s="75" t="s">
        <v>55</v>
      </c>
      <c r="B45" s="75">
        <v>36</v>
      </c>
    </row>
    <row r="46" spans="1:11" ht="2.1" customHeight="1">
      <c r="A46" s="75" t="s">
        <v>85</v>
      </c>
      <c r="B46" s="75">
        <v>33</v>
      </c>
    </row>
    <row r="47" spans="1:11" ht="2.1" customHeight="1">
      <c r="A47" s="75" t="s">
        <v>193</v>
      </c>
      <c r="B47" s="75">
        <v>27</v>
      </c>
    </row>
    <row r="48" spans="1:11" ht="2.1" customHeight="1">
      <c r="A48" s="75" t="s">
        <v>58</v>
      </c>
      <c r="B48" s="75">
        <v>19</v>
      </c>
    </row>
    <row r="49" spans="1:2" ht="2.1" customHeight="1">
      <c r="A49" s="75" t="s">
        <v>191</v>
      </c>
      <c r="B49" s="75">
        <v>1</v>
      </c>
    </row>
    <row r="50" spans="1:2" ht="2.1" customHeight="1">
      <c r="A50" s="75" t="s">
        <v>190</v>
      </c>
      <c r="B50" s="75">
        <v>0</v>
      </c>
    </row>
    <row r="51" spans="1:2" ht="2.1" customHeight="1">
      <c r="A51" s="75" t="s">
        <v>185</v>
      </c>
      <c r="B51" s="75">
        <v>0</v>
      </c>
    </row>
    <row r="52" spans="1:2" ht="2.1" customHeight="1">
      <c r="A52" s="75" t="s">
        <v>279</v>
      </c>
      <c r="B52" s="75">
        <v>0</v>
      </c>
    </row>
    <row r="53" spans="1:2" ht="2.1" customHeight="1">
      <c r="A53" s="75" t="s">
        <v>90</v>
      </c>
      <c r="B53" s="76"/>
    </row>
    <row r="54" spans="1:2" ht="2.1" customHeight="1">
      <c r="A54" s="54"/>
    </row>
    <row r="55" spans="1:2" ht="2.1" customHeight="1">
      <c r="A55" s="66"/>
    </row>
    <row r="56" spans="1:2" ht="2.1" customHeight="1">
      <c r="A56" s="54"/>
    </row>
    <row r="57" spans="1:2" ht="2.1" customHeight="1">
      <c r="A57" s="75" t="s">
        <v>375</v>
      </c>
      <c r="B57" s="75" t="s">
        <v>90</v>
      </c>
    </row>
    <row r="58" spans="1:2" ht="2.1" customHeight="1">
      <c r="A58" s="75" t="s">
        <v>376</v>
      </c>
      <c r="B58" s="76">
        <v>6297</v>
      </c>
    </row>
    <row r="59" spans="1:2" ht="2.1" customHeight="1">
      <c r="A59" s="75" t="s">
        <v>377</v>
      </c>
      <c r="B59" s="75">
        <v>695</v>
      </c>
    </row>
    <row r="60" spans="1:2" ht="2.1" customHeight="1">
      <c r="A60" s="75" t="s">
        <v>90</v>
      </c>
      <c r="B60" s="76"/>
    </row>
    <row r="61" spans="1:2" ht="2.1" customHeight="1">
      <c r="A61" s="54"/>
    </row>
    <row r="62" spans="1:2" ht="2.1" customHeight="1"/>
    <row r="63" spans="1:2" ht="2.1" customHeight="1"/>
    <row r="64" spans="1:2" ht="2.1" customHeight="1"/>
    <row r="65" ht="2.1" customHeight="1"/>
    <row r="66" ht="2.1" customHeight="1"/>
    <row r="67" ht="2.1" customHeight="1"/>
    <row r="68" ht="2.1" customHeight="1"/>
    <row r="69" ht="2.1" customHeight="1"/>
    <row r="70" ht="2.1" customHeight="1"/>
    <row r="71" ht="2.1" customHeight="1"/>
    <row r="72" ht="2.1" customHeight="1"/>
    <row r="73" ht="2.1" customHeight="1"/>
    <row r="74" ht="2.1" customHeight="1"/>
    <row r="75" ht="2.1" customHeight="1"/>
    <row r="76" ht="2.1" customHeight="1"/>
    <row r="77" ht="2.1" customHeight="1"/>
    <row r="78" ht="2.1" customHeight="1"/>
    <row r="79" ht="2.1" customHeight="1"/>
    <row r="80" ht="2.1" customHeight="1"/>
    <row r="81" ht="2.1" customHeight="1"/>
    <row r="82" ht="2.1" customHeight="1"/>
    <row r="83" ht="2.1" customHeight="1"/>
    <row r="84" ht="2.1" customHeight="1"/>
    <row r="97" spans="1:13" ht="15.75">
      <c r="A97" s="519" t="s">
        <v>633</v>
      </c>
      <c r="B97" s="519"/>
      <c r="C97" s="519"/>
      <c r="D97" s="519"/>
      <c r="E97" s="519"/>
      <c r="F97" s="519"/>
      <c r="G97" s="519"/>
      <c r="H97" s="519"/>
      <c r="I97" s="519"/>
      <c r="J97" s="519"/>
      <c r="K97" s="519"/>
      <c r="L97" s="519"/>
      <c r="M97" s="519"/>
    </row>
    <row r="100" spans="1:13" ht="18.75">
      <c r="J100" s="78" t="s">
        <v>272</v>
      </c>
      <c r="K100" s="79">
        <v>6992</v>
      </c>
    </row>
    <row r="102" spans="1:13">
      <c r="A102" s="518">
        <v>0.90060068649885583</v>
      </c>
      <c r="B102" s="518"/>
      <c r="C102" s="518"/>
    </row>
    <row r="107" spans="1:13">
      <c r="A107" s="518">
        <v>9.9399313501144171E-2</v>
      </c>
      <c r="B107" s="518"/>
      <c r="C107" s="518"/>
    </row>
    <row r="112" spans="1:13" ht="9" customHeight="1">
      <c r="A112" s="145" t="s">
        <v>267</v>
      </c>
    </row>
    <row r="113" spans="1:1" ht="9" customHeight="1">
      <c r="A113" s="145" t="s">
        <v>270</v>
      </c>
    </row>
    <row r="114" spans="1:1" ht="9" customHeight="1">
      <c r="A114" s="145" t="s">
        <v>271</v>
      </c>
    </row>
  </sheetData>
  <mergeCells count="7">
    <mergeCell ref="A107:C107"/>
    <mergeCell ref="A102:C102"/>
    <mergeCell ref="A3:M3"/>
    <mergeCell ref="A2:M2"/>
    <mergeCell ref="J26:J35"/>
    <mergeCell ref="K26:K35"/>
    <mergeCell ref="A97:M97"/>
  </mergeCells>
  <printOptions horizontalCentered="1"/>
  <pageMargins left="0.23622047244094491" right="0.23622047244094491" top="0.94488188976377963" bottom="0.35433070866141736" header="0.19685039370078741" footer="0.31496062992125984"/>
  <pageSetup scale="78" firstPageNumber="11" orientation="landscape" useFirstPageNumber="1" r:id="rId1"/>
  <headerFooter scaleWithDoc="0">
    <oddHeader>&amp;L&amp;G&amp;C&amp;G&amp;R&amp;G</oddHeader>
    <oddFooter>&amp;R&amp;"Montserrat,Normal"&amp;10 11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E18B4-3365-4B9F-8662-F11B26040E5D}">
  <dimension ref="A1:I64"/>
  <sheetViews>
    <sheetView view="pageBreakPreview" zoomScale="85" zoomScaleNormal="100" zoomScaleSheetLayoutView="85" workbookViewId="0">
      <selection activeCell="D62" sqref="D62"/>
    </sheetView>
  </sheetViews>
  <sheetFormatPr baseColWidth="10" defaultRowHeight="15"/>
  <cols>
    <col min="1" max="1" width="60.7109375" style="53" customWidth="1"/>
    <col min="2" max="2" width="1.7109375" style="53" customWidth="1"/>
    <col min="3" max="7" width="30.7109375" style="53" customWidth="1"/>
    <col min="8" max="8" width="1.7109375" customWidth="1"/>
    <col min="9" max="9" width="20.7109375" style="53" customWidth="1"/>
    <col min="10" max="16384" width="11.42578125" style="53"/>
  </cols>
  <sheetData>
    <row r="1" spans="1:9">
      <c r="A1" s="52" t="s">
        <v>53</v>
      </c>
      <c r="H1" s="53"/>
    </row>
    <row r="2" spans="1:9" ht="20.100000000000001" customHeight="1">
      <c r="A2" s="500" t="s">
        <v>384</v>
      </c>
      <c r="B2" s="500"/>
      <c r="C2" s="500"/>
      <c r="D2" s="500"/>
      <c r="E2" s="500"/>
      <c r="F2" s="500"/>
      <c r="G2" s="500"/>
      <c r="H2" s="500"/>
      <c r="I2" s="500"/>
    </row>
    <row r="3" spans="1:9" ht="20.100000000000001" customHeight="1">
      <c r="A3" s="500" t="str">
        <f>UPPER(CONCATENATE("Mayo 2023"))</f>
        <v>MAYO 2023</v>
      </c>
      <c r="B3" s="500"/>
      <c r="C3" s="500"/>
      <c r="D3" s="500"/>
      <c r="E3" s="500"/>
      <c r="F3" s="500"/>
      <c r="G3" s="500"/>
      <c r="H3" s="500"/>
      <c r="I3" s="500"/>
    </row>
    <row r="4" spans="1:9">
      <c r="A4" s="54"/>
      <c r="H4" s="53"/>
    </row>
    <row r="5" spans="1:9" ht="15" customHeight="1">
      <c r="A5" s="520" t="s">
        <v>285</v>
      </c>
      <c r="B5" s="507"/>
      <c r="C5" s="520" t="s">
        <v>378</v>
      </c>
      <c r="D5" s="520"/>
      <c r="E5" s="520"/>
      <c r="F5" s="520"/>
      <c r="G5" s="520"/>
      <c r="H5" s="53"/>
      <c r="I5" s="520" t="s">
        <v>90</v>
      </c>
    </row>
    <row r="6" spans="1:9">
      <c r="A6" s="520"/>
      <c r="B6" s="507"/>
      <c r="C6" s="153" t="s">
        <v>379</v>
      </c>
      <c r="D6" s="153" t="s">
        <v>380</v>
      </c>
      <c r="E6" s="153" t="s">
        <v>381</v>
      </c>
      <c r="F6" s="153" t="s">
        <v>382</v>
      </c>
      <c r="G6" s="153" t="s">
        <v>383</v>
      </c>
      <c r="H6" s="53"/>
      <c r="I6" s="520"/>
    </row>
    <row r="7" spans="1:9" ht="8.1" customHeight="1">
      <c r="A7" s="146"/>
      <c r="B7" s="147"/>
      <c r="C7" s="147"/>
      <c r="D7" s="147"/>
      <c r="E7" s="147"/>
      <c r="F7" s="146"/>
      <c r="H7" s="53"/>
    </row>
    <row r="8" spans="1:9" ht="15.75">
      <c r="A8" s="148" t="s">
        <v>55</v>
      </c>
      <c r="B8" s="54"/>
      <c r="C8" s="149">
        <v>35</v>
      </c>
      <c r="D8" s="149">
        <v>15</v>
      </c>
      <c r="E8" s="149">
        <v>7</v>
      </c>
      <c r="F8" s="149">
        <v>6</v>
      </c>
      <c r="G8" s="149">
        <v>2</v>
      </c>
      <c r="H8" s="53"/>
      <c r="I8" s="61">
        <v>65</v>
      </c>
    </row>
    <row r="9" spans="1:9" ht="15.75">
      <c r="A9" s="148" t="s">
        <v>56</v>
      </c>
      <c r="B9" s="54"/>
      <c r="C9" s="149">
        <v>206</v>
      </c>
      <c r="D9" s="149">
        <v>52</v>
      </c>
      <c r="E9" s="149">
        <v>20</v>
      </c>
      <c r="F9" s="149">
        <v>12</v>
      </c>
      <c r="G9" s="149">
        <v>3</v>
      </c>
      <c r="H9" s="53"/>
      <c r="I9" s="61">
        <v>293</v>
      </c>
    </row>
    <row r="10" spans="1:9" ht="15.75">
      <c r="A10" s="148" t="s">
        <v>57</v>
      </c>
      <c r="B10" s="54"/>
      <c r="C10" s="149">
        <v>23</v>
      </c>
      <c r="D10" s="149">
        <v>12</v>
      </c>
      <c r="E10" s="149">
        <v>3</v>
      </c>
      <c r="F10" s="149">
        <v>2</v>
      </c>
      <c r="G10" s="149"/>
      <c r="H10" s="53"/>
      <c r="I10" s="61">
        <v>40</v>
      </c>
    </row>
    <row r="11" spans="1:9" ht="15.75">
      <c r="A11" s="148" t="s">
        <v>58</v>
      </c>
      <c r="B11" s="54"/>
      <c r="C11" s="149">
        <v>35</v>
      </c>
      <c r="D11" s="149">
        <v>11</v>
      </c>
      <c r="E11" s="149">
        <v>4</v>
      </c>
      <c r="F11" s="149">
        <v>2</v>
      </c>
      <c r="G11" s="149">
        <v>1</v>
      </c>
      <c r="H11" s="53"/>
      <c r="I11" s="61">
        <v>53</v>
      </c>
    </row>
    <row r="12" spans="1:9" ht="15.75">
      <c r="A12" s="148" t="s">
        <v>61</v>
      </c>
      <c r="B12" s="54"/>
      <c r="C12" s="149">
        <v>153</v>
      </c>
      <c r="D12" s="149">
        <v>67</v>
      </c>
      <c r="E12" s="149">
        <v>30</v>
      </c>
      <c r="F12" s="149">
        <v>5</v>
      </c>
      <c r="G12" s="149">
        <v>4</v>
      </c>
      <c r="H12" s="53"/>
      <c r="I12" s="61">
        <v>259</v>
      </c>
    </row>
    <row r="13" spans="1:9" ht="15.75">
      <c r="A13" s="148" t="s">
        <v>62</v>
      </c>
      <c r="B13" s="54"/>
      <c r="C13" s="149">
        <v>181</v>
      </c>
      <c r="D13" s="149">
        <v>71</v>
      </c>
      <c r="E13" s="149">
        <v>27</v>
      </c>
      <c r="F13" s="149">
        <v>8</v>
      </c>
      <c r="G13" s="149">
        <v>4</v>
      </c>
      <c r="H13" s="53"/>
      <c r="I13" s="61">
        <v>291</v>
      </c>
    </row>
    <row r="14" spans="1:9" ht="15.75">
      <c r="A14" s="148" t="s">
        <v>63</v>
      </c>
      <c r="B14" s="54"/>
      <c r="C14" s="149">
        <v>774</v>
      </c>
      <c r="D14" s="149">
        <v>263</v>
      </c>
      <c r="E14" s="149">
        <v>111</v>
      </c>
      <c r="F14" s="149">
        <v>27</v>
      </c>
      <c r="G14" s="149">
        <v>23</v>
      </c>
      <c r="H14" s="53"/>
      <c r="I14" s="61">
        <v>1198</v>
      </c>
    </row>
    <row r="15" spans="1:9" ht="15.75">
      <c r="A15" s="148" t="s">
        <v>59</v>
      </c>
      <c r="B15" s="54"/>
      <c r="C15" s="149">
        <v>83</v>
      </c>
      <c r="D15" s="149">
        <v>43</v>
      </c>
      <c r="E15" s="149">
        <v>11</v>
      </c>
      <c r="F15" s="149">
        <v>11</v>
      </c>
      <c r="G15" s="149">
        <v>5</v>
      </c>
      <c r="H15" s="53"/>
      <c r="I15" s="61">
        <v>153</v>
      </c>
    </row>
    <row r="16" spans="1:9" ht="15.75">
      <c r="A16" s="148" t="s">
        <v>60</v>
      </c>
      <c r="B16" s="54"/>
      <c r="C16" s="149">
        <v>36</v>
      </c>
      <c r="D16" s="149">
        <v>12</v>
      </c>
      <c r="E16" s="149">
        <v>6</v>
      </c>
      <c r="F16" s="149">
        <v>3</v>
      </c>
      <c r="G16" s="149">
        <v>1</v>
      </c>
      <c r="H16" s="53"/>
      <c r="I16" s="61">
        <v>58</v>
      </c>
    </row>
    <row r="17" spans="1:9" ht="15.75">
      <c r="A17" s="148" t="s">
        <v>64</v>
      </c>
      <c r="B17" s="54"/>
      <c r="C17" s="149">
        <v>85</v>
      </c>
      <c r="D17" s="149">
        <v>39</v>
      </c>
      <c r="E17" s="149">
        <v>19</v>
      </c>
      <c r="F17" s="149">
        <v>8</v>
      </c>
      <c r="G17" s="149">
        <v>2</v>
      </c>
      <c r="H17" s="53"/>
      <c r="I17" s="61">
        <v>153</v>
      </c>
    </row>
    <row r="18" spans="1:9" ht="15.75">
      <c r="A18" s="148" t="s">
        <v>69</v>
      </c>
      <c r="B18" s="54"/>
      <c r="C18" s="149">
        <v>508</v>
      </c>
      <c r="D18" s="149">
        <v>191</v>
      </c>
      <c r="E18" s="149">
        <v>80</v>
      </c>
      <c r="F18" s="149">
        <v>28</v>
      </c>
      <c r="G18" s="149">
        <v>11</v>
      </c>
      <c r="H18" s="53"/>
      <c r="I18" s="61">
        <v>818</v>
      </c>
    </row>
    <row r="19" spans="1:9" ht="15.75">
      <c r="A19" s="148" t="s">
        <v>65</v>
      </c>
      <c r="B19" s="54"/>
      <c r="C19" s="149">
        <v>145</v>
      </c>
      <c r="D19" s="149">
        <v>63</v>
      </c>
      <c r="E19" s="149">
        <v>23</v>
      </c>
      <c r="F19" s="149">
        <v>12</v>
      </c>
      <c r="G19" s="149">
        <v>7</v>
      </c>
      <c r="H19" s="53"/>
      <c r="I19" s="61">
        <v>250</v>
      </c>
    </row>
    <row r="20" spans="1:9" ht="15.75">
      <c r="A20" s="148" t="s">
        <v>66</v>
      </c>
      <c r="B20" s="54"/>
      <c r="C20" s="149">
        <v>129</v>
      </c>
      <c r="D20" s="149">
        <v>67</v>
      </c>
      <c r="E20" s="149">
        <v>34</v>
      </c>
      <c r="F20" s="149">
        <v>16</v>
      </c>
      <c r="G20" s="149">
        <v>7</v>
      </c>
      <c r="H20" s="53"/>
      <c r="I20" s="61">
        <v>253</v>
      </c>
    </row>
    <row r="21" spans="1:9" ht="15.75">
      <c r="A21" s="148" t="s">
        <v>67</v>
      </c>
      <c r="B21" s="54"/>
      <c r="C21" s="149">
        <v>153</v>
      </c>
      <c r="D21" s="149">
        <v>57</v>
      </c>
      <c r="E21" s="149">
        <v>31</v>
      </c>
      <c r="F21" s="149">
        <v>14</v>
      </c>
      <c r="G21" s="149">
        <v>4</v>
      </c>
      <c r="H21" s="53"/>
      <c r="I21" s="61">
        <v>259</v>
      </c>
    </row>
    <row r="22" spans="1:9" ht="15.75">
      <c r="A22" s="148" t="s">
        <v>68</v>
      </c>
      <c r="B22" s="54"/>
      <c r="C22" s="149">
        <v>265</v>
      </c>
      <c r="D22" s="149">
        <v>109</v>
      </c>
      <c r="E22" s="149">
        <v>40</v>
      </c>
      <c r="F22" s="149">
        <v>18</v>
      </c>
      <c r="G22" s="149">
        <v>6</v>
      </c>
      <c r="H22" s="53"/>
      <c r="I22" s="61">
        <v>438</v>
      </c>
    </row>
    <row r="23" spans="1:9" ht="15.75">
      <c r="A23" s="148" t="s">
        <v>70</v>
      </c>
      <c r="B23" s="54"/>
      <c r="C23" s="149">
        <v>121</v>
      </c>
      <c r="D23" s="149">
        <v>58</v>
      </c>
      <c r="E23" s="149">
        <v>29</v>
      </c>
      <c r="F23" s="149">
        <v>8</v>
      </c>
      <c r="G23" s="149">
        <v>5</v>
      </c>
      <c r="H23" s="53"/>
      <c r="I23" s="61">
        <v>221</v>
      </c>
    </row>
    <row r="24" spans="1:9" ht="15.75">
      <c r="A24" s="148" t="s">
        <v>71</v>
      </c>
      <c r="B24" s="54"/>
      <c r="C24" s="149">
        <v>131</v>
      </c>
      <c r="D24" s="149">
        <v>57</v>
      </c>
      <c r="E24" s="149">
        <v>35</v>
      </c>
      <c r="F24" s="149">
        <v>14</v>
      </c>
      <c r="G24" s="149">
        <v>9</v>
      </c>
      <c r="H24" s="53"/>
      <c r="I24" s="61">
        <v>246</v>
      </c>
    </row>
    <row r="25" spans="1:9" ht="15.75">
      <c r="A25" s="148" t="s">
        <v>72</v>
      </c>
      <c r="B25" s="54"/>
      <c r="C25" s="149">
        <v>73</v>
      </c>
      <c r="D25" s="149">
        <v>42</v>
      </c>
      <c r="E25" s="149">
        <v>12</v>
      </c>
      <c r="F25" s="149">
        <v>2</v>
      </c>
      <c r="G25" s="149">
        <v>2</v>
      </c>
      <c r="H25" s="53"/>
      <c r="I25" s="61">
        <v>131</v>
      </c>
    </row>
    <row r="26" spans="1:9" ht="15.75">
      <c r="A26" s="148" t="s">
        <v>73</v>
      </c>
      <c r="B26" s="54"/>
      <c r="C26" s="149">
        <v>127</v>
      </c>
      <c r="D26" s="149">
        <v>53</v>
      </c>
      <c r="E26" s="149">
        <v>17</v>
      </c>
      <c r="F26" s="149">
        <v>7</v>
      </c>
      <c r="G26" s="149">
        <v>4</v>
      </c>
      <c r="H26" s="53"/>
      <c r="I26" s="61">
        <v>208</v>
      </c>
    </row>
    <row r="27" spans="1:9" ht="15.75">
      <c r="A27" s="148" t="s">
        <v>74</v>
      </c>
      <c r="B27" s="54"/>
      <c r="C27" s="149">
        <v>137</v>
      </c>
      <c r="D27" s="149">
        <v>70</v>
      </c>
      <c r="E27" s="149">
        <v>38</v>
      </c>
      <c r="F27" s="149">
        <v>14</v>
      </c>
      <c r="G27" s="149">
        <v>1</v>
      </c>
      <c r="H27" s="53"/>
      <c r="I27" s="61">
        <v>260</v>
      </c>
    </row>
    <row r="28" spans="1:9" ht="15.75">
      <c r="A28" s="148" t="s">
        <v>75</v>
      </c>
      <c r="B28" s="54"/>
      <c r="C28" s="149">
        <v>268</v>
      </c>
      <c r="D28" s="149">
        <v>134</v>
      </c>
      <c r="E28" s="149">
        <v>60</v>
      </c>
      <c r="F28" s="149">
        <v>29</v>
      </c>
      <c r="G28" s="149">
        <v>12</v>
      </c>
      <c r="H28" s="53"/>
      <c r="I28" s="61">
        <v>503</v>
      </c>
    </row>
    <row r="29" spans="1:9" ht="15.75">
      <c r="A29" s="148" t="s">
        <v>76</v>
      </c>
      <c r="B29" s="54"/>
      <c r="C29" s="149">
        <v>60</v>
      </c>
      <c r="D29" s="149">
        <v>18</v>
      </c>
      <c r="E29" s="149">
        <v>13</v>
      </c>
      <c r="F29" s="149">
        <v>3</v>
      </c>
      <c r="G29" s="149"/>
      <c r="H29" s="53"/>
      <c r="I29" s="61">
        <v>94</v>
      </c>
    </row>
    <row r="30" spans="1:9" ht="15.75">
      <c r="A30" s="148" t="s">
        <v>77</v>
      </c>
      <c r="B30" s="54"/>
      <c r="C30" s="149">
        <v>60</v>
      </c>
      <c r="D30" s="149">
        <v>34</v>
      </c>
      <c r="E30" s="149">
        <v>12</v>
      </c>
      <c r="F30" s="149">
        <v>4</v>
      </c>
      <c r="G30" s="149">
        <v>1</v>
      </c>
      <c r="H30" s="53"/>
      <c r="I30" s="61">
        <v>111</v>
      </c>
    </row>
    <row r="31" spans="1:9" ht="15.75">
      <c r="A31" s="148" t="s">
        <v>78</v>
      </c>
      <c r="B31" s="54"/>
      <c r="C31" s="149">
        <v>53</v>
      </c>
      <c r="D31" s="149">
        <v>29</v>
      </c>
      <c r="E31" s="149">
        <v>20</v>
      </c>
      <c r="F31" s="149">
        <v>8</v>
      </c>
      <c r="G31" s="149">
        <v>6</v>
      </c>
      <c r="H31" s="53"/>
      <c r="I31" s="61">
        <v>116</v>
      </c>
    </row>
    <row r="32" spans="1:9" ht="15.75">
      <c r="A32" s="148" t="s">
        <v>79</v>
      </c>
      <c r="B32" s="54"/>
      <c r="C32" s="149">
        <v>107</v>
      </c>
      <c r="D32" s="149">
        <v>50</v>
      </c>
      <c r="E32" s="149">
        <v>19</v>
      </c>
      <c r="F32" s="149">
        <v>7</v>
      </c>
      <c r="G32" s="149">
        <v>3</v>
      </c>
      <c r="H32" s="53"/>
      <c r="I32" s="61">
        <v>186</v>
      </c>
    </row>
    <row r="33" spans="1:9" ht="15.75">
      <c r="A33" s="148" t="s">
        <v>80</v>
      </c>
      <c r="B33" s="54"/>
      <c r="C33" s="149">
        <v>178</v>
      </c>
      <c r="D33" s="149">
        <v>59</v>
      </c>
      <c r="E33" s="149">
        <v>21</v>
      </c>
      <c r="F33" s="149">
        <v>15</v>
      </c>
      <c r="G33" s="149">
        <v>3</v>
      </c>
      <c r="H33" s="53"/>
      <c r="I33" s="61">
        <v>276</v>
      </c>
    </row>
    <row r="34" spans="1:9" ht="15.75">
      <c r="A34" s="148" t="s">
        <v>81</v>
      </c>
      <c r="B34" s="54"/>
      <c r="C34" s="149">
        <v>133</v>
      </c>
      <c r="D34" s="149">
        <v>64</v>
      </c>
      <c r="E34" s="149">
        <v>26</v>
      </c>
      <c r="F34" s="149">
        <v>12</v>
      </c>
      <c r="G34" s="149">
        <v>3</v>
      </c>
      <c r="H34" s="53"/>
      <c r="I34" s="61">
        <v>238</v>
      </c>
    </row>
    <row r="35" spans="1:9" ht="15.75">
      <c r="A35" s="148" t="s">
        <v>82</v>
      </c>
      <c r="B35" s="54"/>
      <c r="C35" s="149">
        <v>131</v>
      </c>
      <c r="D35" s="149">
        <v>61</v>
      </c>
      <c r="E35" s="149">
        <v>17</v>
      </c>
      <c r="F35" s="149">
        <v>6</v>
      </c>
      <c r="G35" s="149">
        <v>9</v>
      </c>
      <c r="H35" s="53"/>
      <c r="I35" s="61">
        <v>224</v>
      </c>
    </row>
    <row r="36" spans="1:9" ht="15.75">
      <c r="A36" s="148" t="s">
        <v>83</v>
      </c>
      <c r="B36" s="54"/>
      <c r="C36" s="149">
        <v>17</v>
      </c>
      <c r="D36" s="149">
        <v>8</v>
      </c>
      <c r="E36" s="149">
        <v>3</v>
      </c>
      <c r="F36" s="149">
        <v>1</v>
      </c>
      <c r="G36" s="149"/>
      <c r="H36" s="53"/>
      <c r="I36" s="61">
        <v>29</v>
      </c>
    </row>
    <row r="37" spans="1:9" ht="15.75">
      <c r="A37" s="148" t="s">
        <v>84</v>
      </c>
      <c r="B37" s="54"/>
      <c r="C37" s="149">
        <v>181</v>
      </c>
      <c r="D37" s="149">
        <v>92</v>
      </c>
      <c r="E37" s="149">
        <v>46</v>
      </c>
      <c r="F37" s="149">
        <v>20</v>
      </c>
      <c r="G37" s="149">
        <v>9</v>
      </c>
      <c r="H37" s="53"/>
      <c r="I37" s="61">
        <v>348</v>
      </c>
    </row>
    <row r="38" spans="1:9" ht="15.75">
      <c r="A38" s="148" t="s">
        <v>85</v>
      </c>
      <c r="B38" s="54"/>
      <c r="C38" s="149">
        <v>60</v>
      </c>
      <c r="D38" s="149">
        <v>23</v>
      </c>
      <c r="E38" s="149">
        <v>12</v>
      </c>
      <c r="F38" s="149">
        <v>7</v>
      </c>
      <c r="G38" s="149">
        <v>1</v>
      </c>
      <c r="H38" s="53"/>
      <c r="I38" s="61">
        <v>103</v>
      </c>
    </row>
    <row r="39" spans="1:9" ht="15.75">
      <c r="A39" s="148" t="s">
        <v>86</v>
      </c>
      <c r="B39" s="54"/>
      <c r="C39" s="149">
        <v>54</v>
      </c>
      <c r="D39" s="149">
        <v>24</v>
      </c>
      <c r="E39" s="149">
        <v>18</v>
      </c>
      <c r="F39" s="149">
        <v>10</v>
      </c>
      <c r="G39" s="149">
        <v>1</v>
      </c>
      <c r="H39" s="53"/>
      <c r="I39" s="61">
        <v>107</v>
      </c>
    </row>
    <row r="40" spans="1:9" ht="8.1" customHeight="1">
      <c r="A40" s="154"/>
      <c r="B40" s="54"/>
      <c r="C40" s="151"/>
      <c r="D40" s="151"/>
      <c r="E40" s="151"/>
      <c r="F40" s="151"/>
      <c r="G40" s="151"/>
      <c r="H40" s="53"/>
      <c r="I40" s="152"/>
    </row>
    <row r="41" spans="1:9" ht="15.75">
      <c r="A41" s="69" t="s">
        <v>385</v>
      </c>
      <c r="B41" s="54"/>
      <c r="C41" s="156">
        <v>4702</v>
      </c>
      <c r="D41" s="156">
        <f t="shared" ref="D41:G41" si="0">SUM(D8:D39)</f>
        <v>1948</v>
      </c>
      <c r="E41" s="156">
        <f t="shared" si="0"/>
        <v>844</v>
      </c>
      <c r="F41" s="156">
        <f t="shared" si="0"/>
        <v>339</v>
      </c>
      <c r="G41" s="156">
        <f t="shared" si="0"/>
        <v>149</v>
      </c>
      <c r="H41" s="53"/>
      <c r="I41" s="155">
        <v>7982</v>
      </c>
    </row>
    <row r="42" spans="1:9" ht="8.1" customHeight="1">
      <c r="A42" s="54"/>
      <c r="B42" s="54"/>
      <c r="C42" s="54"/>
      <c r="D42" s="54"/>
      <c r="E42" s="54"/>
      <c r="F42" s="54"/>
      <c r="H42" s="53"/>
    </row>
    <row r="43" spans="1:9" ht="15.75">
      <c r="A43" s="148" t="s">
        <v>372</v>
      </c>
      <c r="B43" s="146"/>
      <c r="C43" s="149">
        <v>24</v>
      </c>
      <c r="D43" s="149">
        <v>10</v>
      </c>
      <c r="E43" s="149">
        <v>7</v>
      </c>
      <c r="F43" s="149"/>
      <c r="G43" s="149"/>
      <c r="H43" s="53"/>
      <c r="I43" s="61">
        <v>41</v>
      </c>
    </row>
    <row r="44" spans="1:9" ht="15.75">
      <c r="A44" s="148" t="s">
        <v>186</v>
      </c>
      <c r="B44" s="146"/>
      <c r="C44" s="149">
        <v>30</v>
      </c>
      <c r="D44" s="149">
        <v>19</v>
      </c>
      <c r="E44" s="149">
        <v>4</v>
      </c>
      <c r="F44" s="149">
        <v>2</v>
      </c>
      <c r="G44" s="149"/>
      <c r="H44" s="53"/>
      <c r="I44" s="61">
        <v>55</v>
      </c>
    </row>
    <row r="45" spans="1:9" ht="15.75">
      <c r="A45" s="148" t="s">
        <v>187</v>
      </c>
      <c r="B45" s="146"/>
      <c r="C45" s="149">
        <v>23</v>
      </c>
      <c r="D45" s="149">
        <v>6</v>
      </c>
      <c r="E45" s="149">
        <v>1</v>
      </c>
      <c r="F45" s="149"/>
      <c r="G45" s="149"/>
      <c r="H45" s="53"/>
      <c r="I45" s="61">
        <v>30</v>
      </c>
    </row>
    <row r="46" spans="1:9" ht="15.75">
      <c r="A46" s="148" t="s">
        <v>188</v>
      </c>
      <c r="B46" s="146"/>
      <c r="C46" s="149">
        <v>3</v>
      </c>
      <c r="D46" s="149"/>
      <c r="E46" s="149"/>
      <c r="F46" s="149"/>
      <c r="G46" s="149"/>
      <c r="H46" s="53"/>
      <c r="I46" s="61">
        <v>3</v>
      </c>
    </row>
    <row r="47" spans="1:9" ht="15.75">
      <c r="A47" s="148" t="s">
        <v>189</v>
      </c>
      <c r="B47" s="146"/>
      <c r="C47" s="149">
        <v>7</v>
      </c>
      <c r="D47" s="149">
        <v>7</v>
      </c>
      <c r="E47" s="149">
        <v>2</v>
      </c>
      <c r="F47" s="149"/>
      <c r="G47" s="149"/>
      <c r="H47" s="53"/>
      <c r="I47" s="61">
        <v>16</v>
      </c>
    </row>
    <row r="48" spans="1:9" ht="15.75">
      <c r="A48" s="148" t="s">
        <v>190</v>
      </c>
      <c r="B48" s="146"/>
      <c r="C48" s="149">
        <v>16</v>
      </c>
      <c r="D48" s="149">
        <v>6</v>
      </c>
      <c r="E48" s="149">
        <v>2</v>
      </c>
      <c r="F48" s="149"/>
      <c r="G48" s="149"/>
      <c r="H48" s="53"/>
      <c r="I48" s="61">
        <v>24</v>
      </c>
    </row>
    <row r="49" spans="1:9" ht="15.75">
      <c r="A49" s="148" t="s">
        <v>191</v>
      </c>
      <c r="B49" s="146"/>
      <c r="C49" s="149">
        <v>45</v>
      </c>
      <c r="D49" s="149">
        <v>13</v>
      </c>
      <c r="E49" s="149">
        <v>2</v>
      </c>
      <c r="F49" s="149"/>
      <c r="G49" s="149"/>
      <c r="H49" s="53"/>
      <c r="I49" s="61">
        <v>60</v>
      </c>
    </row>
    <row r="50" spans="1:9" ht="15.75">
      <c r="A50" s="148" t="s">
        <v>192</v>
      </c>
      <c r="B50" s="146"/>
      <c r="C50" s="149">
        <v>48</v>
      </c>
      <c r="D50" s="149">
        <v>7</v>
      </c>
      <c r="E50" s="149">
        <v>8</v>
      </c>
      <c r="F50" s="149">
        <v>2</v>
      </c>
      <c r="G50" s="149"/>
      <c r="H50" s="53"/>
      <c r="I50" s="61">
        <v>65</v>
      </c>
    </row>
    <row r="51" spans="1:9" ht="15.75">
      <c r="A51" s="148" t="s">
        <v>193</v>
      </c>
      <c r="B51" s="146"/>
      <c r="C51" s="149">
        <v>47</v>
      </c>
      <c r="D51" s="149">
        <v>8</v>
      </c>
      <c r="E51" s="149">
        <v>6</v>
      </c>
      <c r="F51" s="149">
        <v>5</v>
      </c>
      <c r="G51" s="149">
        <v>1</v>
      </c>
      <c r="H51" s="53"/>
      <c r="I51" s="61">
        <v>67</v>
      </c>
    </row>
    <row r="52" spans="1:9" ht="15.75">
      <c r="A52" s="148" t="s">
        <v>184</v>
      </c>
      <c r="B52" s="146"/>
      <c r="C52" s="149">
        <v>19</v>
      </c>
      <c r="D52" s="149">
        <v>11</v>
      </c>
      <c r="E52" s="149">
        <v>4</v>
      </c>
      <c r="F52" s="149">
        <v>3</v>
      </c>
      <c r="G52" s="149">
        <v>1</v>
      </c>
      <c r="H52" s="53"/>
      <c r="I52" s="61">
        <v>38</v>
      </c>
    </row>
    <row r="53" spans="1:9" ht="15.75">
      <c r="A53" s="148" t="s">
        <v>185</v>
      </c>
      <c r="B53" s="146"/>
      <c r="C53" s="149">
        <v>20</v>
      </c>
      <c r="D53" s="149">
        <v>10</v>
      </c>
      <c r="E53" s="149">
        <v>4</v>
      </c>
      <c r="F53" s="149"/>
      <c r="G53" s="149"/>
      <c r="H53" s="53"/>
      <c r="I53" s="61">
        <v>34</v>
      </c>
    </row>
    <row r="54" spans="1:9" ht="15.75">
      <c r="A54" s="148" t="s">
        <v>183</v>
      </c>
      <c r="B54" s="146"/>
      <c r="C54" s="149">
        <v>24</v>
      </c>
      <c r="D54" s="149">
        <v>4</v>
      </c>
      <c r="E54" s="149">
        <v>3</v>
      </c>
      <c r="F54" s="149"/>
      <c r="G54" s="149"/>
      <c r="H54" s="53"/>
      <c r="I54" s="61">
        <v>31</v>
      </c>
    </row>
    <row r="55" spans="1:9" ht="15.75">
      <c r="A55" s="148" t="s">
        <v>182</v>
      </c>
      <c r="B55" s="146"/>
      <c r="C55" s="149">
        <v>24</v>
      </c>
      <c r="D55" s="149">
        <v>6</v>
      </c>
      <c r="E55" s="149">
        <v>1</v>
      </c>
      <c r="F55" s="149"/>
      <c r="G55" s="149"/>
      <c r="H55" s="53"/>
      <c r="I55" s="61">
        <v>31</v>
      </c>
    </row>
    <row r="56" spans="1:9" ht="15.75">
      <c r="A56" s="148" t="s">
        <v>194</v>
      </c>
      <c r="B56" s="146"/>
      <c r="C56" s="149">
        <v>7</v>
      </c>
      <c r="D56" s="149">
        <v>3</v>
      </c>
      <c r="E56" s="149">
        <v>1</v>
      </c>
      <c r="F56" s="149"/>
      <c r="G56" s="149"/>
      <c r="H56" s="53"/>
      <c r="I56" s="61">
        <v>11</v>
      </c>
    </row>
    <row r="57" spans="1:9" ht="8.1" customHeight="1">
      <c r="A57" s="154"/>
      <c r="B57" s="146"/>
      <c r="C57" s="151"/>
      <c r="D57" s="151"/>
      <c r="E57" s="151"/>
      <c r="F57" s="151"/>
      <c r="G57" s="151"/>
      <c r="H57" s="53"/>
      <c r="I57" s="158"/>
    </row>
    <row r="58" spans="1:9" ht="15.75">
      <c r="A58" s="69" t="s">
        <v>385</v>
      </c>
      <c r="B58" s="146"/>
      <c r="C58" s="156">
        <v>337</v>
      </c>
      <c r="D58" s="156">
        <f t="shared" ref="D58:G58" si="1">SUM(D42:D56)</f>
        <v>110</v>
      </c>
      <c r="E58" s="156">
        <f t="shared" si="1"/>
        <v>45</v>
      </c>
      <c r="F58" s="156">
        <f t="shared" si="1"/>
        <v>12</v>
      </c>
      <c r="G58" s="156">
        <f t="shared" si="1"/>
        <v>2</v>
      </c>
      <c r="H58" s="53"/>
      <c r="I58" s="159">
        <v>506</v>
      </c>
    </row>
    <row r="59" spans="1:9" ht="8.1" customHeight="1">
      <c r="A59" s="66"/>
      <c r="B59" s="147"/>
      <c r="C59" s="146"/>
      <c r="D59" s="146"/>
      <c r="E59" s="146"/>
      <c r="H59" s="53"/>
    </row>
    <row r="60" spans="1:9" ht="15.75">
      <c r="A60" s="136" t="s">
        <v>90</v>
      </c>
      <c r="B60" s="147"/>
      <c r="C60" s="72">
        <v>5039</v>
      </c>
      <c r="D60" s="72">
        <f>SUM(D58,D41)</f>
        <v>2058</v>
      </c>
      <c r="E60" s="72">
        <f>SUM(E58,E41)</f>
        <v>889</v>
      </c>
      <c r="F60" s="72">
        <f>SUM(F58,F41)</f>
        <v>351</v>
      </c>
      <c r="G60" s="72">
        <f>SUM(G58,G41)</f>
        <v>151</v>
      </c>
      <c r="H60" s="53"/>
      <c r="I60" s="72">
        <v>8488</v>
      </c>
    </row>
    <row r="61" spans="1:9">
      <c r="A61" s="54"/>
      <c r="H61" s="53"/>
    </row>
    <row r="62" spans="1:9" ht="14.1" customHeight="1">
      <c r="A62" s="160" t="s">
        <v>267</v>
      </c>
      <c r="H62" s="53"/>
    </row>
    <row r="63" spans="1:9" ht="14.1" customHeight="1">
      <c r="A63" s="160" t="s">
        <v>270</v>
      </c>
      <c r="H63" s="53"/>
    </row>
    <row r="64" spans="1:9" ht="14.1" customHeight="1">
      <c r="A64" s="160" t="s">
        <v>271</v>
      </c>
      <c r="H64" s="53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491" right="0.23622047244094491" top="0.94488188976377963" bottom="0.35433070866141736" header="0.19685039370078741" footer="0.31496062992125984"/>
  <pageSetup scale="55" firstPageNumber="12" orientation="landscape" useFirstPageNumber="1" r:id="rId1"/>
  <headerFooter scaleWithDoc="0">
    <oddHeader>&amp;L&amp;G&amp;C&amp;G&amp;R&amp;G</oddHeader>
    <oddFooter>&amp;R&amp;"Montserrat,Normal"&amp;10 12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A5DB4-1B56-4964-B603-3E5124F57C33}">
  <dimension ref="A1:M36"/>
  <sheetViews>
    <sheetView view="pageBreakPreview" zoomScale="85" zoomScaleNormal="100" zoomScaleSheetLayoutView="85" workbookViewId="0">
      <selection activeCell="Q23" sqref="Q23"/>
    </sheetView>
  </sheetViews>
  <sheetFormatPr baseColWidth="10" defaultRowHeight="15"/>
  <cols>
    <col min="1" max="1" width="10.7109375" style="53" customWidth="1"/>
    <col min="2" max="2" width="4.4257812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497" t="s">
        <v>392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UPPER(CONCATENATE("Mayo 2023"))</f>
        <v>MAYO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54"/>
    </row>
    <row r="5" spans="1:13">
      <c r="A5" s="75" t="s">
        <v>386</v>
      </c>
      <c r="B5" s="75" t="s">
        <v>90</v>
      </c>
    </row>
    <row r="6" spans="1:13">
      <c r="A6" s="75"/>
      <c r="B6" s="76"/>
    </row>
    <row r="7" spans="1:13">
      <c r="A7" s="75"/>
      <c r="B7" s="76"/>
    </row>
    <row r="8" spans="1:13">
      <c r="A8" s="75"/>
      <c r="B8" s="76"/>
    </row>
    <row r="9" spans="1:13">
      <c r="A9" s="75"/>
      <c r="B9" s="76"/>
    </row>
    <row r="10" spans="1:13">
      <c r="A10" s="75"/>
      <c r="B10" s="76"/>
    </row>
    <row r="11" spans="1:13">
      <c r="A11" s="75"/>
      <c r="B11" s="76"/>
    </row>
    <row r="12" spans="1:13">
      <c r="A12" s="75"/>
      <c r="B12" s="76"/>
    </row>
    <row r="13" spans="1:13">
      <c r="A13" s="75"/>
      <c r="B13" s="76"/>
    </row>
    <row r="14" spans="1:13">
      <c r="A14" s="75" t="s">
        <v>387</v>
      </c>
      <c r="B14" s="76">
        <v>5039</v>
      </c>
    </row>
    <row r="15" spans="1:13">
      <c r="A15" s="75" t="s">
        <v>388</v>
      </c>
      <c r="B15" s="76">
        <v>2058</v>
      </c>
    </row>
    <row r="16" spans="1:13">
      <c r="A16" s="75" t="s">
        <v>389</v>
      </c>
      <c r="B16" s="75">
        <v>889</v>
      </c>
    </row>
    <row r="17" spans="1:8">
      <c r="A17" s="75" t="s">
        <v>390</v>
      </c>
      <c r="B17" s="75">
        <v>351</v>
      </c>
    </row>
    <row r="18" spans="1:8">
      <c r="A18" s="75" t="s">
        <v>391</v>
      </c>
      <c r="B18" s="75">
        <v>151</v>
      </c>
    </row>
    <row r="19" spans="1:8">
      <c r="A19" s="75" t="s">
        <v>90</v>
      </c>
      <c r="B19" s="76"/>
    </row>
    <row r="20" spans="1:8">
      <c r="A20" s="54"/>
    </row>
    <row r="31" spans="1:8" ht="19.5">
      <c r="G31" s="97" t="s">
        <v>272</v>
      </c>
      <c r="H31" s="98">
        <v>8488</v>
      </c>
    </row>
    <row r="34" spans="1:1" s="80" customFormat="1" ht="9.9499999999999993" customHeight="1">
      <c r="A34" s="145" t="s">
        <v>281</v>
      </c>
    </row>
    <row r="35" spans="1:1" s="80" customFormat="1" ht="9.9499999999999993" customHeight="1">
      <c r="A35" s="145" t="s">
        <v>270</v>
      </c>
    </row>
    <row r="36" spans="1:1" s="80" customFormat="1" ht="9.9499999999999993" customHeight="1">
      <c r="A36" s="145" t="s">
        <v>271</v>
      </c>
    </row>
  </sheetData>
  <mergeCells count="2">
    <mergeCell ref="A3:M3"/>
    <mergeCell ref="A2:M2"/>
  </mergeCells>
  <printOptions horizontalCentered="1"/>
  <pageMargins left="0.23622047244094491" right="0.23622047244094491" top="0.98" bottom="0.3" header="0.19685039370078741" footer="0.28999999999999998"/>
  <pageSetup scale="95" firstPageNumber="13" orientation="landscape" useFirstPageNumber="1" r:id="rId1"/>
  <headerFooter scaleWithDoc="0">
    <oddHeader>&amp;L&amp;G&amp;C&amp;G&amp;R&amp;G</oddHeader>
    <oddFooter>&amp;R&amp;"Montserrat,Normal"&amp;10 13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E7EF8-7360-42A8-B090-6DB8AE9D5547}">
  <dimension ref="A1:M97"/>
  <sheetViews>
    <sheetView view="pageBreakPreview" zoomScaleNormal="100" zoomScaleSheetLayoutView="100" workbookViewId="0">
      <selection activeCell="Q33" sqref="Q33"/>
    </sheetView>
  </sheetViews>
  <sheetFormatPr baseColWidth="10" defaultRowHeight="15"/>
  <cols>
    <col min="1" max="1" width="10.7109375" style="53" customWidth="1"/>
    <col min="2" max="2" width="4.42578125" style="53" bestFit="1" customWidth="1"/>
    <col min="3" max="16384" width="11.42578125" style="53"/>
  </cols>
  <sheetData>
    <row r="1" spans="1:13">
      <c r="A1" s="52" t="s">
        <v>53</v>
      </c>
    </row>
    <row r="2" spans="1:13" ht="23.25" customHeight="1">
      <c r="A2" s="497" t="s">
        <v>629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UPPER(CONCATENATE("Mayo 2023"))</f>
        <v>MAYO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54"/>
    </row>
    <row r="5" spans="1:13">
      <c r="A5" s="75" t="s">
        <v>374</v>
      </c>
      <c r="B5" s="75" t="s">
        <v>90</v>
      </c>
    </row>
    <row r="6" spans="1:13" ht="5.0999999999999996" customHeight="1">
      <c r="A6" s="75" t="s">
        <v>63</v>
      </c>
      <c r="B6" s="76">
        <v>1198</v>
      </c>
    </row>
    <row r="7" spans="1:13" ht="5.0999999999999996" customHeight="1">
      <c r="A7" s="75" t="s">
        <v>69</v>
      </c>
      <c r="B7" s="76">
        <v>818</v>
      </c>
    </row>
    <row r="8" spans="1:13" ht="5.0999999999999996" customHeight="1">
      <c r="A8" s="75" t="s">
        <v>75</v>
      </c>
      <c r="B8" s="76">
        <v>503</v>
      </c>
    </row>
    <row r="9" spans="1:13" ht="5.0999999999999996" customHeight="1">
      <c r="A9" s="75" t="s">
        <v>68</v>
      </c>
      <c r="B9" s="76">
        <v>438</v>
      </c>
    </row>
    <row r="10" spans="1:13" ht="5.0999999999999996" customHeight="1">
      <c r="A10" s="75" t="s">
        <v>84</v>
      </c>
      <c r="B10" s="76">
        <v>348</v>
      </c>
      <c r="J10" s="496" t="s">
        <v>272</v>
      </c>
      <c r="K10" s="495">
        <v>8488</v>
      </c>
    </row>
    <row r="11" spans="1:13" ht="5.0999999999999996" customHeight="1">
      <c r="A11" s="75" t="s">
        <v>56</v>
      </c>
      <c r="B11" s="76">
        <v>293</v>
      </c>
      <c r="J11" s="496"/>
      <c r="K11" s="495"/>
    </row>
    <row r="12" spans="1:13" ht="5.0999999999999996" customHeight="1">
      <c r="A12" s="75" t="s">
        <v>62</v>
      </c>
      <c r="B12" s="76">
        <v>291</v>
      </c>
      <c r="J12" s="496"/>
      <c r="K12" s="495"/>
    </row>
    <row r="13" spans="1:13" ht="5.0999999999999996" customHeight="1">
      <c r="A13" s="75" t="s">
        <v>80</v>
      </c>
      <c r="B13" s="76">
        <v>276</v>
      </c>
    </row>
    <row r="14" spans="1:13" ht="5.0999999999999996" customHeight="1">
      <c r="A14" s="75" t="s">
        <v>74</v>
      </c>
      <c r="B14" s="76">
        <v>260</v>
      </c>
    </row>
    <row r="15" spans="1:13" ht="5.0999999999999996" customHeight="1">
      <c r="A15" s="75" t="s">
        <v>61</v>
      </c>
      <c r="B15" s="76">
        <v>259</v>
      </c>
    </row>
    <row r="16" spans="1:13" ht="5.0999999999999996" customHeight="1">
      <c r="A16" s="75" t="s">
        <v>67</v>
      </c>
      <c r="B16" s="76">
        <v>259</v>
      </c>
    </row>
    <row r="17" spans="1:2" ht="5.0999999999999996" customHeight="1">
      <c r="A17" s="75" t="s">
        <v>66</v>
      </c>
      <c r="B17" s="76">
        <v>253</v>
      </c>
    </row>
    <row r="18" spans="1:2" ht="5.0999999999999996" customHeight="1">
      <c r="A18" s="75" t="s">
        <v>65</v>
      </c>
      <c r="B18" s="76">
        <v>250</v>
      </c>
    </row>
    <row r="19" spans="1:2" ht="5.0999999999999996" customHeight="1">
      <c r="A19" s="75" t="s">
        <v>71</v>
      </c>
      <c r="B19" s="76">
        <v>246</v>
      </c>
    </row>
    <row r="20" spans="1:2" ht="5.0999999999999996" customHeight="1">
      <c r="A20" s="75" t="s">
        <v>81</v>
      </c>
      <c r="B20" s="76">
        <v>238</v>
      </c>
    </row>
    <row r="21" spans="1:2" ht="5.0999999999999996" customHeight="1">
      <c r="A21" s="75" t="s">
        <v>82</v>
      </c>
      <c r="B21" s="76">
        <v>224</v>
      </c>
    </row>
    <row r="22" spans="1:2" ht="5.0999999999999996" customHeight="1">
      <c r="A22" s="75" t="s">
        <v>70</v>
      </c>
      <c r="B22" s="76">
        <v>221</v>
      </c>
    </row>
    <row r="23" spans="1:2" ht="5.0999999999999996" customHeight="1">
      <c r="A23" s="75" t="s">
        <v>73</v>
      </c>
      <c r="B23" s="76">
        <v>208</v>
      </c>
    </row>
    <row r="24" spans="1:2" ht="5.0999999999999996" customHeight="1">
      <c r="A24" s="75" t="s">
        <v>79</v>
      </c>
      <c r="B24" s="76">
        <v>186</v>
      </c>
    </row>
    <row r="25" spans="1:2" ht="5.0999999999999996" customHeight="1">
      <c r="A25" s="75" t="s">
        <v>59</v>
      </c>
      <c r="B25" s="76">
        <v>153</v>
      </c>
    </row>
    <row r="26" spans="1:2" ht="5.0999999999999996" customHeight="1">
      <c r="A26" s="75" t="s">
        <v>64</v>
      </c>
      <c r="B26" s="76">
        <v>153</v>
      </c>
    </row>
    <row r="27" spans="1:2" ht="5.0999999999999996" customHeight="1">
      <c r="A27" s="75" t="s">
        <v>72</v>
      </c>
      <c r="B27" s="76">
        <v>131</v>
      </c>
    </row>
    <row r="28" spans="1:2" ht="5.0999999999999996" customHeight="1">
      <c r="A28" s="75" t="s">
        <v>78</v>
      </c>
      <c r="B28" s="76">
        <v>116</v>
      </c>
    </row>
    <row r="29" spans="1:2" ht="5.0999999999999996" customHeight="1">
      <c r="A29" s="75" t="s">
        <v>77</v>
      </c>
      <c r="B29" s="76">
        <v>111</v>
      </c>
    </row>
    <row r="30" spans="1:2" ht="5.0999999999999996" customHeight="1">
      <c r="A30" s="75" t="s">
        <v>86</v>
      </c>
      <c r="B30" s="76">
        <v>107</v>
      </c>
    </row>
    <row r="31" spans="1:2" ht="5.0999999999999996" customHeight="1">
      <c r="A31" s="75" t="s">
        <v>85</v>
      </c>
      <c r="B31" s="76">
        <v>103</v>
      </c>
    </row>
    <row r="32" spans="1:2" ht="5.0999999999999996" customHeight="1">
      <c r="A32" s="75" t="s">
        <v>76</v>
      </c>
      <c r="B32" s="76">
        <v>94</v>
      </c>
    </row>
    <row r="33" spans="1:2" ht="5.0999999999999996" customHeight="1">
      <c r="A33" s="75" t="s">
        <v>193</v>
      </c>
      <c r="B33" s="76">
        <v>67</v>
      </c>
    </row>
    <row r="34" spans="1:2" ht="5.0999999999999996" customHeight="1">
      <c r="A34" s="75" t="s">
        <v>55</v>
      </c>
      <c r="B34" s="76">
        <v>65</v>
      </c>
    </row>
    <row r="35" spans="1:2" ht="5.0999999999999996" customHeight="1">
      <c r="A35" s="75" t="s">
        <v>192</v>
      </c>
      <c r="B35" s="76">
        <v>65</v>
      </c>
    </row>
    <row r="36" spans="1:2" ht="5.0999999999999996" customHeight="1">
      <c r="A36" s="75" t="s">
        <v>191</v>
      </c>
      <c r="B36" s="76">
        <v>60</v>
      </c>
    </row>
    <row r="37" spans="1:2" ht="5.0999999999999996" customHeight="1">
      <c r="A37" s="75" t="s">
        <v>60</v>
      </c>
      <c r="B37" s="76">
        <v>58</v>
      </c>
    </row>
    <row r="38" spans="1:2" ht="5.0999999999999996" customHeight="1">
      <c r="A38" s="75" t="s">
        <v>186</v>
      </c>
      <c r="B38" s="76">
        <v>55</v>
      </c>
    </row>
    <row r="39" spans="1:2" ht="5.0999999999999996" customHeight="1">
      <c r="A39" s="75" t="s">
        <v>58</v>
      </c>
      <c r="B39" s="76">
        <v>53</v>
      </c>
    </row>
    <row r="40" spans="1:2" ht="5.0999999999999996" customHeight="1">
      <c r="A40" s="75" t="s">
        <v>372</v>
      </c>
      <c r="B40" s="76">
        <v>41</v>
      </c>
    </row>
    <row r="41" spans="1:2" ht="5.0999999999999996" customHeight="1">
      <c r="A41" s="75" t="s">
        <v>57</v>
      </c>
      <c r="B41" s="76">
        <v>40</v>
      </c>
    </row>
    <row r="42" spans="1:2" ht="5.0999999999999996" customHeight="1">
      <c r="A42" s="75" t="s">
        <v>184</v>
      </c>
      <c r="B42" s="75">
        <v>38</v>
      </c>
    </row>
    <row r="43" spans="1:2" ht="5.0999999999999996" customHeight="1">
      <c r="A43" s="75" t="s">
        <v>185</v>
      </c>
      <c r="B43" s="75">
        <v>34</v>
      </c>
    </row>
    <row r="44" spans="1:2" ht="5.0999999999999996" customHeight="1">
      <c r="A44" s="75" t="s">
        <v>183</v>
      </c>
      <c r="B44" s="76">
        <v>31</v>
      </c>
    </row>
    <row r="45" spans="1:2" ht="5.0999999999999996" customHeight="1">
      <c r="A45" s="75" t="s">
        <v>182</v>
      </c>
      <c r="B45" s="75">
        <v>31</v>
      </c>
    </row>
    <row r="46" spans="1:2" ht="5.0999999999999996" customHeight="1">
      <c r="A46" s="75" t="s">
        <v>187</v>
      </c>
      <c r="B46" s="76">
        <v>30</v>
      </c>
    </row>
    <row r="47" spans="1:2" ht="5.0999999999999996" customHeight="1">
      <c r="A47" s="75" t="s">
        <v>83</v>
      </c>
      <c r="B47" s="76">
        <v>29</v>
      </c>
    </row>
    <row r="48" spans="1:2" ht="5.0999999999999996" customHeight="1">
      <c r="A48" s="75" t="s">
        <v>190</v>
      </c>
      <c r="B48" s="76">
        <v>24</v>
      </c>
    </row>
    <row r="49" spans="1:2" ht="5.0999999999999996" customHeight="1">
      <c r="A49" s="75" t="s">
        <v>189</v>
      </c>
      <c r="B49" s="76">
        <v>16</v>
      </c>
    </row>
    <row r="50" spans="1:2" ht="5.0999999999999996" customHeight="1">
      <c r="A50" s="75" t="s">
        <v>194</v>
      </c>
      <c r="B50" s="75">
        <v>11</v>
      </c>
    </row>
    <row r="51" spans="1:2" ht="5.0999999999999996" customHeight="1">
      <c r="A51" s="75" t="s">
        <v>188</v>
      </c>
      <c r="B51" s="76">
        <v>3</v>
      </c>
    </row>
    <row r="52" spans="1:2" ht="5.0999999999999996" customHeight="1">
      <c r="A52" s="75"/>
      <c r="B52" s="75"/>
    </row>
    <row r="53" spans="1:2" ht="5.0999999999999996" customHeight="1">
      <c r="A53" s="75"/>
      <c r="B53" s="76"/>
    </row>
    <row r="54" spans="1:2" ht="5.0999999999999996" customHeight="1">
      <c r="A54" s="54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5" t="s">
        <v>281</v>
      </c>
    </row>
    <row r="96" spans="1:1" ht="9.9499999999999993" customHeight="1">
      <c r="A96" s="145" t="s">
        <v>270</v>
      </c>
    </row>
    <row r="97" spans="1:1" ht="9.9499999999999993" customHeight="1">
      <c r="A97" s="145" t="s">
        <v>271</v>
      </c>
    </row>
  </sheetData>
  <sortState xmlns:xlrd2="http://schemas.microsoft.com/office/spreadsheetml/2017/richdata2" ref="A6:B51">
    <sortCondition descending="1" ref="B6:B51"/>
  </sortState>
  <mergeCells count="4">
    <mergeCell ref="K10:K12"/>
    <mergeCell ref="J10:J1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4" orientation="landscape" useFirstPageNumber="1" r:id="rId1"/>
  <headerFooter scaleWithDoc="0">
    <oddHeader>&amp;L&amp;G&amp;C&amp;G&amp;R&amp;G</oddHeader>
    <oddFooter>&amp;R&amp;"Montserrat,Normal"&amp;10 14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E4C241-8957-44E8-946B-77D927FE434D}">
  <dimension ref="A1:Q66"/>
  <sheetViews>
    <sheetView view="pageBreakPreview" zoomScale="70" zoomScaleNormal="100" zoomScaleSheetLayoutView="70" workbookViewId="0">
      <selection activeCell="F22" sqref="F22"/>
    </sheetView>
  </sheetViews>
  <sheetFormatPr baseColWidth="10" defaultRowHeight="15"/>
  <cols>
    <col min="1" max="1" width="57.85546875" style="53" customWidth="1"/>
    <col min="2" max="2" width="1.7109375" style="53" customWidth="1"/>
    <col min="3" max="8" width="15.7109375" style="53" customWidth="1"/>
    <col min="9" max="9" width="1.7109375" style="53" customWidth="1"/>
    <col min="10" max="15" width="15.7109375" style="53" customWidth="1"/>
    <col min="16" max="16" width="1.7109375" style="53" customWidth="1"/>
    <col min="17" max="17" width="15.7109375" style="53" customWidth="1"/>
    <col min="18" max="26" width="11.42578125" style="53"/>
    <col min="27" max="27" width="1.7109375" style="53" customWidth="1"/>
    <col min="28" max="28" width="11.42578125" style="53"/>
    <col min="29" max="29" width="1.7109375" style="53" customWidth="1"/>
    <col min="30" max="16384" width="11.42578125" style="53"/>
  </cols>
  <sheetData>
    <row r="1" spans="1:17">
      <c r="A1" s="52" t="s">
        <v>53</v>
      </c>
    </row>
    <row r="2" spans="1:17" ht="20.100000000000001" customHeight="1">
      <c r="A2" s="500" t="s">
        <v>630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</row>
    <row r="3" spans="1:17" ht="20.100000000000001" customHeight="1">
      <c r="A3" s="500" t="str">
        <f>UPPER(CONCATENATE("Mayo 2023"))</f>
        <v>MAYO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</row>
    <row r="4" spans="1:17">
      <c r="A4" s="54"/>
    </row>
    <row r="5" spans="1:17">
      <c r="A5" s="521" t="s">
        <v>285</v>
      </c>
      <c r="B5" s="67"/>
      <c r="C5" s="514" t="s">
        <v>274</v>
      </c>
      <c r="D5" s="514"/>
      <c r="E5" s="514"/>
      <c r="F5" s="514"/>
      <c r="G5" s="514"/>
      <c r="H5" s="514"/>
      <c r="I5" s="67"/>
      <c r="J5" s="514" t="s">
        <v>275</v>
      </c>
      <c r="K5" s="514"/>
      <c r="L5" s="514"/>
      <c r="M5" s="514"/>
      <c r="N5" s="514"/>
      <c r="O5" s="514"/>
      <c r="P5" s="515"/>
      <c r="Q5" s="521" t="s">
        <v>90</v>
      </c>
    </row>
    <row r="6" spans="1:17">
      <c r="A6" s="522"/>
      <c r="B6" s="67"/>
      <c r="C6" s="514" t="s">
        <v>283</v>
      </c>
      <c r="D6" s="514"/>
      <c r="E6" s="514" t="s">
        <v>284</v>
      </c>
      <c r="F6" s="514"/>
      <c r="G6" s="514" t="s">
        <v>196</v>
      </c>
      <c r="H6" s="514" t="s">
        <v>276</v>
      </c>
      <c r="I6" s="67"/>
      <c r="J6" s="514" t="s">
        <v>283</v>
      </c>
      <c r="K6" s="514"/>
      <c r="L6" s="514" t="s">
        <v>284</v>
      </c>
      <c r="M6" s="514"/>
      <c r="N6" s="514" t="s">
        <v>196</v>
      </c>
      <c r="O6" s="514" t="s">
        <v>276</v>
      </c>
      <c r="P6" s="515"/>
      <c r="Q6" s="522"/>
    </row>
    <row r="7" spans="1:17">
      <c r="A7" s="523"/>
      <c r="B7" s="67"/>
      <c r="C7" s="62" t="s">
        <v>277</v>
      </c>
      <c r="D7" s="62" t="s">
        <v>278</v>
      </c>
      <c r="E7" s="62" t="s">
        <v>277</v>
      </c>
      <c r="F7" s="62" t="s">
        <v>278</v>
      </c>
      <c r="G7" s="514"/>
      <c r="H7" s="514"/>
      <c r="I7" s="67"/>
      <c r="J7" s="62" t="s">
        <v>277</v>
      </c>
      <c r="K7" s="62" t="s">
        <v>278</v>
      </c>
      <c r="L7" s="62" t="s">
        <v>277</v>
      </c>
      <c r="M7" s="62" t="s">
        <v>278</v>
      </c>
      <c r="N7" s="514"/>
      <c r="O7" s="514"/>
      <c r="P7" s="515"/>
      <c r="Q7" s="523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5.75">
      <c r="A9" s="101" t="s">
        <v>55</v>
      </c>
      <c r="B9" s="147"/>
      <c r="C9" s="149">
        <v>21</v>
      </c>
      <c r="D9" s="149"/>
      <c r="E9" s="150">
        <v>42</v>
      </c>
      <c r="F9" s="149"/>
      <c r="G9" s="61">
        <v>63</v>
      </c>
      <c r="H9" s="263">
        <v>96.92307692307692</v>
      </c>
      <c r="I9" s="147"/>
      <c r="J9" s="149"/>
      <c r="K9" s="149"/>
      <c r="L9" s="149"/>
      <c r="M9" s="149">
        <v>2</v>
      </c>
      <c r="N9" s="60">
        <v>2</v>
      </c>
      <c r="O9" s="263">
        <v>3.0769230769230771</v>
      </c>
      <c r="P9" s="147"/>
      <c r="Q9" s="61">
        <v>65</v>
      </c>
    </row>
    <row r="10" spans="1:17" ht="15.75">
      <c r="A10" s="101" t="s">
        <v>56</v>
      </c>
      <c r="B10" s="147"/>
      <c r="C10" s="150">
        <v>111</v>
      </c>
      <c r="D10" s="149">
        <v>3</v>
      </c>
      <c r="E10" s="150">
        <v>143</v>
      </c>
      <c r="F10" s="149">
        <v>3</v>
      </c>
      <c r="G10" s="61">
        <v>260</v>
      </c>
      <c r="H10" s="263">
        <v>88.737201365187715</v>
      </c>
      <c r="I10" s="147"/>
      <c r="J10" s="150">
        <v>18</v>
      </c>
      <c r="K10" s="149">
        <v>2</v>
      </c>
      <c r="L10" s="149">
        <v>13</v>
      </c>
      <c r="M10" s="149"/>
      <c r="N10" s="61">
        <v>33</v>
      </c>
      <c r="O10" s="263">
        <v>11.262798634812286</v>
      </c>
      <c r="P10" s="147"/>
      <c r="Q10" s="61">
        <v>293</v>
      </c>
    </row>
    <row r="11" spans="1:17" ht="15.75">
      <c r="A11" s="101" t="s">
        <v>57</v>
      </c>
      <c r="B11" s="147"/>
      <c r="C11" s="149">
        <v>16</v>
      </c>
      <c r="D11" s="149">
        <v>1</v>
      </c>
      <c r="E11" s="149">
        <v>21</v>
      </c>
      <c r="F11" s="149"/>
      <c r="G11" s="61">
        <v>38</v>
      </c>
      <c r="H11" s="263">
        <v>95</v>
      </c>
      <c r="I11" s="147"/>
      <c r="J11" s="149">
        <v>1</v>
      </c>
      <c r="K11" s="149"/>
      <c r="L11" s="149">
        <v>1</v>
      </c>
      <c r="M11" s="149"/>
      <c r="N11" s="60">
        <v>2</v>
      </c>
      <c r="O11" s="263">
        <v>5</v>
      </c>
      <c r="P11" s="147"/>
      <c r="Q11" s="61">
        <v>40</v>
      </c>
    </row>
    <row r="12" spans="1:17" ht="15.75">
      <c r="A12" s="101" t="s">
        <v>58</v>
      </c>
      <c r="B12" s="147"/>
      <c r="C12" s="149">
        <v>7</v>
      </c>
      <c r="D12" s="149"/>
      <c r="E12" s="149">
        <v>44</v>
      </c>
      <c r="F12" s="149">
        <v>1</v>
      </c>
      <c r="G12" s="60">
        <v>52</v>
      </c>
      <c r="H12" s="263">
        <v>98.113207547169807</v>
      </c>
      <c r="I12" s="147"/>
      <c r="J12" s="149"/>
      <c r="K12" s="149"/>
      <c r="L12" s="149"/>
      <c r="M12" s="149">
        <v>1</v>
      </c>
      <c r="N12" s="60">
        <v>1</v>
      </c>
      <c r="O12" s="263">
        <v>1.8867924528301887</v>
      </c>
      <c r="P12" s="147"/>
      <c r="Q12" s="61">
        <v>53</v>
      </c>
    </row>
    <row r="13" spans="1:17" ht="15.75">
      <c r="A13" s="101" t="s">
        <v>61</v>
      </c>
      <c r="B13" s="147"/>
      <c r="C13" s="150">
        <v>128</v>
      </c>
      <c r="D13" s="149">
        <v>2</v>
      </c>
      <c r="E13" s="150">
        <v>122</v>
      </c>
      <c r="F13" s="149">
        <v>1</v>
      </c>
      <c r="G13" s="61">
        <v>253</v>
      </c>
      <c r="H13" s="263">
        <v>97.683397683397686</v>
      </c>
      <c r="I13" s="147"/>
      <c r="J13" s="149">
        <v>2</v>
      </c>
      <c r="K13" s="149"/>
      <c r="L13" s="149">
        <v>3</v>
      </c>
      <c r="M13" s="149">
        <v>1</v>
      </c>
      <c r="N13" s="60">
        <v>6</v>
      </c>
      <c r="O13" s="263">
        <v>2.3166023166023164</v>
      </c>
      <c r="P13" s="147"/>
      <c r="Q13" s="61">
        <v>259</v>
      </c>
    </row>
    <row r="14" spans="1:17" ht="15.75">
      <c r="A14" s="101" t="s">
        <v>62</v>
      </c>
      <c r="B14" s="147"/>
      <c r="C14" s="150">
        <v>76</v>
      </c>
      <c r="D14" s="149"/>
      <c r="E14" s="150">
        <v>201</v>
      </c>
      <c r="F14" s="149">
        <v>3</v>
      </c>
      <c r="G14" s="61">
        <v>280</v>
      </c>
      <c r="H14" s="263">
        <v>96.219931271477662</v>
      </c>
      <c r="I14" s="147"/>
      <c r="J14" s="149">
        <v>4</v>
      </c>
      <c r="K14" s="149"/>
      <c r="L14" s="149">
        <v>6</v>
      </c>
      <c r="M14" s="149">
        <v>1</v>
      </c>
      <c r="N14" s="61">
        <v>11</v>
      </c>
      <c r="O14" s="263">
        <v>3.7800687285223367</v>
      </c>
      <c r="P14" s="147"/>
      <c r="Q14" s="61">
        <v>291</v>
      </c>
    </row>
    <row r="15" spans="1:17" ht="15.75">
      <c r="A15" s="101" t="s">
        <v>63</v>
      </c>
      <c r="B15" s="147"/>
      <c r="C15" s="150">
        <v>246</v>
      </c>
      <c r="D15" s="149">
        <v>28</v>
      </c>
      <c r="E15" s="150">
        <v>699</v>
      </c>
      <c r="F15" s="149">
        <v>53</v>
      </c>
      <c r="G15" s="61">
        <v>1026</v>
      </c>
      <c r="H15" s="263">
        <v>85.642737896494154</v>
      </c>
      <c r="I15" s="147"/>
      <c r="J15" s="149">
        <v>33</v>
      </c>
      <c r="K15" s="149">
        <v>6</v>
      </c>
      <c r="L15" s="150">
        <v>129</v>
      </c>
      <c r="M15" s="149">
        <v>4</v>
      </c>
      <c r="N15" s="61">
        <v>172</v>
      </c>
      <c r="O15" s="263">
        <v>14.357262103505844</v>
      </c>
      <c r="P15" s="147"/>
      <c r="Q15" s="61">
        <v>1198</v>
      </c>
    </row>
    <row r="16" spans="1:17" ht="15.75">
      <c r="A16" s="101" t="s">
        <v>59</v>
      </c>
      <c r="B16" s="147"/>
      <c r="C16" s="150">
        <v>49</v>
      </c>
      <c r="D16" s="149">
        <v>1</v>
      </c>
      <c r="E16" s="150">
        <v>100</v>
      </c>
      <c r="F16" s="149">
        <v>3</v>
      </c>
      <c r="G16" s="61">
        <v>153</v>
      </c>
      <c r="H16" s="263">
        <v>100</v>
      </c>
      <c r="I16" s="147"/>
      <c r="J16" s="149"/>
      <c r="K16" s="149"/>
      <c r="L16" s="149"/>
      <c r="M16" s="149"/>
      <c r="N16" s="60">
        <v>0</v>
      </c>
      <c r="O16" s="263">
        <v>0</v>
      </c>
      <c r="P16" s="147"/>
      <c r="Q16" s="61">
        <v>153</v>
      </c>
    </row>
    <row r="17" spans="1:17" ht="15.75">
      <c r="A17" s="101" t="s">
        <v>60</v>
      </c>
      <c r="B17" s="147"/>
      <c r="C17" s="149">
        <v>14</v>
      </c>
      <c r="D17" s="149"/>
      <c r="E17" s="149">
        <v>43</v>
      </c>
      <c r="F17" s="149"/>
      <c r="G17" s="60">
        <v>57</v>
      </c>
      <c r="H17" s="263">
        <v>98.275862068965509</v>
      </c>
      <c r="I17" s="147"/>
      <c r="J17" s="149"/>
      <c r="K17" s="149"/>
      <c r="L17" s="149">
        <v>1</v>
      </c>
      <c r="M17" s="149"/>
      <c r="N17" s="60">
        <v>1</v>
      </c>
      <c r="O17" s="263">
        <v>1.7241379310344827</v>
      </c>
      <c r="P17" s="147"/>
      <c r="Q17" s="61">
        <v>58</v>
      </c>
    </row>
    <row r="18" spans="1:17" ht="15.75">
      <c r="A18" s="101" t="s">
        <v>64</v>
      </c>
      <c r="B18" s="147"/>
      <c r="C18" s="150">
        <v>38</v>
      </c>
      <c r="D18" s="149">
        <v>1</v>
      </c>
      <c r="E18" s="150">
        <v>110</v>
      </c>
      <c r="F18" s="149">
        <v>1</v>
      </c>
      <c r="G18" s="61">
        <v>150</v>
      </c>
      <c r="H18" s="263">
        <v>98.039215686274503</v>
      </c>
      <c r="I18" s="147"/>
      <c r="J18" s="149"/>
      <c r="K18" s="149"/>
      <c r="L18" s="149">
        <v>3</v>
      </c>
      <c r="M18" s="149"/>
      <c r="N18" s="60">
        <v>3</v>
      </c>
      <c r="O18" s="263">
        <v>1.9607843137254901</v>
      </c>
      <c r="P18" s="147"/>
      <c r="Q18" s="61">
        <v>153</v>
      </c>
    </row>
    <row r="19" spans="1:17" ht="15.75">
      <c r="A19" s="101" t="s">
        <v>69</v>
      </c>
      <c r="B19" s="147"/>
      <c r="C19" s="150">
        <v>192</v>
      </c>
      <c r="D19" s="149">
        <v>12</v>
      </c>
      <c r="E19" s="150">
        <v>565</v>
      </c>
      <c r="F19" s="150">
        <v>25</v>
      </c>
      <c r="G19" s="61">
        <v>794</v>
      </c>
      <c r="H19" s="263">
        <v>97.066014669926645</v>
      </c>
      <c r="I19" s="147"/>
      <c r="J19" s="149">
        <v>14</v>
      </c>
      <c r="K19" s="149"/>
      <c r="L19" s="149">
        <v>9</v>
      </c>
      <c r="M19" s="149">
        <v>1</v>
      </c>
      <c r="N19" s="61">
        <v>24</v>
      </c>
      <c r="O19" s="263">
        <v>2.9339853300733498</v>
      </c>
      <c r="P19" s="147"/>
      <c r="Q19" s="61">
        <v>818</v>
      </c>
    </row>
    <row r="20" spans="1:17" ht="15.75">
      <c r="A20" s="101" t="s">
        <v>65</v>
      </c>
      <c r="B20" s="147"/>
      <c r="C20" s="150">
        <v>36</v>
      </c>
      <c r="D20" s="149">
        <v>2</v>
      </c>
      <c r="E20" s="150">
        <v>200</v>
      </c>
      <c r="F20" s="149">
        <v>3</v>
      </c>
      <c r="G20" s="61">
        <v>241</v>
      </c>
      <c r="H20" s="263">
        <v>96.399999999999991</v>
      </c>
      <c r="I20" s="147"/>
      <c r="J20" s="149">
        <v>2</v>
      </c>
      <c r="K20" s="149">
        <v>1</v>
      </c>
      <c r="L20" s="149">
        <v>5</v>
      </c>
      <c r="M20" s="149">
        <v>1</v>
      </c>
      <c r="N20" s="60">
        <v>9</v>
      </c>
      <c r="O20" s="263">
        <v>3.5999999999999996</v>
      </c>
      <c r="P20" s="147"/>
      <c r="Q20" s="61">
        <v>250</v>
      </c>
    </row>
    <row r="21" spans="1:17" ht="15.75">
      <c r="A21" s="101" t="s">
        <v>66</v>
      </c>
      <c r="B21" s="147"/>
      <c r="C21" s="150">
        <v>56</v>
      </c>
      <c r="D21" s="149">
        <v>2</v>
      </c>
      <c r="E21" s="150">
        <v>178</v>
      </c>
      <c r="F21" s="149">
        <v>6</v>
      </c>
      <c r="G21" s="61">
        <v>242</v>
      </c>
      <c r="H21" s="263">
        <v>95.652173913043484</v>
      </c>
      <c r="I21" s="147"/>
      <c r="J21" s="149">
        <v>4</v>
      </c>
      <c r="K21" s="149"/>
      <c r="L21" s="149">
        <v>7</v>
      </c>
      <c r="M21" s="149"/>
      <c r="N21" s="60">
        <v>11</v>
      </c>
      <c r="O21" s="263">
        <v>4.3478260869565215</v>
      </c>
      <c r="P21" s="147"/>
      <c r="Q21" s="61">
        <v>253</v>
      </c>
    </row>
    <row r="22" spans="1:17" ht="15.75">
      <c r="A22" s="101" t="s">
        <v>67</v>
      </c>
      <c r="B22" s="147"/>
      <c r="C22" s="150">
        <v>80</v>
      </c>
      <c r="D22" s="149">
        <v>4</v>
      </c>
      <c r="E22" s="150">
        <v>160</v>
      </c>
      <c r="F22" s="149">
        <v>8</v>
      </c>
      <c r="G22" s="61">
        <v>252</v>
      </c>
      <c r="H22" s="263">
        <v>97.297297297297305</v>
      </c>
      <c r="I22" s="147"/>
      <c r="J22" s="149">
        <v>3</v>
      </c>
      <c r="K22" s="149"/>
      <c r="L22" s="149">
        <v>3</v>
      </c>
      <c r="M22" s="149">
        <v>1</v>
      </c>
      <c r="N22" s="60">
        <v>7</v>
      </c>
      <c r="O22" s="263">
        <v>2.7027027027027026</v>
      </c>
      <c r="P22" s="147"/>
      <c r="Q22" s="61">
        <v>259</v>
      </c>
    </row>
    <row r="23" spans="1:17" ht="15.75">
      <c r="A23" s="101" t="s">
        <v>68</v>
      </c>
      <c r="B23" s="147"/>
      <c r="C23" s="150">
        <v>161</v>
      </c>
      <c r="D23" s="149">
        <v>5</v>
      </c>
      <c r="E23" s="150">
        <v>228</v>
      </c>
      <c r="F23" s="149">
        <v>6</v>
      </c>
      <c r="G23" s="61">
        <v>400</v>
      </c>
      <c r="H23" s="263">
        <v>91.324200913242009</v>
      </c>
      <c r="I23" s="147"/>
      <c r="J23" s="149">
        <v>11</v>
      </c>
      <c r="K23" s="149">
        <v>1</v>
      </c>
      <c r="L23" s="149">
        <v>23</v>
      </c>
      <c r="M23" s="149">
        <v>3</v>
      </c>
      <c r="N23" s="61">
        <v>38</v>
      </c>
      <c r="O23" s="263">
        <v>8.6757990867579906</v>
      </c>
      <c r="P23" s="147"/>
      <c r="Q23" s="61">
        <v>438</v>
      </c>
    </row>
    <row r="24" spans="1:17" ht="15.75">
      <c r="A24" s="101" t="s">
        <v>70</v>
      </c>
      <c r="B24" s="147"/>
      <c r="C24" s="150">
        <v>56</v>
      </c>
      <c r="D24" s="149"/>
      <c r="E24" s="150">
        <v>148</v>
      </c>
      <c r="F24" s="149">
        <v>4</v>
      </c>
      <c r="G24" s="61">
        <v>208</v>
      </c>
      <c r="H24" s="263">
        <v>94.117647058823522</v>
      </c>
      <c r="I24" s="147"/>
      <c r="J24" s="149">
        <v>4</v>
      </c>
      <c r="K24" s="149"/>
      <c r="L24" s="149">
        <v>9</v>
      </c>
      <c r="M24" s="149"/>
      <c r="N24" s="61">
        <v>13</v>
      </c>
      <c r="O24" s="263">
        <v>5.8823529411764701</v>
      </c>
      <c r="P24" s="147"/>
      <c r="Q24" s="61">
        <v>221</v>
      </c>
    </row>
    <row r="25" spans="1:17" ht="15.75">
      <c r="A25" s="101" t="s">
        <v>71</v>
      </c>
      <c r="B25" s="147"/>
      <c r="C25" s="149">
        <v>38</v>
      </c>
      <c r="D25" s="149">
        <v>1</v>
      </c>
      <c r="E25" s="150">
        <v>192</v>
      </c>
      <c r="F25" s="149">
        <v>2</v>
      </c>
      <c r="G25" s="61">
        <v>233</v>
      </c>
      <c r="H25" s="263">
        <v>94.715447154471548</v>
      </c>
      <c r="I25" s="147"/>
      <c r="J25" s="149">
        <v>4</v>
      </c>
      <c r="K25" s="149"/>
      <c r="L25" s="149">
        <v>9</v>
      </c>
      <c r="M25" s="149"/>
      <c r="N25" s="60">
        <v>13</v>
      </c>
      <c r="O25" s="263">
        <v>5.2845528455284558</v>
      </c>
      <c r="P25" s="147"/>
      <c r="Q25" s="61">
        <v>246</v>
      </c>
    </row>
    <row r="26" spans="1:17" ht="15.75">
      <c r="A26" s="101" t="s">
        <v>72</v>
      </c>
      <c r="B26" s="147"/>
      <c r="C26" s="150">
        <v>50</v>
      </c>
      <c r="D26" s="149">
        <v>1</v>
      </c>
      <c r="E26" s="150">
        <v>77</v>
      </c>
      <c r="F26" s="149">
        <v>3</v>
      </c>
      <c r="G26" s="61">
        <v>131</v>
      </c>
      <c r="H26" s="263">
        <v>100</v>
      </c>
      <c r="I26" s="147"/>
      <c r="J26" s="149"/>
      <c r="K26" s="149"/>
      <c r="L26" s="149"/>
      <c r="M26" s="149"/>
      <c r="N26" s="60">
        <v>0</v>
      </c>
      <c r="O26" s="263">
        <v>0</v>
      </c>
      <c r="P26" s="147"/>
      <c r="Q26" s="61">
        <v>131</v>
      </c>
    </row>
    <row r="27" spans="1:17" ht="15.75">
      <c r="A27" s="101" t="s">
        <v>73</v>
      </c>
      <c r="B27" s="147"/>
      <c r="C27" s="150">
        <v>56</v>
      </c>
      <c r="D27" s="149"/>
      <c r="E27" s="150">
        <v>134</v>
      </c>
      <c r="F27" s="149">
        <v>2</v>
      </c>
      <c r="G27" s="61">
        <v>192</v>
      </c>
      <c r="H27" s="263">
        <v>92.307692307692307</v>
      </c>
      <c r="I27" s="147"/>
      <c r="J27" s="149">
        <v>5</v>
      </c>
      <c r="K27" s="149"/>
      <c r="L27" s="149">
        <v>11</v>
      </c>
      <c r="M27" s="149"/>
      <c r="N27" s="60">
        <v>16</v>
      </c>
      <c r="O27" s="263">
        <v>7.6923076923076925</v>
      </c>
      <c r="P27" s="147"/>
      <c r="Q27" s="61">
        <v>208</v>
      </c>
    </row>
    <row r="28" spans="1:17" ht="15.75">
      <c r="A28" s="101" t="s">
        <v>74</v>
      </c>
      <c r="B28" s="147"/>
      <c r="C28" s="150">
        <v>107</v>
      </c>
      <c r="D28" s="149">
        <v>4</v>
      </c>
      <c r="E28" s="150">
        <v>143</v>
      </c>
      <c r="F28" s="149">
        <v>3</v>
      </c>
      <c r="G28" s="61">
        <v>257</v>
      </c>
      <c r="H28" s="263">
        <v>98.846153846153854</v>
      </c>
      <c r="I28" s="147"/>
      <c r="J28" s="149">
        <v>1</v>
      </c>
      <c r="K28" s="149"/>
      <c r="L28" s="149">
        <v>1</v>
      </c>
      <c r="M28" s="149">
        <v>1</v>
      </c>
      <c r="N28" s="60">
        <v>3</v>
      </c>
      <c r="O28" s="263">
        <v>1.153846153846154</v>
      </c>
      <c r="P28" s="147"/>
      <c r="Q28" s="61">
        <v>260</v>
      </c>
    </row>
    <row r="29" spans="1:17" ht="15.75">
      <c r="A29" s="101" t="s">
        <v>75</v>
      </c>
      <c r="B29" s="147"/>
      <c r="C29" s="150">
        <v>136</v>
      </c>
      <c r="D29" s="149">
        <v>9</v>
      </c>
      <c r="E29" s="150">
        <v>338</v>
      </c>
      <c r="F29" s="149">
        <v>10</v>
      </c>
      <c r="G29" s="61">
        <v>493</v>
      </c>
      <c r="H29" s="263">
        <v>98.011928429423449</v>
      </c>
      <c r="I29" s="147"/>
      <c r="J29" s="149">
        <v>5</v>
      </c>
      <c r="K29" s="149"/>
      <c r="L29" s="149">
        <v>4</v>
      </c>
      <c r="M29" s="149">
        <v>1</v>
      </c>
      <c r="N29" s="60">
        <v>10</v>
      </c>
      <c r="O29" s="263">
        <v>1.9880715705765408</v>
      </c>
      <c r="P29" s="147"/>
      <c r="Q29" s="61">
        <v>503</v>
      </c>
    </row>
    <row r="30" spans="1:17" ht="15.75">
      <c r="A30" s="101" t="s">
        <v>76</v>
      </c>
      <c r="B30" s="147"/>
      <c r="C30" s="149">
        <v>16</v>
      </c>
      <c r="D30" s="149">
        <v>1</v>
      </c>
      <c r="E30" s="150">
        <v>68</v>
      </c>
      <c r="F30" s="149">
        <v>3</v>
      </c>
      <c r="G30" s="61">
        <v>88</v>
      </c>
      <c r="H30" s="263">
        <v>93.61702127659575</v>
      </c>
      <c r="I30" s="147"/>
      <c r="J30" s="149">
        <v>1</v>
      </c>
      <c r="K30" s="149"/>
      <c r="L30" s="149">
        <v>5</v>
      </c>
      <c r="M30" s="149"/>
      <c r="N30" s="60">
        <v>6</v>
      </c>
      <c r="O30" s="263">
        <v>6.3829787234042552</v>
      </c>
      <c r="P30" s="147"/>
      <c r="Q30" s="61">
        <v>94</v>
      </c>
    </row>
    <row r="31" spans="1:17" ht="15.75">
      <c r="A31" s="101" t="s">
        <v>77</v>
      </c>
      <c r="B31" s="147"/>
      <c r="C31" s="150">
        <v>54</v>
      </c>
      <c r="D31" s="149"/>
      <c r="E31" s="150">
        <v>51</v>
      </c>
      <c r="F31" s="149">
        <v>4</v>
      </c>
      <c r="G31" s="61">
        <v>109</v>
      </c>
      <c r="H31" s="263">
        <v>98.198198198198199</v>
      </c>
      <c r="I31" s="147"/>
      <c r="J31" s="149">
        <v>1</v>
      </c>
      <c r="K31" s="149"/>
      <c r="L31" s="149">
        <v>1</v>
      </c>
      <c r="M31" s="149"/>
      <c r="N31" s="60">
        <v>2</v>
      </c>
      <c r="O31" s="263">
        <v>1.8018018018018018</v>
      </c>
      <c r="P31" s="147"/>
      <c r="Q31" s="61">
        <v>111</v>
      </c>
    </row>
    <row r="32" spans="1:17" ht="15.75">
      <c r="A32" s="101" t="s">
        <v>78</v>
      </c>
      <c r="B32" s="147"/>
      <c r="C32" s="150">
        <v>51</v>
      </c>
      <c r="D32" s="149">
        <v>2</v>
      </c>
      <c r="E32" s="149">
        <v>57</v>
      </c>
      <c r="F32" s="149"/>
      <c r="G32" s="61">
        <v>110</v>
      </c>
      <c r="H32" s="263">
        <v>94.827586206896555</v>
      </c>
      <c r="I32" s="147"/>
      <c r="J32" s="149"/>
      <c r="K32" s="149"/>
      <c r="L32" s="149">
        <v>6</v>
      </c>
      <c r="M32" s="149"/>
      <c r="N32" s="60">
        <v>6</v>
      </c>
      <c r="O32" s="263">
        <v>5.1724137931034484</v>
      </c>
      <c r="P32" s="147"/>
      <c r="Q32" s="61">
        <v>116</v>
      </c>
    </row>
    <row r="33" spans="1:17" ht="15.75">
      <c r="A33" s="101" t="s">
        <v>79</v>
      </c>
      <c r="B33" s="147"/>
      <c r="C33" s="150">
        <v>44</v>
      </c>
      <c r="D33" s="149"/>
      <c r="E33" s="150">
        <v>123</v>
      </c>
      <c r="F33" s="149"/>
      <c r="G33" s="61">
        <v>167</v>
      </c>
      <c r="H33" s="263">
        <v>89.784946236559136</v>
      </c>
      <c r="I33" s="147"/>
      <c r="J33" s="149">
        <v>5</v>
      </c>
      <c r="K33" s="149"/>
      <c r="L33" s="149">
        <v>14</v>
      </c>
      <c r="M33" s="149"/>
      <c r="N33" s="60">
        <v>19</v>
      </c>
      <c r="O33" s="263">
        <v>10.21505376344086</v>
      </c>
      <c r="P33" s="147"/>
      <c r="Q33" s="61">
        <v>186</v>
      </c>
    </row>
    <row r="34" spans="1:17" ht="15.75">
      <c r="A34" s="101" t="s">
        <v>80</v>
      </c>
      <c r="B34" s="147"/>
      <c r="C34" s="150">
        <v>62</v>
      </c>
      <c r="D34" s="149">
        <v>4</v>
      </c>
      <c r="E34" s="150">
        <v>203</v>
      </c>
      <c r="F34" s="149">
        <v>2</v>
      </c>
      <c r="G34" s="61">
        <v>271</v>
      </c>
      <c r="H34" s="263">
        <v>98.188405797101453</v>
      </c>
      <c r="I34" s="147"/>
      <c r="J34" s="149"/>
      <c r="K34" s="149">
        <v>1</v>
      </c>
      <c r="L34" s="149">
        <v>1</v>
      </c>
      <c r="M34" s="149">
        <v>3</v>
      </c>
      <c r="N34" s="60">
        <v>5</v>
      </c>
      <c r="O34" s="263">
        <v>1.8115942028985508</v>
      </c>
      <c r="P34" s="147"/>
      <c r="Q34" s="61">
        <v>276</v>
      </c>
    </row>
    <row r="35" spans="1:17" ht="15.75">
      <c r="A35" s="101" t="s">
        <v>81</v>
      </c>
      <c r="B35" s="147"/>
      <c r="C35" s="150">
        <v>44</v>
      </c>
      <c r="D35" s="149">
        <v>1</v>
      </c>
      <c r="E35" s="150">
        <v>189</v>
      </c>
      <c r="F35" s="149">
        <v>4</v>
      </c>
      <c r="G35" s="61">
        <v>238</v>
      </c>
      <c r="H35" s="263">
        <v>100</v>
      </c>
      <c r="I35" s="147"/>
      <c r="J35" s="149"/>
      <c r="K35" s="149"/>
      <c r="L35" s="149"/>
      <c r="M35" s="149"/>
      <c r="N35" s="60">
        <v>0</v>
      </c>
      <c r="O35" s="263">
        <v>0</v>
      </c>
      <c r="P35" s="147"/>
      <c r="Q35" s="61">
        <v>238</v>
      </c>
    </row>
    <row r="36" spans="1:17" ht="15.75">
      <c r="A36" s="101" t="s">
        <v>82</v>
      </c>
      <c r="B36" s="147"/>
      <c r="C36" s="150">
        <v>42</v>
      </c>
      <c r="D36" s="149">
        <v>1</v>
      </c>
      <c r="E36" s="150">
        <v>168</v>
      </c>
      <c r="F36" s="149">
        <v>6</v>
      </c>
      <c r="G36" s="61">
        <v>217</v>
      </c>
      <c r="H36" s="263">
        <v>96.875</v>
      </c>
      <c r="I36" s="147"/>
      <c r="J36" s="149">
        <v>2</v>
      </c>
      <c r="K36" s="149">
        <v>1</v>
      </c>
      <c r="L36" s="149">
        <v>4</v>
      </c>
      <c r="M36" s="149"/>
      <c r="N36" s="60">
        <v>7</v>
      </c>
      <c r="O36" s="263">
        <v>3.125</v>
      </c>
      <c r="P36" s="147"/>
      <c r="Q36" s="61">
        <v>224</v>
      </c>
    </row>
    <row r="37" spans="1:17" ht="15.75">
      <c r="A37" s="101" t="s">
        <v>83</v>
      </c>
      <c r="B37" s="147"/>
      <c r="C37" s="149">
        <v>14</v>
      </c>
      <c r="D37" s="149"/>
      <c r="E37" s="149">
        <v>9</v>
      </c>
      <c r="F37" s="149"/>
      <c r="G37" s="60">
        <v>23</v>
      </c>
      <c r="H37" s="263">
        <v>79.310344827586206</v>
      </c>
      <c r="I37" s="147"/>
      <c r="J37" s="149">
        <v>2</v>
      </c>
      <c r="K37" s="149"/>
      <c r="L37" s="149">
        <v>4</v>
      </c>
      <c r="M37" s="149"/>
      <c r="N37" s="60">
        <v>6</v>
      </c>
      <c r="O37" s="263">
        <v>20.689655172413794</v>
      </c>
      <c r="P37" s="147"/>
      <c r="Q37" s="61">
        <v>29</v>
      </c>
    </row>
    <row r="38" spans="1:17" ht="15.75">
      <c r="A38" s="101" t="s">
        <v>84</v>
      </c>
      <c r="B38" s="147"/>
      <c r="C38" s="150">
        <v>125</v>
      </c>
      <c r="D38" s="149">
        <v>12</v>
      </c>
      <c r="E38" s="150">
        <v>206</v>
      </c>
      <c r="F38" s="149">
        <v>1</v>
      </c>
      <c r="G38" s="61">
        <v>344</v>
      </c>
      <c r="H38" s="263">
        <v>98.850574712643677</v>
      </c>
      <c r="I38" s="147"/>
      <c r="J38" s="149">
        <v>2</v>
      </c>
      <c r="K38" s="149"/>
      <c r="L38" s="149">
        <v>2</v>
      </c>
      <c r="M38" s="149"/>
      <c r="N38" s="60">
        <v>4</v>
      </c>
      <c r="O38" s="263">
        <v>1.1494252873563218</v>
      </c>
      <c r="P38" s="147"/>
      <c r="Q38" s="61">
        <v>348</v>
      </c>
    </row>
    <row r="39" spans="1:17" ht="15.75">
      <c r="A39" s="101" t="s">
        <v>85</v>
      </c>
      <c r="B39" s="147"/>
      <c r="C39" s="149">
        <v>18</v>
      </c>
      <c r="D39" s="149"/>
      <c r="E39" s="150">
        <v>83</v>
      </c>
      <c r="F39" s="149"/>
      <c r="G39" s="61">
        <v>101</v>
      </c>
      <c r="H39" s="263">
        <v>98.05825242718447</v>
      </c>
      <c r="I39" s="147"/>
      <c r="J39" s="149">
        <v>2</v>
      </c>
      <c r="K39" s="149"/>
      <c r="L39" s="149"/>
      <c r="M39" s="149"/>
      <c r="N39" s="60">
        <v>2</v>
      </c>
      <c r="O39" s="263">
        <v>1.9417475728155338</v>
      </c>
      <c r="P39" s="147"/>
      <c r="Q39" s="61">
        <v>103</v>
      </c>
    </row>
    <row r="40" spans="1:17" ht="15.75">
      <c r="A40" s="101" t="s">
        <v>86</v>
      </c>
      <c r="B40" s="147"/>
      <c r="C40" s="149">
        <v>25</v>
      </c>
      <c r="D40" s="149"/>
      <c r="E40" s="149">
        <v>74</v>
      </c>
      <c r="F40" s="149">
        <v>3</v>
      </c>
      <c r="G40" s="61">
        <v>102</v>
      </c>
      <c r="H40" s="263">
        <v>95.327102803738313</v>
      </c>
      <c r="I40" s="147"/>
      <c r="J40" s="149">
        <v>1</v>
      </c>
      <c r="K40" s="149">
        <v>1</v>
      </c>
      <c r="L40" s="149">
        <v>2</v>
      </c>
      <c r="M40" s="149">
        <v>1</v>
      </c>
      <c r="N40" s="60">
        <v>5</v>
      </c>
      <c r="O40" s="263">
        <v>4.6728971962616823</v>
      </c>
      <c r="P40" s="147"/>
      <c r="Q40" s="61">
        <v>107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 ht="15.75">
      <c r="A42" s="70" t="s">
        <v>196</v>
      </c>
      <c r="B42" s="146"/>
      <c r="C42" s="72">
        <v>2169</v>
      </c>
      <c r="D42" s="72">
        <v>97</v>
      </c>
      <c r="E42" s="72">
        <v>5119</v>
      </c>
      <c r="F42" s="72">
        <v>160</v>
      </c>
      <c r="G42" s="72">
        <v>7545</v>
      </c>
      <c r="H42" s="161">
        <v>94.525181658732151</v>
      </c>
      <c r="I42" s="146"/>
      <c r="J42" s="72">
        <v>127</v>
      </c>
      <c r="K42" s="71">
        <v>13</v>
      </c>
      <c r="L42" s="72">
        <v>276</v>
      </c>
      <c r="M42" s="71">
        <v>21</v>
      </c>
      <c r="N42" s="72">
        <v>437</v>
      </c>
      <c r="O42" s="161">
        <v>5.4748183412678531</v>
      </c>
      <c r="P42" s="146"/>
      <c r="Q42" s="72">
        <v>7982</v>
      </c>
    </row>
    <row r="43" spans="1:17" ht="8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 ht="15.75">
      <c r="A44" s="101" t="s">
        <v>372</v>
      </c>
      <c r="B44" s="54"/>
      <c r="C44" s="149">
        <v>1</v>
      </c>
      <c r="D44" s="149"/>
      <c r="E44" s="149">
        <v>3</v>
      </c>
      <c r="F44" s="149"/>
      <c r="G44" s="60">
        <v>4</v>
      </c>
      <c r="H44" s="263">
        <v>9.7560975609756095</v>
      </c>
      <c r="I44" s="54"/>
      <c r="J44" s="149">
        <v>30</v>
      </c>
      <c r="K44" s="149"/>
      <c r="L44" s="149">
        <v>7</v>
      </c>
      <c r="M44" s="149"/>
      <c r="N44" s="60">
        <v>37</v>
      </c>
      <c r="O44" s="263">
        <v>90.243902439024396</v>
      </c>
      <c r="P44" s="54"/>
      <c r="Q44" s="60">
        <v>41</v>
      </c>
    </row>
    <row r="45" spans="1:17" ht="15.75">
      <c r="A45" s="101" t="s">
        <v>186</v>
      </c>
      <c r="B45" s="54"/>
      <c r="C45" s="149">
        <v>6</v>
      </c>
      <c r="D45" s="149"/>
      <c r="E45" s="149">
        <v>18</v>
      </c>
      <c r="F45" s="149"/>
      <c r="G45" s="61">
        <v>24</v>
      </c>
      <c r="H45" s="263">
        <v>43.636363636363633</v>
      </c>
      <c r="I45" s="54"/>
      <c r="J45" s="149">
        <v>16</v>
      </c>
      <c r="K45" s="149"/>
      <c r="L45" s="149">
        <v>15</v>
      </c>
      <c r="M45" s="149"/>
      <c r="N45" s="60">
        <v>31</v>
      </c>
      <c r="O45" s="263">
        <v>56.36363636363636</v>
      </c>
      <c r="P45" s="54"/>
      <c r="Q45" s="61">
        <v>55</v>
      </c>
    </row>
    <row r="46" spans="1:17" ht="15.75">
      <c r="A46" s="101" t="s">
        <v>187</v>
      </c>
      <c r="B46" s="54"/>
      <c r="C46" s="149">
        <v>1</v>
      </c>
      <c r="D46" s="149"/>
      <c r="E46" s="149">
        <v>7</v>
      </c>
      <c r="F46" s="149"/>
      <c r="G46" s="60">
        <v>8</v>
      </c>
      <c r="H46" s="263">
        <v>26.666666666666668</v>
      </c>
      <c r="I46" s="54"/>
      <c r="J46" s="149">
        <v>11</v>
      </c>
      <c r="K46" s="149"/>
      <c r="L46" s="149">
        <v>11</v>
      </c>
      <c r="M46" s="149"/>
      <c r="N46" s="60">
        <v>22</v>
      </c>
      <c r="O46" s="263">
        <v>73.333333333333329</v>
      </c>
      <c r="P46" s="54"/>
      <c r="Q46" s="61">
        <v>30</v>
      </c>
    </row>
    <row r="47" spans="1:17" ht="15.75">
      <c r="A47" s="101" t="s">
        <v>188</v>
      </c>
      <c r="B47" s="54"/>
      <c r="C47" s="149"/>
      <c r="D47" s="149"/>
      <c r="E47" s="149">
        <v>1</v>
      </c>
      <c r="F47" s="149"/>
      <c r="G47" s="60">
        <v>1</v>
      </c>
      <c r="H47" s="263">
        <v>33.333333333333329</v>
      </c>
      <c r="I47" s="54"/>
      <c r="J47" s="149"/>
      <c r="K47" s="149"/>
      <c r="L47" s="149">
        <v>2</v>
      </c>
      <c r="M47" s="149"/>
      <c r="N47" s="60">
        <v>2</v>
      </c>
      <c r="O47" s="263">
        <v>66.666666666666657</v>
      </c>
      <c r="P47" s="54"/>
      <c r="Q47" s="60">
        <v>3</v>
      </c>
    </row>
    <row r="48" spans="1:17" ht="15.75">
      <c r="A48" s="101" t="s">
        <v>189</v>
      </c>
      <c r="B48" s="54"/>
      <c r="C48" s="149"/>
      <c r="D48" s="149"/>
      <c r="E48" s="149">
        <v>3</v>
      </c>
      <c r="F48" s="149"/>
      <c r="G48" s="60">
        <v>3</v>
      </c>
      <c r="H48" s="263">
        <v>18.75</v>
      </c>
      <c r="I48" s="54"/>
      <c r="J48" s="149"/>
      <c r="K48" s="149"/>
      <c r="L48" s="149">
        <v>13</v>
      </c>
      <c r="M48" s="149"/>
      <c r="N48" s="60">
        <v>13</v>
      </c>
      <c r="O48" s="263">
        <v>81.25</v>
      </c>
      <c r="P48" s="54"/>
      <c r="Q48" s="60">
        <v>16</v>
      </c>
    </row>
    <row r="49" spans="1:17" ht="15.75">
      <c r="A49" s="101" t="s">
        <v>190</v>
      </c>
      <c r="B49" s="54"/>
      <c r="C49" s="149"/>
      <c r="D49" s="149"/>
      <c r="E49" s="149">
        <v>2</v>
      </c>
      <c r="F49" s="149"/>
      <c r="G49" s="60">
        <v>2</v>
      </c>
      <c r="H49" s="263">
        <v>8.3333333333333321</v>
      </c>
      <c r="I49" s="54"/>
      <c r="J49" s="149">
        <v>15</v>
      </c>
      <c r="K49" s="149"/>
      <c r="L49" s="150">
        <v>7</v>
      </c>
      <c r="M49" s="149"/>
      <c r="N49" s="61">
        <v>22</v>
      </c>
      <c r="O49" s="263">
        <v>91.666666666666657</v>
      </c>
      <c r="P49" s="54"/>
      <c r="Q49" s="61">
        <v>24</v>
      </c>
    </row>
    <row r="50" spans="1:17" ht="15.75">
      <c r="A50" s="101" t="s">
        <v>191</v>
      </c>
      <c r="B50" s="54"/>
      <c r="C50" s="149">
        <v>2</v>
      </c>
      <c r="D50" s="149"/>
      <c r="E50" s="149">
        <v>9</v>
      </c>
      <c r="F50" s="149"/>
      <c r="G50" s="60">
        <v>11</v>
      </c>
      <c r="H50" s="263">
        <v>18.333333333333332</v>
      </c>
      <c r="I50" s="54"/>
      <c r="J50" s="149">
        <v>14</v>
      </c>
      <c r="K50" s="149"/>
      <c r="L50" s="149">
        <v>35</v>
      </c>
      <c r="M50" s="149"/>
      <c r="N50" s="61">
        <v>49</v>
      </c>
      <c r="O50" s="263">
        <v>81.666666666666671</v>
      </c>
      <c r="P50" s="54"/>
      <c r="Q50" s="61">
        <v>60</v>
      </c>
    </row>
    <row r="51" spans="1:17" ht="15.75">
      <c r="A51" s="101" t="s">
        <v>192</v>
      </c>
      <c r="B51" s="54"/>
      <c r="C51" s="149">
        <v>3</v>
      </c>
      <c r="D51" s="149"/>
      <c r="E51" s="149">
        <v>15</v>
      </c>
      <c r="F51" s="149"/>
      <c r="G51" s="60">
        <v>18</v>
      </c>
      <c r="H51" s="263">
        <v>27.692307692307693</v>
      </c>
      <c r="I51" s="54"/>
      <c r="J51" s="149">
        <v>20</v>
      </c>
      <c r="K51" s="149"/>
      <c r="L51" s="149">
        <v>27</v>
      </c>
      <c r="M51" s="149"/>
      <c r="N51" s="60">
        <v>47</v>
      </c>
      <c r="O51" s="263">
        <v>72.307692307692307</v>
      </c>
      <c r="P51" s="54"/>
      <c r="Q51" s="61">
        <v>65</v>
      </c>
    </row>
    <row r="52" spans="1:17" ht="15.75">
      <c r="A52" s="101" t="s">
        <v>193</v>
      </c>
      <c r="B52" s="54"/>
      <c r="C52" s="149">
        <v>5</v>
      </c>
      <c r="D52" s="149"/>
      <c r="E52" s="149">
        <v>9</v>
      </c>
      <c r="F52" s="149"/>
      <c r="G52" s="60">
        <v>14</v>
      </c>
      <c r="H52" s="263">
        <v>20.8955223880597</v>
      </c>
      <c r="I52" s="54"/>
      <c r="J52" s="149">
        <v>23</v>
      </c>
      <c r="K52" s="149"/>
      <c r="L52" s="149">
        <v>30</v>
      </c>
      <c r="M52" s="149"/>
      <c r="N52" s="61">
        <v>53</v>
      </c>
      <c r="O52" s="263">
        <v>79.104477611940297</v>
      </c>
      <c r="P52" s="54"/>
      <c r="Q52" s="61">
        <v>67</v>
      </c>
    </row>
    <row r="53" spans="1:17" ht="15.75">
      <c r="A53" s="101" t="s">
        <v>184</v>
      </c>
      <c r="B53" s="54"/>
      <c r="C53" s="149">
        <v>1</v>
      </c>
      <c r="D53" s="149"/>
      <c r="E53" s="149">
        <v>15</v>
      </c>
      <c r="F53" s="149"/>
      <c r="G53" s="61">
        <v>16</v>
      </c>
      <c r="H53" s="263">
        <v>42.105263157894733</v>
      </c>
      <c r="I53" s="54"/>
      <c r="J53" s="149">
        <v>8</v>
      </c>
      <c r="K53" s="149"/>
      <c r="L53" s="149">
        <v>14</v>
      </c>
      <c r="M53" s="149"/>
      <c r="N53" s="60">
        <v>22</v>
      </c>
      <c r="O53" s="263">
        <v>57.894736842105267</v>
      </c>
      <c r="P53" s="54"/>
      <c r="Q53" s="61">
        <v>38</v>
      </c>
    </row>
    <row r="54" spans="1:17" ht="15.75">
      <c r="A54" s="101" t="s">
        <v>185</v>
      </c>
      <c r="B54" s="54"/>
      <c r="C54" s="149"/>
      <c r="D54" s="149">
        <v>2</v>
      </c>
      <c r="E54" s="149"/>
      <c r="F54" s="149">
        <v>3</v>
      </c>
      <c r="G54" s="60">
        <v>5</v>
      </c>
      <c r="H54" s="263">
        <v>14.705882352941178</v>
      </c>
      <c r="I54" s="54"/>
      <c r="J54" s="149"/>
      <c r="K54" s="149">
        <v>16</v>
      </c>
      <c r="L54" s="149"/>
      <c r="M54" s="149">
        <v>13</v>
      </c>
      <c r="N54" s="60">
        <v>29</v>
      </c>
      <c r="O54" s="263">
        <v>85.294117647058826</v>
      </c>
      <c r="P54" s="54"/>
      <c r="Q54" s="61">
        <v>34</v>
      </c>
    </row>
    <row r="55" spans="1:17" ht="15.75">
      <c r="A55" s="101" t="s">
        <v>183</v>
      </c>
      <c r="B55" s="54"/>
      <c r="C55" s="149">
        <v>1</v>
      </c>
      <c r="D55" s="149"/>
      <c r="E55" s="149">
        <v>6</v>
      </c>
      <c r="F55" s="149"/>
      <c r="G55" s="60">
        <v>7</v>
      </c>
      <c r="H55" s="263">
        <v>22.58064516129032</v>
      </c>
      <c r="I55" s="54"/>
      <c r="J55" s="149">
        <v>3</v>
      </c>
      <c r="K55" s="149"/>
      <c r="L55" s="149">
        <v>21</v>
      </c>
      <c r="M55" s="149"/>
      <c r="N55" s="60">
        <v>24</v>
      </c>
      <c r="O55" s="263">
        <v>77.41935483870968</v>
      </c>
      <c r="P55" s="54"/>
      <c r="Q55" s="61">
        <v>31</v>
      </c>
    </row>
    <row r="56" spans="1:17" ht="15.75" customHeight="1">
      <c r="A56" s="101" t="s">
        <v>182</v>
      </c>
      <c r="B56" s="54"/>
      <c r="C56" s="149"/>
      <c r="D56" s="149"/>
      <c r="E56" s="149">
        <v>6</v>
      </c>
      <c r="F56" s="149"/>
      <c r="G56" s="60">
        <v>6</v>
      </c>
      <c r="H56" s="263">
        <v>19.35483870967742</v>
      </c>
      <c r="I56" s="54"/>
      <c r="J56" s="149">
        <v>8</v>
      </c>
      <c r="K56" s="149"/>
      <c r="L56" s="149">
        <v>17</v>
      </c>
      <c r="M56" s="149"/>
      <c r="N56" s="61">
        <v>25</v>
      </c>
      <c r="O56" s="263">
        <v>80.645161290322577</v>
      </c>
      <c r="P56" s="54"/>
      <c r="Q56" s="61">
        <v>31</v>
      </c>
    </row>
    <row r="57" spans="1:17" ht="15.75">
      <c r="A57" s="101" t="s">
        <v>194</v>
      </c>
      <c r="B57" s="54"/>
      <c r="C57" s="149"/>
      <c r="D57" s="149"/>
      <c r="E57" s="149">
        <v>6</v>
      </c>
      <c r="F57" s="149"/>
      <c r="G57" s="60">
        <v>6</v>
      </c>
      <c r="H57" s="263">
        <v>54.54545454545454</v>
      </c>
      <c r="I57" s="54"/>
      <c r="J57" s="149">
        <v>1</v>
      </c>
      <c r="K57" s="149"/>
      <c r="L57" s="149">
        <v>4</v>
      </c>
      <c r="M57" s="149"/>
      <c r="N57" s="60">
        <v>5</v>
      </c>
      <c r="O57" s="263">
        <v>45.454545454545453</v>
      </c>
      <c r="P57" s="54"/>
      <c r="Q57" s="60">
        <v>11</v>
      </c>
    </row>
    <row r="58" spans="1:17" ht="8.1" customHeight="1">
      <c r="A58" s="139"/>
      <c r="B58" s="54"/>
      <c r="C58" s="151"/>
      <c r="D58" s="151"/>
      <c r="E58" s="151"/>
      <c r="F58" s="151"/>
      <c r="G58" s="158"/>
      <c r="H58" s="158"/>
      <c r="I58" s="54"/>
      <c r="J58" s="151"/>
      <c r="K58" s="151"/>
      <c r="L58" s="151"/>
      <c r="M58" s="151"/>
      <c r="N58" s="158"/>
      <c r="O58" s="158"/>
      <c r="P58" s="54"/>
      <c r="Q58" s="158"/>
    </row>
    <row r="59" spans="1:17" ht="15.75">
      <c r="A59" s="69" t="s">
        <v>196</v>
      </c>
      <c r="B59" s="54"/>
      <c r="C59" s="156">
        <v>20</v>
      </c>
      <c r="D59" s="156">
        <v>2</v>
      </c>
      <c r="E59" s="156">
        <v>100</v>
      </c>
      <c r="F59" s="156">
        <v>3</v>
      </c>
      <c r="G59" s="156">
        <v>125</v>
      </c>
      <c r="H59" s="264">
        <v>24.703557312252965</v>
      </c>
      <c r="I59" s="54"/>
      <c r="J59" s="156">
        <v>149</v>
      </c>
      <c r="K59" s="157">
        <v>16</v>
      </c>
      <c r="L59" s="157">
        <v>203</v>
      </c>
      <c r="M59" s="157">
        <v>13</v>
      </c>
      <c r="N59" s="157">
        <v>381</v>
      </c>
      <c r="O59" s="265">
        <v>75.296442687747032</v>
      </c>
      <c r="P59" s="54"/>
      <c r="Q59" s="155">
        <v>506</v>
      </c>
    </row>
    <row r="60" spans="1:17" ht="8.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 ht="15.75">
      <c r="A61" s="70" t="s">
        <v>90</v>
      </c>
      <c r="B61" s="54"/>
      <c r="C61" s="72">
        <v>2189</v>
      </c>
      <c r="D61" s="72">
        <v>99</v>
      </c>
      <c r="E61" s="72">
        <v>5219</v>
      </c>
      <c r="F61" s="72">
        <v>163</v>
      </c>
      <c r="G61" s="72">
        <v>7670</v>
      </c>
      <c r="H61" s="161">
        <v>90.362865221489159</v>
      </c>
      <c r="I61" s="54"/>
      <c r="J61" s="72">
        <v>276</v>
      </c>
      <c r="K61" s="72">
        <v>29</v>
      </c>
      <c r="L61" s="72">
        <v>479</v>
      </c>
      <c r="M61" s="71">
        <v>34</v>
      </c>
      <c r="N61" s="72">
        <v>818</v>
      </c>
      <c r="O61" s="161">
        <v>9.6371347785108394</v>
      </c>
      <c r="P61" s="54"/>
      <c r="Q61" s="72">
        <v>8488</v>
      </c>
    </row>
    <row r="62" spans="1:17">
      <c r="A62" s="54"/>
    </row>
    <row r="63" spans="1:17" ht="14.1" customHeight="1">
      <c r="A63" s="160" t="s">
        <v>281</v>
      </c>
    </row>
    <row r="64" spans="1:17" ht="14.1" customHeight="1">
      <c r="A64" s="160" t="s">
        <v>394</v>
      </c>
    </row>
    <row r="65" spans="1:1" ht="14.1" customHeight="1">
      <c r="A65" s="160" t="s">
        <v>270</v>
      </c>
    </row>
    <row r="66" spans="1:1" ht="14.1" customHeight="1">
      <c r="A66" s="160" t="s">
        <v>271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15" orientation="landscape" useFirstPageNumber="1" r:id="rId1"/>
  <headerFooter scaleWithDoc="0">
    <oddHeader>&amp;L&amp;G&amp;C&amp;G&amp;R&amp;G</oddHeader>
    <oddFooter>&amp;R&amp;"Montserrat,Normal"&amp;10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53BB9-102D-4D6A-A18B-5EEFA47DB4B1}">
  <dimension ref="A1:M38"/>
  <sheetViews>
    <sheetView view="pageBreakPreview" zoomScale="85" zoomScaleNormal="100" zoomScaleSheetLayoutView="85" workbookViewId="0">
      <selection activeCell="P40" sqref="P40"/>
    </sheetView>
  </sheetViews>
  <sheetFormatPr baseColWidth="10" defaultRowHeight="15"/>
  <cols>
    <col min="1" max="1" width="10.7109375" style="53" customWidth="1"/>
    <col min="2" max="2" width="4.42578125" style="53" bestFit="1" customWidth="1"/>
    <col min="3" max="9" width="11.42578125" style="53"/>
    <col min="10" max="10" width="13.5703125" style="53" bestFit="1" customWidth="1"/>
    <col min="11" max="16384" width="11.42578125" style="53"/>
  </cols>
  <sheetData>
    <row r="1" spans="1:13">
      <c r="A1" s="52" t="s">
        <v>53</v>
      </c>
    </row>
    <row r="2" spans="1:13" ht="20.100000000000001" customHeight="1">
      <c r="A2" s="497" t="s">
        <v>395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UPPER(CONCATENATE("Mayo 2023"))</f>
        <v>MAYO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216"/>
      <c r="B4" s="217"/>
      <c r="C4" s="217"/>
    </row>
    <row r="5" spans="1:13">
      <c r="A5" s="266" t="s">
        <v>375</v>
      </c>
      <c r="B5" s="266" t="s">
        <v>90</v>
      </c>
      <c r="C5" s="217"/>
    </row>
    <row r="6" spans="1:13" ht="16.5">
      <c r="A6" s="266" t="s">
        <v>287</v>
      </c>
      <c r="B6" s="267">
        <v>2288</v>
      </c>
      <c r="C6" s="217"/>
    </row>
    <row r="7" spans="1:13" ht="24.75">
      <c r="A7" s="266" t="s">
        <v>289</v>
      </c>
      <c r="B7" s="267">
        <v>5382</v>
      </c>
      <c r="C7" s="217"/>
    </row>
    <row r="8" spans="1:13" ht="16.5">
      <c r="A8" s="266" t="s">
        <v>288</v>
      </c>
      <c r="B8" s="267">
        <v>305</v>
      </c>
      <c r="C8" s="217"/>
    </row>
    <row r="9" spans="1:13" ht="24.75">
      <c r="A9" s="266" t="s">
        <v>290</v>
      </c>
      <c r="B9" s="267">
        <v>513</v>
      </c>
      <c r="C9" s="217"/>
    </row>
    <row r="10" spans="1:13">
      <c r="A10" s="266" t="s">
        <v>90</v>
      </c>
      <c r="B10" s="267"/>
      <c r="C10" s="217"/>
    </row>
    <row r="11" spans="1:13">
      <c r="A11" s="216"/>
      <c r="B11" s="217"/>
      <c r="C11" s="217"/>
    </row>
    <row r="12" spans="1:13">
      <c r="A12" s="217"/>
      <c r="B12" s="217"/>
      <c r="C12" s="217"/>
    </row>
    <row r="13" spans="1:13">
      <c r="A13" s="217"/>
      <c r="B13" s="217"/>
      <c r="C13" s="217"/>
    </row>
    <row r="14" spans="1:13">
      <c r="A14" s="217"/>
      <c r="B14" s="217"/>
      <c r="C14" s="217"/>
    </row>
    <row r="15" spans="1:13">
      <c r="A15" s="217"/>
      <c r="B15" s="217"/>
      <c r="C15" s="217"/>
    </row>
    <row r="16" spans="1:13">
      <c r="A16" s="217"/>
      <c r="B16" s="217"/>
      <c r="C16" s="217"/>
    </row>
    <row r="31" spans="6:8" ht="19.5">
      <c r="F31" s="97" t="s">
        <v>272</v>
      </c>
      <c r="G31" s="524">
        <v>8488</v>
      </c>
      <c r="H31" s="524"/>
    </row>
    <row r="36" spans="1:1" ht="8.1" customHeight="1">
      <c r="A36" s="99" t="s">
        <v>281</v>
      </c>
    </row>
    <row r="37" spans="1:1" ht="8.1" customHeight="1">
      <c r="A37" s="99" t="s">
        <v>270</v>
      </c>
    </row>
    <row r="38" spans="1:1" ht="8.1" customHeight="1">
      <c r="A38" s="99" t="s">
        <v>271</v>
      </c>
    </row>
  </sheetData>
  <mergeCells count="3">
    <mergeCell ref="A3:M3"/>
    <mergeCell ref="A2:M2"/>
    <mergeCell ref="G31:H31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6" orientation="landscape" useFirstPageNumber="1" r:id="rId1"/>
  <headerFooter scaleWithDoc="0">
    <oddHeader>&amp;L&amp;G&amp;C&amp;G&amp;R&amp;G</oddHeader>
    <oddFooter>&amp;R&amp;"Montserrat,Normal"&amp;10 16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24D5D-18F6-4222-AD28-D8C65DC5725A}">
  <dimension ref="A1:Q20"/>
  <sheetViews>
    <sheetView view="pageBreakPreview" topLeftCell="A4" zoomScale="85" zoomScaleNormal="100" zoomScaleSheetLayoutView="85" workbookViewId="0">
      <selection activeCell="S5" sqref="S5"/>
    </sheetView>
  </sheetViews>
  <sheetFormatPr baseColWidth="10" defaultRowHeight="15"/>
  <cols>
    <col min="1" max="1" width="40.7109375" style="53" customWidth="1"/>
    <col min="2" max="2" width="1.7109375" style="53" customWidth="1"/>
    <col min="3" max="8" width="14.28515625" style="53" customWidth="1"/>
    <col min="9" max="9" width="1.7109375" style="53" customWidth="1"/>
    <col min="10" max="15" width="14.28515625" style="53" customWidth="1"/>
    <col min="16" max="16" width="1.7109375" style="53" customWidth="1"/>
    <col min="17" max="17" width="14.28515625" style="53" customWidth="1"/>
    <col min="18" max="16384" width="11.42578125" style="53"/>
  </cols>
  <sheetData>
    <row r="1" spans="1:17">
      <c r="A1" s="52" t="s">
        <v>53</v>
      </c>
    </row>
    <row r="2" spans="1:17" ht="24.95" customHeight="1">
      <c r="A2" s="525" t="s">
        <v>397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  <c r="N2" s="525"/>
      <c r="O2" s="525"/>
      <c r="P2" s="525"/>
      <c r="Q2" s="525"/>
    </row>
    <row r="3" spans="1:17" ht="24.95" customHeight="1">
      <c r="A3" s="525" t="str">
        <f>UPPER(CONCATENATE("Mayo 2023"))</f>
        <v>MAYO 2023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</row>
    <row r="4" spans="1:17" ht="150" customHeight="1">
      <c r="A4" s="54"/>
    </row>
    <row r="5" spans="1:17" ht="30" customHeight="1">
      <c r="A5" s="521" t="s">
        <v>378</v>
      </c>
      <c r="B5" s="67"/>
      <c r="C5" s="514" t="s">
        <v>274</v>
      </c>
      <c r="D5" s="514"/>
      <c r="E5" s="514"/>
      <c r="F5" s="514"/>
      <c r="G5" s="514"/>
      <c r="H5" s="514"/>
      <c r="I5" s="67"/>
      <c r="J5" s="514" t="s">
        <v>275</v>
      </c>
      <c r="K5" s="514"/>
      <c r="L5" s="514"/>
      <c r="M5" s="514"/>
      <c r="N5" s="514"/>
      <c r="O5" s="514"/>
      <c r="P5" s="515"/>
      <c r="Q5" s="526" t="s">
        <v>90</v>
      </c>
    </row>
    <row r="6" spans="1:17" ht="30" customHeight="1">
      <c r="A6" s="522"/>
      <c r="B6" s="67"/>
      <c r="C6" s="514" t="s">
        <v>283</v>
      </c>
      <c r="D6" s="514"/>
      <c r="E6" s="514" t="s">
        <v>284</v>
      </c>
      <c r="F6" s="514"/>
      <c r="G6" s="514" t="s">
        <v>196</v>
      </c>
      <c r="H6" s="514" t="s">
        <v>276</v>
      </c>
      <c r="I6" s="67"/>
      <c r="J6" s="514" t="s">
        <v>283</v>
      </c>
      <c r="K6" s="514"/>
      <c r="L6" s="514" t="s">
        <v>284</v>
      </c>
      <c r="M6" s="514"/>
      <c r="N6" s="514" t="s">
        <v>196</v>
      </c>
      <c r="O6" s="514" t="s">
        <v>276</v>
      </c>
      <c r="P6" s="515"/>
      <c r="Q6" s="527"/>
    </row>
    <row r="7" spans="1:17" ht="30" customHeight="1">
      <c r="A7" s="523"/>
      <c r="B7" s="67"/>
      <c r="C7" s="62" t="s">
        <v>277</v>
      </c>
      <c r="D7" s="62" t="s">
        <v>278</v>
      </c>
      <c r="E7" s="62" t="s">
        <v>277</v>
      </c>
      <c r="F7" s="62" t="s">
        <v>278</v>
      </c>
      <c r="G7" s="514"/>
      <c r="H7" s="514"/>
      <c r="I7" s="67"/>
      <c r="J7" s="62" t="s">
        <v>277</v>
      </c>
      <c r="K7" s="62" t="s">
        <v>278</v>
      </c>
      <c r="L7" s="62" t="s">
        <v>277</v>
      </c>
      <c r="M7" s="62" t="s">
        <v>278</v>
      </c>
      <c r="N7" s="514"/>
      <c r="O7" s="514"/>
      <c r="P7" s="515"/>
      <c r="Q7" s="528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50.1" customHeight="1">
      <c r="A9" s="148" t="s">
        <v>387</v>
      </c>
      <c r="B9" s="147"/>
      <c r="C9" s="150">
        <v>1287</v>
      </c>
      <c r="D9" s="149">
        <v>68</v>
      </c>
      <c r="E9" s="150">
        <v>3016</v>
      </c>
      <c r="F9" s="149">
        <v>115</v>
      </c>
      <c r="G9" s="61">
        <v>4486</v>
      </c>
      <c r="H9" s="60">
        <v>89</v>
      </c>
      <c r="I9" s="147"/>
      <c r="J9" s="149">
        <v>182</v>
      </c>
      <c r="K9" s="149">
        <v>21</v>
      </c>
      <c r="L9" s="149">
        <v>327</v>
      </c>
      <c r="M9" s="149">
        <v>23</v>
      </c>
      <c r="N9" s="60">
        <v>553</v>
      </c>
      <c r="O9" s="60">
        <v>11</v>
      </c>
      <c r="P9" s="147"/>
      <c r="Q9" s="61">
        <v>5039</v>
      </c>
    </row>
    <row r="10" spans="1:17" ht="50.1" customHeight="1">
      <c r="A10" s="148" t="s">
        <v>388</v>
      </c>
      <c r="B10" s="147"/>
      <c r="C10" s="149">
        <v>538</v>
      </c>
      <c r="D10" s="149">
        <v>20</v>
      </c>
      <c r="E10" s="150">
        <v>1293</v>
      </c>
      <c r="F10" s="149">
        <v>35</v>
      </c>
      <c r="G10" s="61">
        <v>1886</v>
      </c>
      <c r="H10" s="60">
        <v>92</v>
      </c>
      <c r="I10" s="147"/>
      <c r="J10" s="149">
        <v>60</v>
      </c>
      <c r="K10" s="149">
        <v>7</v>
      </c>
      <c r="L10" s="149">
        <v>99</v>
      </c>
      <c r="M10" s="149">
        <v>6</v>
      </c>
      <c r="N10" s="60">
        <v>172</v>
      </c>
      <c r="O10" s="60">
        <v>8</v>
      </c>
      <c r="P10" s="147"/>
      <c r="Q10" s="61">
        <v>2058</v>
      </c>
    </row>
    <row r="11" spans="1:17" ht="50.1" customHeight="1">
      <c r="A11" s="148" t="s">
        <v>389</v>
      </c>
      <c r="B11" s="147"/>
      <c r="C11" s="149">
        <v>226</v>
      </c>
      <c r="D11" s="149">
        <v>8</v>
      </c>
      <c r="E11" s="149">
        <v>576</v>
      </c>
      <c r="F11" s="149">
        <v>7</v>
      </c>
      <c r="G11" s="60">
        <v>817</v>
      </c>
      <c r="H11" s="60">
        <v>92</v>
      </c>
      <c r="I11" s="147"/>
      <c r="J11" s="149">
        <v>23</v>
      </c>
      <c r="K11" s="149">
        <v>1</v>
      </c>
      <c r="L11" s="149">
        <v>44</v>
      </c>
      <c r="M11" s="149">
        <v>4</v>
      </c>
      <c r="N11" s="60">
        <v>72</v>
      </c>
      <c r="O11" s="60">
        <v>8</v>
      </c>
      <c r="P11" s="147"/>
      <c r="Q11" s="60">
        <v>889</v>
      </c>
    </row>
    <row r="12" spans="1:17" ht="50.1" customHeight="1">
      <c r="A12" s="148" t="s">
        <v>390</v>
      </c>
      <c r="B12" s="147"/>
      <c r="C12" s="149">
        <v>104</v>
      </c>
      <c r="D12" s="149">
        <v>2</v>
      </c>
      <c r="E12" s="149">
        <v>229</v>
      </c>
      <c r="F12" s="149">
        <v>2</v>
      </c>
      <c r="G12" s="60">
        <v>337</v>
      </c>
      <c r="H12" s="60">
        <v>96</v>
      </c>
      <c r="I12" s="147"/>
      <c r="J12" s="149">
        <v>8</v>
      </c>
      <c r="K12" s="149"/>
      <c r="L12" s="149">
        <v>5</v>
      </c>
      <c r="M12" s="149">
        <v>1</v>
      </c>
      <c r="N12" s="60">
        <v>14</v>
      </c>
      <c r="O12" s="60">
        <v>4</v>
      </c>
      <c r="P12" s="147"/>
      <c r="Q12" s="60">
        <v>351</v>
      </c>
    </row>
    <row r="13" spans="1:17" ht="50.1" customHeight="1">
      <c r="A13" s="148" t="s">
        <v>391</v>
      </c>
      <c r="B13" s="147"/>
      <c r="C13" s="149">
        <v>34</v>
      </c>
      <c r="D13" s="149">
        <v>1</v>
      </c>
      <c r="E13" s="149">
        <v>105</v>
      </c>
      <c r="F13" s="149">
        <v>4</v>
      </c>
      <c r="G13" s="60">
        <v>144</v>
      </c>
      <c r="H13" s="60">
        <v>95</v>
      </c>
      <c r="I13" s="147"/>
      <c r="J13" s="149">
        <v>3</v>
      </c>
      <c r="K13" s="149"/>
      <c r="L13" s="149">
        <v>4</v>
      </c>
      <c r="M13" s="149"/>
      <c r="N13" s="60">
        <v>7</v>
      </c>
      <c r="O13" s="60">
        <v>5</v>
      </c>
      <c r="P13" s="147"/>
      <c r="Q13" s="60">
        <v>151</v>
      </c>
    </row>
    <row r="14" spans="1:17" ht="8.1" customHeight="1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</row>
    <row r="15" spans="1:17" ht="50.1" customHeight="1">
      <c r="A15" s="70" t="s">
        <v>90</v>
      </c>
      <c r="B15" s="146"/>
      <c r="C15" s="72">
        <v>2189</v>
      </c>
      <c r="D15" s="72">
        <v>99</v>
      </c>
      <c r="E15" s="72">
        <v>5219</v>
      </c>
      <c r="F15" s="72">
        <v>163</v>
      </c>
      <c r="G15" s="72">
        <v>7670</v>
      </c>
      <c r="H15" s="161">
        <v>90.362865221489159</v>
      </c>
      <c r="I15" s="146"/>
      <c r="J15" s="72">
        <v>276</v>
      </c>
      <c r="K15" s="72">
        <v>29</v>
      </c>
      <c r="L15" s="72">
        <v>479</v>
      </c>
      <c r="M15" s="71">
        <v>34</v>
      </c>
      <c r="N15" s="72">
        <v>818</v>
      </c>
      <c r="O15" s="161">
        <v>9.6371347785108394</v>
      </c>
      <c r="P15" s="146"/>
      <c r="Q15" s="72">
        <v>8488</v>
      </c>
    </row>
    <row r="16" spans="1:17" ht="21" customHeight="1">
      <c r="A16" s="54"/>
    </row>
    <row r="17" spans="1:1" ht="15" customHeight="1">
      <c r="A17" s="160" t="s">
        <v>281</v>
      </c>
    </row>
    <row r="18" spans="1:1" ht="15" customHeight="1">
      <c r="A18" s="160" t="s">
        <v>396</v>
      </c>
    </row>
    <row r="19" spans="1:1" ht="15" customHeight="1">
      <c r="A19" s="160" t="s">
        <v>270</v>
      </c>
    </row>
    <row r="20" spans="1:1" ht="15" customHeight="1">
      <c r="A20" s="160" t="s">
        <v>271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&amp;L&amp;G&amp;C&amp;G&amp;R&amp;G</oddHeader>
    <oddFooter>&amp;R&amp;"Montserrat,Normal"&amp;10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B40E8-735B-47B6-A0D2-21F3A7F5502E}">
  <dimension ref="A1:W101"/>
  <sheetViews>
    <sheetView showGridLines="0" showRuler="0" view="pageBreakPreview" zoomScale="25" zoomScaleNormal="70" zoomScaleSheetLayoutView="25" zoomScalePageLayoutView="25" workbookViewId="0">
      <selection activeCell="Y14" sqref="Y14"/>
    </sheetView>
  </sheetViews>
  <sheetFormatPr baseColWidth="10" defaultColWidth="11.42578125" defaultRowHeight="45.75"/>
  <cols>
    <col min="1" max="1" width="69" style="1" customWidth="1"/>
    <col min="2" max="2" width="10.7109375" style="1" customWidth="1"/>
    <col min="3" max="7" width="35.7109375" style="1" customWidth="1"/>
    <col min="8" max="8" width="35.7109375" style="2" customWidth="1"/>
    <col min="9" max="14" width="35.7109375" style="1" customWidth="1"/>
    <col min="15" max="15" width="35.7109375" style="3" customWidth="1"/>
    <col min="16" max="16" width="84.28515625" style="1" customWidth="1"/>
    <col min="17" max="17" width="13.42578125" style="230" bestFit="1" customWidth="1"/>
    <col min="18" max="18" width="10.7109375" style="1" customWidth="1"/>
    <col min="19" max="19" width="12.140625" style="1" customWidth="1"/>
    <col min="20" max="22" width="35.7109375" style="1" customWidth="1"/>
    <col min="23" max="23" width="20.7109375" style="1" customWidth="1"/>
    <col min="24" max="24" width="30.7109375" style="1" customWidth="1"/>
    <col min="25" max="16384" width="11.42578125" style="1"/>
  </cols>
  <sheetData>
    <row r="1" spans="1:23" ht="80.25" customHeight="1">
      <c r="A1" s="472" t="s">
        <v>0</v>
      </c>
      <c r="B1" s="229"/>
    </row>
    <row r="2" spans="1:23" ht="78" customHeight="1">
      <c r="A2" s="472"/>
      <c r="B2" s="229"/>
      <c r="C2" s="466" t="s">
        <v>2</v>
      </c>
      <c r="D2" s="466"/>
      <c r="E2" s="466"/>
      <c r="F2" s="466"/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231">
        <v>1</v>
      </c>
      <c r="R2" s="232"/>
      <c r="S2" s="233"/>
      <c r="T2" s="233"/>
      <c r="U2" s="233"/>
      <c r="V2" s="233"/>
      <c r="W2" s="233"/>
    </row>
    <row r="3" spans="1:23" ht="24.95" customHeight="1">
      <c r="A3" s="472"/>
      <c r="B3" s="229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1"/>
      <c r="R3" s="233"/>
      <c r="S3" s="233"/>
      <c r="T3" s="233"/>
      <c r="U3" s="233"/>
      <c r="V3" s="233"/>
      <c r="W3" s="233"/>
    </row>
    <row r="4" spans="1:23" ht="78" customHeight="1">
      <c r="A4" s="472"/>
      <c r="B4" s="229"/>
      <c r="C4" s="468" t="s">
        <v>1</v>
      </c>
      <c r="D4" s="468"/>
      <c r="E4" s="468"/>
      <c r="F4" s="468"/>
      <c r="G4" s="468"/>
      <c r="H4" s="468"/>
      <c r="I4" s="468"/>
      <c r="J4" s="468"/>
      <c r="K4" s="468"/>
      <c r="L4" s="468"/>
      <c r="M4" s="468"/>
      <c r="N4" s="468"/>
      <c r="O4" s="468"/>
      <c r="P4" s="468"/>
      <c r="Q4" s="234"/>
    </row>
    <row r="5" spans="1:23" s="47" customFormat="1" ht="24.95" customHeight="1">
      <c r="A5" s="472"/>
      <c r="B5" s="229"/>
      <c r="C5" s="235"/>
      <c r="D5" s="235"/>
      <c r="E5" s="235"/>
      <c r="F5" s="235"/>
      <c r="G5" s="235"/>
      <c r="H5" s="236"/>
      <c r="I5" s="235"/>
      <c r="Q5" s="230"/>
    </row>
    <row r="6" spans="1:23" s="5" customFormat="1" ht="78" customHeight="1">
      <c r="A6" s="472"/>
      <c r="B6" s="229"/>
      <c r="C6" s="466" t="s">
        <v>4</v>
      </c>
      <c r="D6" s="466"/>
      <c r="E6" s="466"/>
      <c r="F6" s="466"/>
      <c r="G6" s="466"/>
      <c r="H6" s="466"/>
      <c r="I6" s="466"/>
      <c r="J6" s="466"/>
      <c r="K6" s="466"/>
      <c r="L6" s="466"/>
      <c r="M6" s="466"/>
      <c r="N6" s="466"/>
      <c r="O6" s="466"/>
      <c r="P6" s="466"/>
      <c r="Q6" s="230">
        <v>2</v>
      </c>
    </row>
    <row r="7" spans="1:23" s="46" customFormat="1" ht="24.95" customHeight="1">
      <c r="A7" s="472"/>
      <c r="B7" s="229"/>
      <c r="I7" s="44"/>
      <c r="Q7" s="230"/>
    </row>
    <row r="8" spans="1:23" s="5" customFormat="1" ht="78" customHeight="1">
      <c r="A8" s="472"/>
      <c r="B8" s="229"/>
      <c r="C8" s="466" t="s">
        <v>5</v>
      </c>
      <c r="D8" s="466"/>
      <c r="E8" s="466"/>
      <c r="F8" s="466"/>
      <c r="G8" s="466"/>
      <c r="H8" s="466"/>
      <c r="I8" s="466"/>
      <c r="J8" s="466"/>
      <c r="K8" s="466"/>
      <c r="L8" s="466"/>
      <c r="M8" s="466"/>
      <c r="N8" s="466"/>
      <c r="O8" s="466"/>
      <c r="P8" s="466"/>
      <c r="Q8" s="230">
        <v>3</v>
      </c>
    </row>
    <row r="9" spans="1:23" s="5" customFormat="1" ht="15" customHeight="1">
      <c r="A9" s="472"/>
      <c r="B9" s="229"/>
      <c r="C9" s="8"/>
      <c r="D9" s="9"/>
      <c r="E9" s="9"/>
      <c r="F9" s="9"/>
      <c r="G9" s="9"/>
      <c r="H9" s="4"/>
      <c r="I9" s="6"/>
      <c r="Q9" s="230"/>
    </row>
    <row r="10" spans="1:23" s="46" customFormat="1" ht="99.95" customHeight="1">
      <c r="A10" s="472"/>
      <c r="B10" s="229"/>
      <c r="C10" s="465" t="s">
        <v>6</v>
      </c>
      <c r="D10" s="465"/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230">
        <v>4</v>
      </c>
    </row>
    <row r="11" spans="1:23" s="5" customFormat="1" ht="15" customHeight="1">
      <c r="A11" s="472"/>
      <c r="B11" s="229"/>
      <c r="C11" s="9"/>
      <c r="D11" s="9"/>
      <c r="E11" s="9"/>
      <c r="F11" s="9"/>
      <c r="G11" s="9"/>
      <c r="H11" s="10"/>
      <c r="I11" s="6"/>
      <c r="Q11" s="230"/>
    </row>
    <row r="12" spans="1:23" s="46" customFormat="1" ht="99.95" customHeight="1">
      <c r="A12" s="472"/>
      <c r="B12" s="229"/>
      <c r="C12" s="465" t="s">
        <v>564</v>
      </c>
      <c r="D12" s="465"/>
      <c r="E12" s="465"/>
      <c r="F12" s="465"/>
      <c r="G12" s="465"/>
      <c r="H12" s="465"/>
      <c r="I12" s="465"/>
      <c r="J12" s="465"/>
      <c r="K12" s="465"/>
      <c r="L12" s="465"/>
      <c r="M12" s="465"/>
      <c r="N12" s="465"/>
      <c r="O12" s="465"/>
      <c r="P12" s="465"/>
      <c r="Q12" s="230">
        <v>5</v>
      </c>
    </row>
    <row r="13" spans="1:23" s="5" customFormat="1" ht="15" customHeight="1">
      <c r="A13" s="472"/>
      <c r="B13" s="229"/>
      <c r="C13" s="12"/>
      <c r="D13" s="12"/>
      <c r="E13" s="12"/>
      <c r="F13" s="12"/>
      <c r="G13" s="12"/>
      <c r="H13" s="10"/>
      <c r="I13" s="6"/>
      <c r="Q13" s="230"/>
    </row>
    <row r="14" spans="1:23" s="46" customFormat="1" ht="99.95" customHeight="1">
      <c r="A14" s="472"/>
      <c r="B14" s="229"/>
      <c r="C14" s="466" t="s">
        <v>44</v>
      </c>
      <c r="D14" s="466"/>
      <c r="E14" s="466"/>
      <c r="F14" s="466"/>
      <c r="G14" s="466"/>
      <c r="H14" s="466"/>
      <c r="I14" s="466"/>
      <c r="J14" s="466"/>
      <c r="K14" s="466"/>
      <c r="L14" s="466"/>
      <c r="M14" s="466"/>
      <c r="N14" s="466"/>
      <c r="O14" s="466"/>
      <c r="P14" s="466"/>
      <c r="Q14" s="230">
        <v>6</v>
      </c>
    </row>
    <row r="15" spans="1:23" s="5" customFormat="1" ht="15" customHeight="1">
      <c r="A15" s="472"/>
      <c r="B15" s="229"/>
      <c r="C15" s="12"/>
      <c r="D15" s="12"/>
      <c r="E15" s="12"/>
      <c r="F15" s="12"/>
      <c r="G15" s="12"/>
      <c r="H15" s="10"/>
      <c r="I15" s="6"/>
      <c r="Q15" s="230"/>
    </row>
    <row r="16" spans="1:23" s="46" customFormat="1" ht="99.95" customHeight="1">
      <c r="A16" s="472"/>
      <c r="B16" s="229"/>
      <c r="C16" s="465" t="s">
        <v>7</v>
      </c>
      <c r="D16" s="465"/>
      <c r="E16" s="465"/>
      <c r="F16" s="465"/>
      <c r="G16" s="465"/>
      <c r="H16" s="465"/>
      <c r="I16" s="465"/>
      <c r="J16" s="465"/>
      <c r="K16" s="465"/>
      <c r="L16" s="465"/>
      <c r="M16" s="465"/>
      <c r="N16" s="465"/>
      <c r="O16" s="465"/>
      <c r="P16" s="465"/>
      <c r="Q16" s="230">
        <v>7</v>
      </c>
    </row>
    <row r="17" spans="1:17" s="5" customFormat="1" ht="15" customHeight="1">
      <c r="A17" s="472"/>
      <c r="B17" s="229"/>
      <c r="C17" s="9"/>
      <c r="D17" s="9"/>
      <c r="E17" s="9"/>
      <c r="F17" s="9"/>
      <c r="G17" s="9"/>
      <c r="H17" s="4"/>
      <c r="I17" s="6"/>
      <c r="Q17" s="230"/>
    </row>
    <row r="18" spans="1:17" s="46" customFormat="1" ht="99.95" customHeight="1">
      <c r="A18" s="472"/>
      <c r="B18" s="229"/>
      <c r="C18" s="465" t="s">
        <v>8</v>
      </c>
      <c r="D18" s="465"/>
      <c r="E18" s="465"/>
      <c r="F18" s="465"/>
      <c r="G18" s="465"/>
      <c r="H18" s="465"/>
      <c r="I18" s="465"/>
      <c r="J18" s="465"/>
      <c r="K18" s="465"/>
      <c r="L18" s="465"/>
      <c r="M18" s="465"/>
      <c r="N18" s="465"/>
      <c r="O18" s="465"/>
      <c r="P18" s="465"/>
      <c r="Q18" s="230">
        <v>8</v>
      </c>
    </row>
    <row r="19" spans="1:17" s="5" customFormat="1" ht="15" customHeight="1">
      <c r="A19" s="472"/>
      <c r="B19" s="229"/>
      <c r="C19" s="9"/>
      <c r="D19" s="9"/>
      <c r="E19" s="9"/>
      <c r="F19" s="9"/>
      <c r="G19" s="9"/>
      <c r="H19" s="10"/>
      <c r="I19" s="6"/>
      <c r="Q19" s="230"/>
    </row>
    <row r="20" spans="1:17" s="46" customFormat="1" ht="99.95" customHeight="1">
      <c r="A20" s="472"/>
      <c r="B20" s="229"/>
      <c r="C20" s="465" t="s">
        <v>9</v>
      </c>
      <c r="D20" s="465"/>
      <c r="E20" s="465"/>
      <c r="F20" s="465"/>
      <c r="G20" s="465"/>
      <c r="H20" s="465"/>
      <c r="I20" s="465"/>
      <c r="J20" s="465"/>
      <c r="K20" s="465"/>
      <c r="L20" s="465"/>
      <c r="M20" s="465"/>
      <c r="N20" s="465"/>
      <c r="O20" s="465"/>
      <c r="P20" s="465"/>
      <c r="Q20" s="230">
        <v>9</v>
      </c>
    </row>
    <row r="21" spans="1:17" s="5" customFormat="1" ht="15" customHeight="1">
      <c r="A21" s="472"/>
      <c r="B21" s="229"/>
      <c r="C21" s="42"/>
      <c r="D21" s="9"/>
      <c r="E21" s="9"/>
      <c r="F21" s="9"/>
      <c r="G21" s="9"/>
      <c r="H21" s="4"/>
      <c r="I21" s="6"/>
      <c r="Q21" s="230"/>
    </row>
    <row r="22" spans="1:17" s="46" customFormat="1" ht="99.95" customHeight="1">
      <c r="A22" s="472"/>
      <c r="B22" s="229"/>
      <c r="C22" s="467" t="s">
        <v>10</v>
      </c>
      <c r="D22" s="467"/>
      <c r="E22" s="467"/>
      <c r="F22" s="467"/>
      <c r="G22" s="467"/>
      <c r="H22" s="467"/>
      <c r="I22" s="467"/>
      <c r="J22" s="467"/>
      <c r="K22" s="467"/>
      <c r="L22" s="467"/>
      <c r="M22" s="467"/>
      <c r="N22" s="467"/>
      <c r="O22" s="467"/>
      <c r="P22" s="467"/>
      <c r="Q22" s="238"/>
    </row>
    <row r="23" spans="1:17" s="5" customFormat="1" ht="15" customHeight="1">
      <c r="A23" s="472"/>
      <c r="B23" s="229"/>
      <c r="C23" s="43"/>
      <c r="D23" s="43"/>
      <c r="E23" s="43"/>
      <c r="F23" s="43"/>
      <c r="G23" s="43"/>
      <c r="H23" s="4"/>
      <c r="I23" s="6"/>
      <c r="Q23" s="230"/>
    </row>
    <row r="24" spans="1:17" s="46" customFormat="1" ht="99.95" customHeight="1">
      <c r="A24" s="472"/>
      <c r="B24" s="229"/>
      <c r="C24" s="466" t="s">
        <v>12</v>
      </c>
      <c r="D24" s="466"/>
      <c r="E24" s="466"/>
      <c r="F24" s="466"/>
      <c r="G24" s="466"/>
      <c r="H24" s="466"/>
      <c r="I24" s="466"/>
      <c r="J24" s="466"/>
      <c r="K24" s="466"/>
      <c r="L24" s="466"/>
      <c r="M24" s="466"/>
      <c r="N24" s="466"/>
      <c r="O24" s="466"/>
      <c r="P24" s="466"/>
      <c r="Q24" s="230">
        <v>10</v>
      </c>
    </row>
    <row r="25" spans="1:17" s="5" customFormat="1" ht="15" customHeight="1">
      <c r="A25" s="472"/>
      <c r="B25" s="229"/>
      <c r="C25" s="12"/>
      <c r="D25" s="9"/>
      <c r="E25" s="9"/>
      <c r="F25" s="9"/>
      <c r="G25" s="9"/>
      <c r="H25" s="14"/>
      <c r="I25" s="6"/>
      <c r="Q25" s="230"/>
    </row>
    <row r="26" spans="1:17" s="46" customFormat="1" ht="99.95" customHeight="1">
      <c r="A26" s="472"/>
      <c r="B26" s="229"/>
      <c r="C26" s="466" t="s">
        <v>13</v>
      </c>
      <c r="D26" s="466"/>
      <c r="E26" s="466"/>
      <c r="F26" s="466"/>
      <c r="G26" s="466"/>
      <c r="H26" s="466"/>
      <c r="I26" s="466"/>
      <c r="J26" s="466"/>
      <c r="K26" s="466"/>
      <c r="L26" s="466"/>
      <c r="M26" s="466"/>
      <c r="N26" s="466"/>
      <c r="O26" s="466"/>
      <c r="P26" s="466"/>
      <c r="Q26" s="230">
        <v>11</v>
      </c>
    </row>
    <row r="27" spans="1:17" s="5" customFormat="1" ht="15" customHeight="1">
      <c r="A27" s="472"/>
      <c r="B27" s="229"/>
      <c r="C27" s="12"/>
      <c r="D27" s="12"/>
      <c r="E27" s="12"/>
      <c r="F27" s="12"/>
      <c r="G27" s="12"/>
      <c r="H27" s="14"/>
      <c r="I27" s="6"/>
      <c r="Q27" s="230"/>
    </row>
    <row r="28" spans="1:17" s="46" customFormat="1" ht="99.95" customHeight="1">
      <c r="A28" s="472"/>
      <c r="B28" s="229"/>
      <c r="C28" s="466" t="s">
        <v>14</v>
      </c>
      <c r="D28" s="466"/>
      <c r="E28" s="466"/>
      <c r="F28" s="466"/>
      <c r="G28" s="466"/>
      <c r="H28" s="466"/>
      <c r="I28" s="466"/>
      <c r="J28" s="466"/>
      <c r="K28" s="466"/>
      <c r="L28" s="466"/>
      <c r="M28" s="466"/>
      <c r="N28" s="466"/>
      <c r="O28" s="466"/>
      <c r="P28" s="466"/>
      <c r="Q28" s="230">
        <v>11</v>
      </c>
    </row>
    <row r="29" spans="1:17" s="5" customFormat="1" ht="15" customHeight="1">
      <c r="A29" s="472"/>
      <c r="B29" s="229"/>
      <c r="C29" s="9"/>
      <c r="D29" s="9"/>
      <c r="E29" s="9"/>
      <c r="F29" s="9"/>
      <c r="G29" s="9"/>
      <c r="H29" s="4"/>
      <c r="I29" s="6"/>
      <c r="Q29" s="230" t="s">
        <v>565</v>
      </c>
    </row>
    <row r="30" spans="1:17" s="46" customFormat="1" ht="99.95" customHeight="1">
      <c r="A30" s="472"/>
      <c r="B30" s="229"/>
      <c r="C30" s="468" t="s">
        <v>11</v>
      </c>
      <c r="D30" s="468"/>
      <c r="E30" s="468"/>
      <c r="F30" s="468"/>
      <c r="G30" s="468"/>
      <c r="H30" s="468"/>
      <c r="I30" s="468"/>
      <c r="J30" s="468"/>
      <c r="K30" s="468"/>
      <c r="L30" s="468"/>
      <c r="M30" s="468"/>
      <c r="N30" s="468"/>
      <c r="O30" s="468"/>
      <c r="P30" s="468"/>
      <c r="Q30" s="238"/>
    </row>
    <row r="31" spans="1:17" s="5" customFormat="1" ht="15" customHeight="1">
      <c r="A31" s="472"/>
      <c r="B31" s="229"/>
      <c r="C31" s="12"/>
      <c r="D31" s="9"/>
      <c r="E31" s="9"/>
      <c r="F31" s="9"/>
      <c r="G31" s="9"/>
      <c r="H31" s="4"/>
      <c r="I31" s="6"/>
      <c r="Q31" s="230"/>
    </row>
    <row r="32" spans="1:17" s="46" customFormat="1" ht="99.95" customHeight="1">
      <c r="A32" s="472"/>
      <c r="B32" s="229"/>
      <c r="C32" s="465" t="s">
        <v>15</v>
      </c>
      <c r="D32" s="465"/>
      <c r="E32" s="465"/>
      <c r="F32" s="465"/>
      <c r="G32" s="465"/>
      <c r="H32" s="465"/>
      <c r="I32" s="465"/>
      <c r="J32" s="465"/>
      <c r="K32" s="465"/>
      <c r="L32" s="465"/>
      <c r="M32" s="465"/>
      <c r="N32" s="465"/>
      <c r="O32" s="465"/>
      <c r="P32" s="465"/>
      <c r="Q32" s="230">
        <v>12</v>
      </c>
    </row>
    <row r="33" spans="1:17" s="5" customFormat="1" ht="15" customHeight="1">
      <c r="A33" s="472"/>
      <c r="B33" s="229"/>
      <c r="C33" s="239"/>
      <c r="D33" s="239"/>
      <c r="E33" s="239"/>
      <c r="F33" s="239"/>
      <c r="G33" s="239"/>
      <c r="H33" s="240"/>
      <c r="I33" s="241"/>
      <c r="J33" s="242"/>
      <c r="K33" s="242"/>
      <c r="L33" s="242"/>
      <c r="M33" s="242"/>
      <c r="N33" s="242"/>
      <c r="O33" s="242"/>
      <c r="P33" s="242"/>
      <c r="Q33" s="230"/>
    </row>
    <row r="34" spans="1:17" s="46" customFormat="1" ht="99.95" customHeight="1">
      <c r="A34" s="472"/>
      <c r="B34" s="229"/>
      <c r="C34" s="465" t="s">
        <v>16</v>
      </c>
      <c r="D34" s="465"/>
      <c r="E34" s="465"/>
      <c r="F34" s="465"/>
      <c r="G34" s="465"/>
      <c r="H34" s="465"/>
      <c r="I34" s="465"/>
      <c r="J34" s="465"/>
      <c r="K34" s="465"/>
      <c r="L34" s="465"/>
      <c r="M34" s="465"/>
      <c r="N34" s="465"/>
      <c r="O34" s="465"/>
      <c r="P34" s="465"/>
      <c r="Q34" s="230">
        <v>13</v>
      </c>
    </row>
    <row r="35" spans="1:17" s="5" customFormat="1" ht="15" customHeight="1">
      <c r="A35" s="472"/>
      <c r="B35" s="229"/>
      <c r="C35" s="239"/>
      <c r="D35" s="239"/>
      <c r="E35" s="239"/>
      <c r="F35" s="239"/>
      <c r="G35" s="239"/>
      <c r="H35" s="243"/>
      <c r="I35" s="241"/>
      <c r="J35" s="242"/>
      <c r="K35" s="242"/>
      <c r="L35" s="242"/>
      <c r="M35" s="242"/>
      <c r="N35" s="242"/>
      <c r="O35" s="242"/>
      <c r="P35" s="242"/>
      <c r="Q35" s="230"/>
    </row>
    <row r="36" spans="1:17" s="46" customFormat="1" ht="99.95" customHeight="1">
      <c r="A36" s="472"/>
      <c r="B36" s="229"/>
      <c r="C36" s="465" t="s">
        <v>17</v>
      </c>
      <c r="D36" s="465"/>
      <c r="E36" s="465"/>
      <c r="F36" s="465"/>
      <c r="G36" s="465"/>
      <c r="H36" s="465"/>
      <c r="I36" s="465"/>
      <c r="J36" s="465"/>
      <c r="K36" s="465"/>
      <c r="L36" s="465"/>
      <c r="M36" s="465"/>
      <c r="N36" s="465"/>
      <c r="O36" s="465"/>
      <c r="P36" s="465"/>
      <c r="Q36" s="230">
        <v>14</v>
      </c>
    </row>
    <row r="37" spans="1:17" s="5" customFormat="1" ht="15" customHeight="1">
      <c r="A37" s="472"/>
      <c r="B37" s="229"/>
      <c r="C37" s="244"/>
      <c r="D37" s="239"/>
      <c r="E37" s="239"/>
      <c r="F37" s="239"/>
      <c r="G37" s="239"/>
      <c r="H37" s="241"/>
      <c r="I37" s="241"/>
      <c r="J37" s="242"/>
      <c r="K37" s="242"/>
      <c r="L37" s="242"/>
      <c r="M37" s="242"/>
      <c r="N37" s="242"/>
      <c r="O37" s="242"/>
      <c r="P37" s="242"/>
      <c r="Q37" s="230"/>
    </row>
    <row r="38" spans="1:17" s="46" customFormat="1" ht="99.95" customHeight="1">
      <c r="A38" s="472"/>
      <c r="B38" s="229"/>
      <c r="C38" s="466" t="s">
        <v>18</v>
      </c>
      <c r="D38" s="466"/>
      <c r="E38" s="466"/>
      <c r="F38" s="466"/>
      <c r="G38" s="466"/>
      <c r="H38" s="466"/>
      <c r="I38" s="466"/>
      <c r="J38" s="466"/>
      <c r="K38" s="466"/>
      <c r="L38" s="466"/>
      <c r="M38" s="466"/>
      <c r="N38" s="466"/>
      <c r="O38" s="466"/>
      <c r="P38" s="466"/>
      <c r="Q38" s="230">
        <v>15</v>
      </c>
    </row>
    <row r="39" spans="1:17" s="5" customFormat="1" ht="15" customHeight="1">
      <c r="A39" s="472"/>
      <c r="B39" s="229"/>
      <c r="C39" s="9"/>
      <c r="D39" s="9"/>
      <c r="E39" s="9"/>
      <c r="F39" s="9"/>
      <c r="G39" s="9"/>
      <c r="H39" s="4"/>
      <c r="I39" s="6"/>
      <c r="Q39" s="230"/>
    </row>
    <row r="40" spans="1:17" s="46" customFormat="1" ht="99.95" customHeight="1">
      <c r="A40" s="472"/>
      <c r="B40" s="229"/>
      <c r="C40" s="465" t="s">
        <v>566</v>
      </c>
      <c r="D40" s="465"/>
      <c r="E40" s="465"/>
      <c r="F40" s="465"/>
      <c r="G40" s="465"/>
      <c r="H40" s="465"/>
      <c r="I40" s="465"/>
      <c r="J40" s="465"/>
      <c r="K40" s="465"/>
      <c r="L40" s="465"/>
      <c r="M40" s="465"/>
      <c r="N40" s="465"/>
      <c r="O40" s="465"/>
      <c r="P40" s="465"/>
      <c r="Q40" s="230">
        <v>16</v>
      </c>
    </row>
    <row r="41" spans="1:17" s="46" customFormat="1" ht="24.95" customHeight="1">
      <c r="A41" s="472"/>
      <c r="B41" s="229"/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0"/>
    </row>
    <row r="42" spans="1:17" s="46" customFormat="1" ht="99.95" customHeight="1">
      <c r="A42" s="472"/>
      <c r="B42" s="229"/>
      <c r="C42" s="465" t="s">
        <v>3</v>
      </c>
      <c r="D42" s="465"/>
      <c r="E42" s="465"/>
      <c r="F42" s="465"/>
      <c r="G42" s="465"/>
      <c r="H42" s="465"/>
      <c r="I42" s="465"/>
      <c r="J42" s="465"/>
      <c r="K42" s="465"/>
      <c r="L42" s="465"/>
      <c r="M42" s="465"/>
      <c r="N42" s="465"/>
      <c r="O42" s="465"/>
      <c r="P42" s="465"/>
      <c r="Q42" s="230">
        <v>17</v>
      </c>
    </row>
    <row r="43" spans="1:17" s="5" customFormat="1" ht="15" customHeight="1">
      <c r="A43" s="472"/>
      <c r="B43" s="229"/>
      <c r="C43" s="9"/>
      <c r="D43" s="9"/>
      <c r="E43" s="9"/>
      <c r="F43" s="9"/>
      <c r="G43" s="9"/>
      <c r="H43" s="10"/>
      <c r="I43" s="6"/>
      <c r="Q43" s="230"/>
    </row>
    <row r="44" spans="1:17" s="46" customFormat="1" ht="99.95" customHeight="1">
      <c r="A44" s="472"/>
      <c r="B44" s="229"/>
      <c r="C44" s="469" t="s">
        <v>19</v>
      </c>
      <c r="D44" s="469"/>
      <c r="E44" s="469"/>
      <c r="F44" s="469"/>
      <c r="G44" s="469"/>
      <c r="H44" s="469"/>
      <c r="I44" s="469"/>
      <c r="J44" s="469"/>
      <c r="K44" s="469"/>
      <c r="L44" s="469"/>
      <c r="M44" s="469"/>
      <c r="N44" s="469"/>
      <c r="O44" s="469"/>
      <c r="P44" s="469"/>
      <c r="Q44" s="238"/>
    </row>
    <row r="45" spans="1:17" s="5" customFormat="1" ht="15" customHeight="1">
      <c r="A45" s="472"/>
      <c r="B45" s="229"/>
      <c r="C45" s="15"/>
      <c r="D45" s="16"/>
      <c r="E45" s="16"/>
      <c r="F45" s="16"/>
      <c r="G45" s="16"/>
      <c r="H45" s="17"/>
      <c r="I45" s="18"/>
      <c r="Q45" s="230"/>
    </row>
    <row r="46" spans="1:17" s="5" customFormat="1" ht="78" customHeight="1">
      <c r="A46" s="472"/>
      <c r="B46" s="229"/>
      <c r="C46" s="470" t="s">
        <v>20</v>
      </c>
      <c r="D46" s="470"/>
      <c r="E46" s="470"/>
      <c r="F46" s="470"/>
      <c r="G46" s="470"/>
      <c r="H46" s="470"/>
      <c r="I46" s="470"/>
      <c r="J46" s="470"/>
      <c r="K46" s="470"/>
      <c r="L46" s="470"/>
      <c r="M46" s="470"/>
      <c r="N46" s="470"/>
      <c r="O46" s="470"/>
      <c r="P46" s="470"/>
      <c r="Q46" s="230">
        <v>18</v>
      </c>
    </row>
    <row r="47" spans="1:17" ht="24.95" customHeight="1">
      <c r="A47" s="472"/>
      <c r="B47" s="229"/>
      <c r="C47" s="246"/>
      <c r="D47" s="247"/>
      <c r="E47" s="247"/>
      <c r="F47" s="247"/>
      <c r="G47" s="247"/>
      <c r="H47" s="248"/>
      <c r="I47" s="249"/>
      <c r="J47" s="128"/>
      <c r="K47" s="128"/>
      <c r="L47" s="128"/>
      <c r="M47" s="128"/>
      <c r="N47" s="128"/>
      <c r="O47" s="250"/>
      <c r="P47" s="128"/>
    </row>
    <row r="48" spans="1:17" ht="60" customHeight="1">
      <c r="A48" s="472"/>
      <c r="B48" s="229"/>
      <c r="C48" s="471" t="s">
        <v>21</v>
      </c>
      <c r="D48" s="471"/>
      <c r="E48" s="471"/>
      <c r="F48" s="471"/>
      <c r="G48" s="471"/>
      <c r="H48" s="471"/>
      <c r="I48" s="471"/>
      <c r="J48" s="471"/>
      <c r="K48" s="471"/>
      <c r="L48" s="471"/>
      <c r="M48" s="471"/>
      <c r="N48" s="471"/>
      <c r="O48" s="471"/>
      <c r="P48" s="471"/>
      <c r="Q48" s="230">
        <v>19</v>
      </c>
    </row>
    <row r="49" spans="1:23" ht="24.95" customHeight="1">
      <c r="A49" s="472"/>
      <c r="C49" s="247"/>
      <c r="D49" s="247"/>
      <c r="E49" s="247"/>
      <c r="F49" s="247"/>
      <c r="G49" s="247"/>
      <c r="H49" s="248"/>
      <c r="I49" s="249"/>
      <c r="J49" s="251"/>
      <c r="K49" s="251"/>
      <c r="L49" s="251"/>
      <c r="M49" s="251"/>
      <c r="N49" s="251"/>
      <c r="O49" s="252"/>
      <c r="P49" s="251"/>
      <c r="Q49" s="253"/>
      <c r="R49" s="235"/>
      <c r="S49" s="235"/>
      <c r="T49" s="235"/>
      <c r="U49" s="235"/>
      <c r="V49" s="235"/>
      <c r="W49" s="236"/>
    </row>
    <row r="50" spans="1:23" ht="78" customHeight="1">
      <c r="A50" s="472"/>
      <c r="C50" s="470" t="s">
        <v>21</v>
      </c>
      <c r="D50" s="470"/>
      <c r="E50" s="470"/>
      <c r="F50" s="470"/>
      <c r="G50" s="470"/>
      <c r="H50" s="470"/>
      <c r="I50" s="470"/>
      <c r="J50" s="470"/>
      <c r="K50" s="470"/>
      <c r="L50" s="470"/>
      <c r="M50" s="470"/>
      <c r="N50" s="470"/>
      <c r="O50" s="470"/>
      <c r="P50" s="470"/>
      <c r="Q50" s="230">
        <v>20</v>
      </c>
      <c r="R50" s="5"/>
      <c r="S50" s="5"/>
      <c r="T50" s="5"/>
      <c r="U50" s="5"/>
      <c r="V50" s="5"/>
      <c r="W50" s="5"/>
    </row>
    <row r="51" spans="1:23" ht="24.95" customHeight="1">
      <c r="A51" s="472" t="s">
        <v>0</v>
      </c>
      <c r="C51" s="247"/>
      <c r="D51" s="247"/>
      <c r="E51" s="247"/>
      <c r="F51" s="247"/>
      <c r="G51" s="247"/>
      <c r="H51" s="254"/>
      <c r="I51" s="249"/>
      <c r="J51" s="128"/>
      <c r="K51" s="128"/>
      <c r="L51" s="128"/>
      <c r="M51" s="128"/>
      <c r="N51" s="128"/>
      <c r="O51" s="255"/>
      <c r="P51" s="128"/>
      <c r="Q51" s="1"/>
      <c r="W51" s="45"/>
    </row>
    <row r="52" spans="1:23" ht="78" customHeight="1">
      <c r="A52" s="472"/>
      <c r="C52" s="470" t="s">
        <v>22</v>
      </c>
      <c r="D52" s="470"/>
      <c r="E52" s="470"/>
      <c r="F52" s="470"/>
      <c r="G52" s="470"/>
      <c r="H52" s="470"/>
      <c r="I52" s="470"/>
      <c r="J52" s="470"/>
      <c r="K52" s="470"/>
      <c r="L52" s="470"/>
      <c r="M52" s="470"/>
      <c r="N52" s="470"/>
      <c r="O52" s="470"/>
      <c r="P52" s="470"/>
      <c r="Q52" s="230">
        <v>21</v>
      </c>
      <c r="R52" s="7"/>
      <c r="S52" s="7"/>
      <c r="T52" s="7"/>
      <c r="U52" s="7"/>
      <c r="V52" s="7"/>
      <c r="W52" s="7"/>
    </row>
    <row r="53" spans="1:23" ht="24.95" customHeight="1">
      <c r="A53" s="472"/>
      <c r="C53" s="247"/>
      <c r="D53" s="247"/>
      <c r="E53" s="247"/>
      <c r="F53" s="247"/>
      <c r="G53" s="247"/>
      <c r="H53" s="254"/>
      <c r="I53" s="249"/>
      <c r="J53" s="128"/>
      <c r="K53" s="128"/>
      <c r="L53" s="128"/>
      <c r="M53" s="128"/>
      <c r="N53" s="128"/>
      <c r="O53" s="255"/>
      <c r="P53" s="128"/>
      <c r="Q53" s="1"/>
      <c r="W53" s="45"/>
    </row>
    <row r="54" spans="1:23" ht="78" customHeight="1">
      <c r="A54" s="472"/>
      <c r="C54" s="471" t="s">
        <v>23</v>
      </c>
      <c r="D54" s="471"/>
      <c r="E54" s="471"/>
      <c r="F54" s="471"/>
      <c r="G54" s="471"/>
      <c r="H54" s="471"/>
      <c r="I54" s="471"/>
      <c r="J54" s="471"/>
      <c r="K54" s="471"/>
      <c r="L54" s="471"/>
      <c r="M54" s="471"/>
      <c r="N54" s="471"/>
      <c r="O54" s="471"/>
      <c r="P54" s="471"/>
      <c r="Q54" s="230">
        <v>22</v>
      </c>
      <c r="R54" s="11"/>
      <c r="S54" s="11"/>
      <c r="T54" s="6"/>
      <c r="U54" s="6"/>
      <c r="V54" s="6"/>
      <c r="W54" s="4"/>
    </row>
    <row r="55" spans="1:23" ht="24.95" customHeight="1">
      <c r="A55" s="472"/>
      <c r="C55" s="247"/>
      <c r="D55" s="247"/>
      <c r="E55" s="247"/>
      <c r="F55" s="247"/>
      <c r="G55" s="247"/>
      <c r="H55" s="254"/>
      <c r="I55" s="249"/>
      <c r="J55" s="128"/>
      <c r="K55" s="128"/>
      <c r="L55" s="128"/>
      <c r="M55" s="128"/>
      <c r="N55" s="128"/>
      <c r="O55" s="250"/>
      <c r="P55" s="128"/>
      <c r="Q55" s="1"/>
      <c r="W55" s="46"/>
    </row>
    <row r="56" spans="1:23" ht="78" customHeight="1">
      <c r="A56" s="472"/>
      <c r="C56" s="470" t="s">
        <v>24</v>
      </c>
      <c r="D56" s="470"/>
      <c r="E56" s="470"/>
      <c r="F56" s="470"/>
      <c r="G56" s="470"/>
      <c r="H56" s="470"/>
      <c r="I56" s="470"/>
      <c r="J56" s="470"/>
      <c r="K56" s="470"/>
      <c r="L56" s="470"/>
      <c r="M56" s="470"/>
      <c r="N56" s="470"/>
      <c r="O56" s="470"/>
      <c r="P56" s="470"/>
      <c r="Q56" s="230">
        <v>23</v>
      </c>
      <c r="R56" s="5"/>
      <c r="S56" s="5"/>
      <c r="T56" s="5"/>
      <c r="U56" s="5"/>
      <c r="V56" s="5"/>
      <c r="W56" s="5"/>
    </row>
    <row r="57" spans="1:23" ht="24.95" customHeight="1">
      <c r="A57" s="472"/>
      <c r="C57" s="20"/>
      <c r="D57" s="20"/>
      <c r="E57" s="20"/>
      <c r="F57" s="20"/>
      <c r="G57" s="20"/>
      <c r="H57" s="22"/>
      <c r="I57" s="21"/>
      <c r="O57" s="45"/>
      <c r="P57" s="46"/>
      <c r="Q57" s="1"/>
      <c r="W57" s="45"/>
    </row>
    <row r="58" spans="1:23" ht="78" customHeight="1">
      <c r="A58" s="472"/>
      <c r="C58" s="469" t="s">
        <v>45</v>
      </c>
      <c r="D58" s="469"/>
      <c r="E58" s="469"/>
      <c r="F58" s="469"/>
      <c r="G58" s="469"/>
      <c r="H58" s="469"/>
      <c r="I58" s="469"/>
      <c r="J58" s="469"/>
      <c r="K58" s="469"/>
      <c r="L58" s="469"/>
      <c r="M58" s="469"/>
      <c r="N58" s="469"/>
      <c r="O58" s="469"/>
      <c r="P58" s="469"/>
      <c r="Q58" s="238"/>
      <c r="R58" s="5"/>
      <c r="S58" s="5"/>
      <c r="T58" s="5"/>
      <c r="U58" s="5"/>
      <c r="V58" s="5"/>
      <c r="W58" s="5"/>
    </row>
    <row r="59" spans="1:23" ht="24.95" customHeight="1">
      <c r="A59" s="472"/>
      <c r="C59" s="20"/>
      <c r="D59" s="20"/>
      <c r="E59" s="20"/>
      <c r="F59" s="20"/>
      <c r="G59" s="20"/>
      <c r="H59" s="22"/>
      <c r="I59" s="21"/>
      <c r="O59" s="45"/>
      <c r="P59" s="46"/>
      <c r="Q59" s="1"/>
      <c r="W59" s="45"/>
    </row>
    <row r="60" spans="1:23" ht="78" customHeight="1">
      <c r="A60" s="472"/>
      <c r="C60" s="471" t="s">
        <v>567</v>
      </c>
      <c r="D60" s="471"/>
      <c r="E60" s="471"/>
      <c r="F60" s="471"/>
      <c r="G60" s="471"/>
      <c r="H60" s="471"/>
      <c r="I60" s="471"/>
      <c r="J60" s="471"/>
      <c r="K60" s="471"/>
      <c r="L60" s="471"/>
      <c r="M60" s="471"/>
      <c r="N60" s="471"/>
      <c r="O60" s="471"/>
      <c r="P60" s="471"/>
      <c r="Q60" s="256">
        <v>24</v>
      </c>
      <c r="R60" s="6"/>
      <c r="S60" s="6"/>
      <c r="T60" s="6"/>
      <c r="U60" s="6"/>
      <c r="V60" s="6"/>
      <c r="W60" s="4"/>
    </row>
    <row r="61" spans="1:23" ht="24.95" customHeight="1">
      <c r="A61" s="472"/>
      <c r="C61" s="237"/>
      <c r="D61" s="237"/>
      <c r="E61" s="237"/>
      <c r="F61" s="237"/>
      <c r="G61" s="237"/>
      <c r="H61" s="257"/>
      <c r="I61" s="258"/>
      <c r="J61" s="257"/>
      <c r="K61" s="257"/>
      <c r="L61" s="257"/>
      <c r="M61" s="257"/>
      <c r="N61" s="257"/>
      <c r="O61" s="245"/>
      <c r="P61" s="257"/>
      <c r="Q61" s="1"/>
      <c r="W61" s="45"/>
    </row>
    <row r="62" spans="1:23" ht="78" customHeight="1">
      <c r="A62" s="472"/>
      <c r="C62" s="471" t="s">
        <v>568</v>
      </c>
      <c r="D62" s="471"/>
      <c r="E62" s="471"/>
      <c r="F62" s="471"/>
      <c r="G62" s="471"/>
      <c r="H62" s="471"/>
      <c r="I62" s="471"/>
      <c r="J62" s="471"/>
      <c r="K62" s="471"/>
      <c r="L62" s="471"/>
      <c r="M62" s="471"/>
      <c r="N62" s="471"/>
      <c r="O62" s="471"/>
      <c r="P62" s="471"/>
      <c r="Q62" s="230">
        <v>25</v>
      </c>
      <c r="R62" s="5"/>
      <c r="S62" s="5"/>
      <c r="T62" s="5"/>
      <c r="U62" s="5"/>
      <c r="V62" s="5"/>
      <c r="W62" s="5"/>
    </row>
    <row r="63" spans="1:23" ht="24.95" customHeight="1">
      <c r="A63" s="472"/>
      <c r="C63" s="257"/>
      <c r="D63" s="257"/>
      <c r="E63" s="257"/>
      <c r="F63" s="257"/>
      <c r="G63" s="257"/>
      <c r="H63" s="257"/>
      <c r="I63" s="257"/>
      <c r="J63" s="257"/>
      <c r="K63" s="257"/>
      <c r="L63" s="257"/>
      <c r="M63" s="257"/>
      <c r="N63" s="257"/>
      <c r="O63" s="245"/>
      <c r="P63" s="257"/>
      <c r="Q63" s="1"/>
      <c r="W63" s="45"/>
    </row>
    <row r="64" spans="1:23" ht="78" customHeight="1">
      <c r="A64" s="472"/>
      <c r="C64" s="471" t="s">
        <v>569</v>
      </c>
      <c r="D64" s="471"/>
      <c r="E64" s="471"/>
      <c r="F64" s="471"/>
      <c r="G64" s="471"/>
      <c r="H64" s="471"/>
      <c r="I64" s="471"/>
      <c r="J64" s="471"/>
      <c r="K64" s="471"/>
      <c r="L64" s="471"/>
      <c r="M64" s="471"/>
      <c r="N64" s="471"/>
      <c r="O64" s="471"/>
      <c r="P64" s="471"/>
      <c r="Q64" s="259">
        <v>26</v>
      </c>
      <c r="R64" s="11"/>
      <c r="S64" s="11"/>
      <c r="T64" s="6"/>
      <c r="U64" s="6"/>
      <c r="V64" s="6"/>
      <c r="W64" s="4"/>
    </row>
    <row r="65" spans="1:23" ht="24.75" customHeight="1">
      <c r="A65" s="472"/>
      <c r="C65" s="257"/>
      <c r="D65" s="257"/>
      <c r="E65" s="257"/>
      <c r="F65" s="257"/>
      <c r="G65" s="257"/>
      <c r="H65" s="257"/>
      <c r="I65" s="257"/>
      <c r="J65" s="257"/>
      <c r="K65" s="257"/>
      <c r="L65" s="257"/>
      <c r="M65" s="257"/>
      <c r="N65" s="257"/>
      <c r="O65" s="245"/>
      <c r="P65" s="257"/>
      <c r="Q65" s="1"/>
      <c r="W65" s="45"/>
    </row>
    <row r="66" spans="1:23" ht="78" customHeight="1">
      <c r="A66" s="472"/>
      <c r="C66" s="470" t="s">
        <v>570</v>
      </c>
      <c r="D66" s="470"/>
      <c r="E66" s="470"/>
      <c r="F66" s="470"/>
      <c r="G66" s="470"/>
      <c r="H66" s="470"/>
      <c r="I66" s="470"/>
      <c r="J66" s="470"/>
      <c r="K66" s="470"/>
      <c r="L66" s="470"/>
      <c r="M66" s="470"/>
      <c r="N66" s="470"/>
      <c r="O66" s="470"/>
      <c r="P66" s="470"/>
      <c r="Q66" s="256">
        <v>27</v>
      </c>
      <c r="R66" s="6"/>
      <c r="S66" s="6"/>
      <c r="T66" s="6"/>
      <c r="U66" s="6"/>
      <c r="V66" s="6"/>
      <c r="W66" s="4"/>
    </row>
    <row r="67" spans="1:23" ht="24.75" customHeight="1">
      <c r="A67" s="472"/>
      <c r="C67" s="257"/>
      <c r="D67" s="257"/>
      <c r="E67" s="257"/>
      <c r="F67" s="257"/>
      <c r="G67" s="257"/>
      <c r="H67" s="257"/>
      <c r="I67" s="257"/>
      <c r="J67" s="257"/>
      <c r="K67" s="257"/>
      <c r="L67" s="257"/>
      <c r="M67" s="257"/>
      <c r="N67" s="257"/>
      <c r="O67" s="245"/>
      <c r="P67" s="257"/>
      <c r="Q67" s="1"/>
      <c r="W67" s="45"/>
    </row>
    <row r="68" spans="1:23" ht="78" customHeight="1">
      <c r="A68" s="472"/>
      <c r="C68" s="470" t="s">
        <v>571</v>
      </c>
      <c r="D68" s="470"/>
      <c r="E68" s="470"/>
      <c r="F68" s="470"/>
      <c r="G68" s="470"/>
      <c r="H68" s="470"/>
      <c r="I68" s="470"/>
      <c r="J68" s="470"/>
      <c r="K68" s="470"/>
      <c r="L68" s="470"/>
      <c r="M68" s="470"/>
      <c r="N68" s="470"/>
      <c r="O68" s="470"/>
      <c r="P68" s="470"/>
      <c r="Q68" s="230">
        <v>28</v>
      </c>
      <c r="R68" s="5"/>
      <c r="S68" s="5"/>
      <c r="T68" s="5"/>
      <c r="U68" s="5"/>
      <c r="V68" s="5"/>
      <c r="W68" s="5"/>
    </row>
    <row r="69" spans="1:23" ht="24.95" customHeight="1">
      <c r="A69" s="472"/>
      <c r="C69" s="23"/>
      <c r="D69" s="23"/>
      <c r="E69" s="23"/>
      <c r="F69" s="23"/>
      <c r="G69" s="23"/>
      <c r="H69" s="22"/>
      <c r="I69" s="23"/>
      <c r="O69" s="1"/>
      <c r="P69" s="46"/>
      <c r="Q69" s="1"/>
      <c r="W69" s="45"/>
    </row>
    <row r="70" spans="1:23" ht="78" customHeight="1">
      <c r="A70" s="472"/>
      <c r="C70" s="468" t="s">
        <v>52</v>
      </c>
      <c r="D70" s="468"/>
      <c r="E70" s="468"/>
      <c r="F70" s="468"/>
      <c r="G70" s="468"/>
      <c r="H70" s="468"/>
      <c r="I70" s="468"/>
      <c r="J70" s="468"/>
      <c r="K70" s="468"/>
      <c r="L70" s="468"/>
      <c r="M70" s="468"/>
      <c r="N70" s="468"/>
      <c r="O70" s="468"/>
      <c r="P70" s="468"/>
      <c r="Q70" s="260"/>
      <c r="R70" s="41"/>
      <c r="S70" s="41"/>
      <c r="T70" s="41"/>
      <c r="U70" s="41"/>
      <c r="V70" s="41"/>
      <c r="W70" s="4"/>
    </row>
    <row r="71" spans="1:23" ht="24.95" customHeight="1">
      <c r="A71" s="472"/>
      <c r="O71" s="45"/>
      <c r="P71" s="46"/>
      <c r="Q71" s="1"/>
      <c r="W71" s="45"/>
    </row>
    <row r="72" spans="1:23" ht="78" customHeight="1">
      <c r="A72" s="472"/>
      <c r="C72" s="465" t="s">
        <v>47</v>
      </c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5"/>
      <c r="Q72" s="261" t="s">
        <v>572</v>
      </c>
      <c r="R72" s="13"/>
      <c r="S72" s="13"/>
      <c r="T72" s="6"/>
      <c r="U72" s="6"/>
      <c r="V72" s="6"/>
      <c r="W72" s="10"/>
    </row>
    <row r="73" spans="1:23" ht="24.95" customHeight="1">
      <c r="A73" s="472"/>
      <c r="O73" s="51"/>
      <c r="P73" s="46"/>
      <c r="Q73" s="1"/>
      <c r="W73" s="45"/>
    </row>
    <row r="74" spans="1:23" ht="78" customHeight="1">
      <c r="A74" s="472"/>
      <c r="C74" s="465" t="s">
        <v>48</v>
      </c>
      <c r="D74" s="465"/>
      <c r="E74" s="465"/>
      <c r="F74" s="465"/>
      <c r="G74" s="465"/>
      <c r="H74" s="465"/>
      <c r="I74" s="465"/>
      <c r="J74" s="465"/>
      <c r="K74" s="465"/>
      <c r="L74" s="465"/>
      <c r="M74" s="465"/>
      <c r="N74" s="465"/>
      <c r="O74" s="465"/>
      <c r="P74" s="465"/>
      <c r="Q74" s="230">
        <v>30</v>
      </c>
      <c r="R74" s="11"/>
      <c r="S74" s="11"/>
      <c r="T74" s="6"/>
      <c r="U74" s="6"/>
      <c r="V74" s="6"/>
      <c r="W74" s="4"/>
    </row>
    <row r="75" spans="1:23" ht="24.95" customHeight="1">
      <c r="A75" s="472"/>
      <c r="O75" s="45"/>
      <c r="P75" s="46"/>
      <c r="R75" s="46"/>
      <c r="S75" s="46"/>
      <c r="T75" s="46"/>
      <c r="U75" s="46"/>
      <c r="V75" s="46"/>
      <c r="W75" s="46"/>
    </row>
    <row r="76" spans="1:23" ht="78" customHeight="1">
      <c r="A76" s="472"/>
      <c r="C76" s="465" t="s">
        <v>49</v>
      </c>
      <c r="D76" s="465"/>
      <c r="E76" s="465"/>
      <c r="F76" s="465"/>
      <c r="G76" s="465"/>
      <c r="H76" s="465"/>
      <c r="I76" s="465"/>
      <c r="J76" s="465"/>
      <c r="K76" s="465"/>
      <c r="L76" s="465"/>
      <c r="M76" s="465"/>
      <c r="N76" s="465"/>
      <c r="O76" s="465"/>
      <c r="P76" s="465"/>
      <c r="Q76" s="230">
        <v>31</v>
      </c>
      <c r="R76" s="5"/>
      <c r="S76" s="5"/>
      <c r="T76" s="5"/>
      <c r="U76" s="5"/>
      <c r="V76" s="5"/>
      <c r="W76" s="5"/>
    </row>
    <row r="77" spans="1:23" ht="24.95" customHeight="1">
      <c r="A77" s="472"/>
      <c r="O77" s="45"/>
      <c r="P77" s="46"/>
      <c r="R77" s="46"/>
      <c r="S77" s="46"/>
      <c r="T77" s="46"/>
      <c r="U77" s="46"/>
      <c r="V77" s="46"/>
      <c r="W77" s="46"/>
    </row>
    <row r="78" spans="1:23" ht="78" customHeight="1">
      <c r="A78" s="472"/>
      <c r="C78" s="465" t="s">
        <v>50</v>
      </c>
      <c r="D78" s="465"/>
      <c r="E78" s="465"/>
      <c r="F78" s="465"/>
      <c r="G78" s="465"/>
      <c r="H78" s="465"/>
      <c r="I78" s="465"/>
      <c r="J78" s="465"/>
      <c r="K78" s="465"/>
      <c r="L78" s="465"/>
      <c r="M78" s="465"/>
      <c r="N78" s="465"/>
      <c r="O78" s="465"/>
      <c r="P78" s="465"/>
      <c r="Q78" s="256">
        <v>32</v>
      </c>
      <c r="R78" s="6"/>
      <c r="S78" s="6"/>
      <c r="T78" s="6"/>
      <c r="U78" s="6"/>
      <c r="V78" s="6"/>
      <c r="W78" s="10"/>
    </row>
    <row r="79" spans="1:23" ht="24.95" customHeight="1">
      <c r="A79" s="472"/>
      <c r="O79" s="45"/>
      <c r="P79" s="46"/>
      <c r="R79" s="46"/>
      <c r="S79" s="46"/>
      <c r="T79" s="46"/>
      <c r="U79" s="46"/>
      <c r="V79" s="46"/>
      <c r="W79" s="46"/>
    </row>
    <row r="80" spans="1:23" ht="78" customHeight="1">
      <c r="A80" s="472"/>
      <c r="C80" s="465" t="s">
        <v>573</v>
      </c>
      <c r="D80" s="465"/>
      <c r="E80" s="465"/>
      <c r="F80" s="465"/>
      <c r="G80" s="465"/>
      <c r="H80" s="465"/>
      <c r="I80" s="465"/>
      <c r="J80" s="465"/>
      <c r="K80" s="465"/>
      <c r="L80" s="465"/>
      <c r="M80" s="465"/>
      <c r="N80" s="465"/>
      <c r="O80" s="465"/>
      <c r="P80" s="465"/>
      <c r="Q80" s="230">
        <v>33</v>
      </c>
      <c r="R80" s="5"/>
      <c r="S80" s="5"/>
      <c r="T80" s="5"/>
      <c r="U80" s="5"/>
      <c r="V80" s="5"/>
      <c r="W80" s="5"/>
    </row>
    <row r="81" spans="1:23" ht="24.95" customHeight="1">
      <c r="A81" s="472"/>
      <c r="O81" s="1"/>
      <c r="P81" s="46"/>
      <c r="R81" s="46"/>
      <c r="S81" s="46"/>
      <c r="T81" s="46"/>
      <c r="U81" s="46"/>
      <c r="V81" s="46"/>
      <c r="W81" s="46"/>
    </row>
    <row r="82" spans="1:23" ht="78" customHeight="1">
      <c r="A82" s="472"/>
      <c r="C82" s="469" t="s">
        <v>25</v>
      </c>
      <c r="D82" s="469"/>
      <c r="E82" s="469"/>
      <c r="F82" s="469"/>
      <c r="G82" s="469"/>
      <c r="H82" s="469"/>
      <c r="I82" s="469"/>
      <c r="J82" s="469"/>
      <c r="K82" s="469"/>
      <c r="L82" s="469"/>
      <c r="M82" s="469"/>
      <c r="N82" s="469"/>
      <c r="O82" s="469"/>
      <c r="P82" s="469"/>
      <c r="Q82" s="238"/>
      <c r="R82" s="5"/>
      <c r="S82" s="5"/>
      <c r="T82" s="5"/>
      <c r="U82" s="5"/>
      <c r="V82" s="5"/>
      <c r="W82" s="5"/>
    </row>
    <row r="83" spans="1:23" ht="24.95" customHeight="1">
      <c r="A83" s="472"/>
      <c r="O83" s="45"/>
      <c r="P83" s="46"/>
      <c r="R83" s="46"/>
      <c r="S83" s="46"/>
      <c r="T83" s="46"/>
      <c r="U83" s="46"/>
      <c r="V83" s="46"/>
      <c r="W83" s="46"/>
    </row>
    <row r="84" spans="1:23" ht="78" customHeight="1">
      <c r="A84" s="472"/>
      <c r="C84" s="471" t="s">
        <v>26</v>
      </c>
      <c r="D84" s="471"/>
      <c r="E84" s="471"/>
      <c r="F84" s="471"/>
      <c r="G84" s="471"/>
      <c r="H84" s="471"/>
      <c r="I84" s="471"/>
      <c r="J84" s="471"/>
      <c r="K84" s="471"/>
      <c r="L84" s="471"/>
      <c r="M84" s="471"/>
      <c r="N84" s="471"/>
      <c r="O84" s="471"/>
      <c r="P84" s="471"/>
      <c r="Q84" s="262">
        <v>34</v>
      </c>
      <c r="R84" s="41"/>
      <c r="S84" s="41"/>
      <c r="T84" s="41"/>
      <c r="U84" s="41"/>
      <c r="V84" s="41"/>
      <c r="W84" s="4"/>
    </row>
    <row r="85" spans="1:23" ht="24.95" customHeight="1">
      <c r="A85" s="472"/>
      <c r="O85" s="45"/>
      <c r="P85" s="46"/>
      <c r="R85" s="46"/>
      <c r="S85" s="46"/>
      <c r="T85" s="46"/>
      <c r="U85" s="46"/>
      <c r="V85" s="46"/>
      <c r="W85" s="46"/>
    </row>
    <row r="86" spans="1:23" ht="78" customHeight="1">
      <c r="A86" s="472"/>
      <c r="C86" s="471" t="s">
        <v>27</v>
      </c>
      <c r="D86" s="471"/>
      <c r="E86" s="471"/>
      <c r="F86" s="471"/>
      <c r="G86" s="471"/>
      <c r="H86" s="471"/>
      <c r="I86" s="471"/>
      <c r="J86" s="471"/>
      <c r="K86" s="471"/>
      <c r="L86" s="471"/>
      <c r="M86" s="471"/>
      <c r="N86" s="471"/>
      <c r="O86" s="471"/>
      <c r="P86" s="471"/>
      <c r="Q86" s="230">
        <v>35</v>
      </c>
      <c r="R86" s="5"/>
      <c r="S86" s="5"/>
      <c r="T86" s="5"/>
      <c r="U86" s="5"/>
      <c r="V86" s="5"/>
      <c r="W86" s="5"/>
    </row>
    <row r="87" spans="1:23" ht="24.95" customHeight="1">
      <c r="A87" s="472"/>
      <c r="O87" s="50"/>
      <c r="P87" s="46"/>
      <c r="R87" s="46"/>
      <c r="S87" s="46"/>
      <c r="T87" s="46"/>
      <c r="U87" s="46"/>
      <c r="V87" s="46"/>
      <c r="W87" s="46"/>
    </row>
    <row r="88" spans="1:23" ht="78" customHeight="1">
      <c r="A88" s="472"/>
      <c r="C88" s="471" t="s">
        <v>28</v>
      </c>
      <c r="D88" s="471"/>
      <c r="E88" s="471"/>
      <c r="F88" s="471"/>
      <c r="G88" s="471"/>
      <c r="H88" s="471"/>
      <c r="I88" s="471"/>
      <c r="J88" s="471"/>
      <c r="K88" s="471"/>
      <c r="L88" s="471"/>
      <c r="M88" s="471"/>
      <c r="N88" s="471"/>
      <c r="O88" s="471"/>
      <c r="P88" s="471"/>
      <c r="Q88" s="230">
        <v>36</v>
      </c>
      <c r="R88" s="5"/>
      <c r="S88" s="5"/>
      <c r="T88" s="5"/>
      <c r="U88" s="5"/>
      <c r="V88" s="5"/>
      <c r="W88" s="5"/>
    </row>
    <row r="89" spans="1:23" ht="24.95" customHeight="1">
      <c r="A89" s="472"/>
      <c r="J89" s="18"/>
      <c r="K89" s="18"/>
      <c r="L89" s="18"/>
      <c r="M89" s="18"/>
      <c r="N89" s="18"/>
      <c r="O89" s="19"/>
      <c r="P89" s="5"/>
      <c r="R89" s="5"/>
      <c r="S89" s="5"/>
      <c r="T89" s="5"/>
      <c r="U89" s="5"/>
      <c r="V89" s="5"/>
      <c r="W89" s="5"/>
    </row>
    <row r="90" spans="1:23" ht="78" customHeight="1">
      <c r="A90" s="472"/>
      <c r="C90" s="471" t="s">
        <v>29</v>
      </c>
      <c r="D90" s="471"/>
      <c r="E90" s="471"/>
      <c r="F90" s="471"/>
      <c r="G90" s="471"/>
      <c r="H90" s="471"/>
      <c r="I90" s="471"/>
      <c r="J90" s="471"/>
      <c r="K90" s="471"/>
      <c r="L90" s="471"/>
      <c r="M90" s="471"/>
      <c r="N90" s="471"/>
      <c r="O90" s="471"/>
      <c r="P90" s="471"/>
      <c r="Q90" s="230">
        <v>37</v>
      </c>
    </row>
    <row r="91" spans="1:23" ht="24.95" customHeight="1">
      <c r="A91" s="472"/>
      <c r="J91" s="23"/>
      <c r="K91" s="23"/>
      <c r="L91" s="21"/>
      <c r="M91" s="21"/>
      <c r="N91" s="21"/>
      <c r="O91" s="24"/>
    </row>
    <row r="92" spans="1:23" ht="78" customHeight="1">
      <c r="A92" s="472"/>
      <c r="C92" s="471" t="s">
        <v>30</v>
      </c>
      <c r="D92" s="471"/>
      <c r="E92" s="471"/>
      <c r="F92" s="471"/>
      <c r="G92" s="471"/>
      <c r="H92" s="471"/>
      <c r="I92" s="471"/>
      <c r="J92" s="471"/>
      <c r="K92" s="471"/>
      <c r="L92" s="471"/>
      <c r="M92" s="471"/>
      <c r="N92" s="471"/>
      <c r="O92" s="471"/>
      <c r="P92" s="471"/>
      <c r="Q92" s="230">
        <v>38</v>
      </c>
    </row>
    <row r="93" spans="1:23" ht="24.95" customHeight="1">
      <c r="A93" s="472"/>
    </row>
    <row r="94" spans="1:23" ht="78" customHeight="1">
      <c r="A94" s="472"/>
      <c r="C94" s="471" t="s">
        <v>31</v>
      </c>
      <c r="D94" s="471"/>
      <c r="E94" s="471"/>
      <c r="F94" s="471"/>
      <c r="G94" s="471"/>
      <c r="H94" s="471"/>
      <c r="I94" s="471"/>
      <c r="J94" s="471"/>
      <c r="K94" s="471"/>
      <c r="L94" s="471"/>
      <c r="M94" s="471"/>
      <c r="N94" s="471"/>
      <c r="O94" s="471"/>
      <c r="P94" s="471"/>
      <c r="Q94" s="230">
        <v>39</v>
      </c>
    </row>
    <row r="95" spans="1:23" ht="24.95" customHeight="1">
      <c r="A95" s="472"/>
    </row>
    <row r="96" spans="1:23" ht="78" customHeight="1">
      <c r="A96" s="472"/>
      <c r="C96" s="471" t="s">
        <v>32</v>
      </c>
      <c r="D96" s="471"/>
      <c r="E96" s="471"/>
      <c r="F96" s="471"/>
      <c r="G96" s="471"/>
      <c r="H96" s="471"/>
      <c r="I96" s="471"/>
      <c r="J96" s="471"/>
      <c r="K96" s="471"/>
      <c r="L96" s="471"/>
      <c r="M96" s="471"/>
      <c r="N96" s="471"/>
      <c r="O96" s="471"/>
      <c r="P96" s="471"/>
      <c r="Q96" s="230">
        <v>40</v>
      </c>
    </row>
    <row r="97" spans="1:17" ht="24.95" customHeight="1">
      <c r="A97" s="472"/>
    </row>
    <row r="98" spans="1:17" ht="78" customHeight="1">
      <c r="A98" s="472"/>
      <c r="C98" s="471" t="s">
        <v>33</v>
      </c>
      <c r="D98" s="471"/>
      <c r="E98" s="471"/>
      <c r="F98" s="471"/>
      <c r="G98" s="471"/>
      <c r="H98" s="471"/>
      <c r="I98" s="471"/>
      <c r="J98" s="471"/>
      <c r="K98" s="471"/>
      <c r="L98" s="471"/>
      <c r="M98" s="471"/>
      <c r="N98" s="471"/>
      <c r="O98" s="471"/>
      <c r="P98" s="471"/>
      <c r="Q98" s="230">
        <v>41</v>
      </c>
    </row>
    <row r="99" spans="1:17" ht="24.95" customHeight="1">
      <c r="A99" s="472"/>
    </row>
    <row r="100" spans="1:17" ht="78" customHeight="1">
      <c r="A100" s="472"/>
      <c r="C100" s="471" t="s">
        <v>34</v>
      </c>
      <c r="D100" s="471"/>
      <c r="E100" s="471"/>
      <c r="F100" s="471"/>
      <c r="G100" s="471"/>
      <c r="H100" s="471"/>
      <c r="I100" s="471"/>
      <c r="J100" s="471"/>
      <c r="K100" s="471"/>
      <c r="L100" s="471"/>
      <c r="M100" s="471"/>
      <c r="N100" s="471"/>
      <c r="O100" s="471"/>
      <c r="P100" s="471"/>
      <c r="Q100" s="230">
        <v>42</v>
      </c>
    </row>
    <row r="101" spans="1:17" ht="24.95" customHeight="1"/>
  </sheetData>
  <mergeCells count="52">
    <mergeCell ref="C98:P98"/>
    <mergeCell ref="C100:P100"/>
    <mergeCell ref="C86:P86"/>
    <mergeCell ref="C88:P88"/>
    <mergeCell ref="C90:P90"/>
    <mergeCell ref="C92:P92"/>
    <mergeCell ref="C94:P94"/>
    <mergeCell ref="C96:P96"/>
    <mergeCell ref="C84:P84"/>
    <mergeCell ref="C62:P62"/>
    <mergeCell ref="C64:P64"/>
    <mergeCell ref="C66:P66"/>
    <mergeCell ref="C68:P68"/>
    <mergeCell ref="C70:P70"/>
    <mergeCell ref="C72:P72"/>
    <mergeCell ref="C74:P74"/>
    <mergeCell ref="C76:P76"/>
    <mergeCell ref="C78:P78"/>
    <mergeCell ref="C80:P80"/>
    <mergeCell ref="C82:P82"/>
    <mergeCell ref="C44:P44"/>
    <mergeCell ref="C46:P46"/>
    <mergeCell ref="C48:P48"/>
    <mergeCell ref="C50:P50"/>
    <mergeCell ref="A51:A100"/>
    <mergeCell ref="C52:P52"/>
    <mergeCell ref="C54:P54"/>
    <mergeCell ref="C56:P56"/>
    <mergeCell ref="C58:P58"/>
    <mergeCell ref="C60:P60"/>
    <mergeCell ref="A1:A50"/>
    <mergeCell ref="C2:P2"/>
    <mergeCell ref="C4:P4"/>
    <mergeCell ref="C6:P6"/>
    <mergeCell ref="C8:P8"/>
    <mergeCell ref="C10:P10"/>
    <mergeCell ref="C12:P12"/>
    <mergeCell ref="C14:P14"/>
    <mergeCell ref="C16:P16"/>
    <mergeCell ref="C18:P18"/>
    <mergeCell ref="C42:P42"/>
    <mergeCell ref="C20:P20"/>
    <mergeCell ref="C22:P22"/>
    <mergeCell ref="C24:P24"/>
    <mergeCell ref="C26:P26"/>
    <mergeCell ref="C28:P28"/>
    <mergeCell ref="C30:P30"/>
    <mergeCell ref="C32:P32"/>
    <mergeCell ref="C34:P34"/>
    <mergeCell ref="C36:P36"/>
    <mergeCell ref="C38:P38"/>
    <mergeCell ref="C40:P40"/>
  </mergeCells>
  <printOptions horizontalCentered="1"/>
  <pageMargins left="0.23622047244094491" right="0.23622047244094491" top="1.0236220472440944" bottom="0.35433070866141736" header="0.31496062992125984" footer="0.31496062992125984"/>
  <pageSetup scale="18" orientation="landscape" r:id="rId1"/>
  <headerFooter scaleWithDoc="0">
    <oddHeader>&amp;L&amp;G&amp;R&amp;G</oddHeader>
  </headerFooter>
  <rowBreaks count="2" manualBreakCount="2">
    <brk id="48" max="18" man="1"/>
    <brk id="101" max="18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7B82B-1D80-409E-893D-2AB113DC4F5F}">
  <dimension ref="A1:AX55"/>
  <sheetViews>
    <sheetView view="pageBreakPreview" topLeftCell="A21" zoomScale="60" zoomScaleNormal="55" workbookViewId="0">
      <selection activeCell="AM39" sqref="AM39"/>
    </sheetView>
  </sheetViews>
  <sheetFormatPr baseColWidth="10" defaultRowHeight="15"/>
  <cols>
    <col min="1" max="1" width="50.7109375" style="53" customWidth="1"/>
    <col min="2" max="2" width="1.7109375" style="53" customWidth="1"/>
    <col min="3" max="7" width="7.42578125" style="53" customWidth="1"/>
    <col min="8" max="8" width="8.5703125" style="53" customWidth="1"/>
    <col min="9" max="16" width="7.42578125" style="53" customWidth="1"/>
    <col min="17" max="17" width="9.42578125" style="53" customWidth="1"/>
    <col min="18" max="22" width="7.42578125" style="53" customWidth="1"/>
    <col min="23" max="23" width="9.28515625" style="53" customWidth="1"/>
    <col min="24" max="29" width="7.42578125" style="53" customWidth="1"/>
    <col min="30" max="30" width="9.140625" style="53" customWidth="1"/>
    <col min="31" max="39" width="7.42578125" style="53" customWidth="1"/>
    <col min="40" max="40" width="9.28515625" style="53" customWidth="1"/>
    <col min="41" max="46" width="7.42578125" style="53" customWidth="1"/>
    <col min="47" max="47" width="10.7109375" style="53" customWidth="1"/>
    <col min="48" max="48" width="7.42578125" style="53" customWidth="1"/>
    <col min="49" max="49" width="1.7109375" style="53" customWidth="1"/>
    <col min="50" max="50" width="12.7109375" style="53" bestFit="1" customWidth="1"/>
    <col min="51" max="16384" width="11.42578125" style="53"/>
  </cols>
  <sheetData>
    <row r="1" spans="1:50">
      <c r="A1" s="52" t="s">
        <v>53</v>
      </c>
    </row>
    <row r="2" spans="1:50" ht="30" customHeight="1">
      <c r="A2" s="532" t="s">
        <v>445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  <c r="Q2" s="532"/>
      <c r="R2" s="532"/>
      <c r="S2" s="532"/>
      <c r="T2" s="532"/>
      <c r="U2" s="532"/>
      <c r="V2" s="532"/>
      <c r="W2" s="532"/>
      <c r="X2" s="532"/>
      <c r="Y2" s="532"/>
      <c r="Z2" s="532"/>
      <c r="AA2" s="532"/>
      <c r="AB2" s="532"/>
      <c r="AC2" s="532"/>
      <c r="AD2" s="532"/>
      <c r="AE2" s="532"/>
      <c r="AF2" s="532"/>
      <c r="AG2" s="532"/>
      <c r="AH2" s="532"/>
      <c r="AI2" s="532"/>
      <c r="AJ2" s="532"/>
      <c r="AK2" s="532"/>
      <c r="AL2" s="532"/>
      <c r="AM2" s="532"/>
      <c r="AN2" s="532"/>
      <c r="AO2" s="532"/>
      <c r="AP2" s="532"/>
      <c r="AQ2" s="532"/>
      <c r="AR2" s="532"/>
      <c r="AS2" s="532"/>
      <c r="AT2" s="532"/>
      <c r="AU2" s="532"/>
      <c r="AV2" s="532"/>
      <c r="AW2" s="532"/>
      <c r="AX2" s="532"/>
    </row>
    <row r="3" spans="1:50" ht="30" customHeight="1">
      <c r="A3" s="532" t="str">
        <f>UPPER(CONCATENATE("Mayo 2023"))</f>
        <v>MAYO 2023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  <c r="Q3" s="532"/>
      <c r="R3" s="532"/>
      <c r="S3" s="532"/>
      <c r="T3" s="532"/>
      <c r="U3" s="532"/>
      <c r="V3" s="532"/>
      <c r="W3" s="532"/>
      <c r="X3" s="532"/>
      <c r="Y3" s="532"/>
      <c r="Z3" s="532"/>
      <c r="AA3" s="532"/>
      <c r="AB3" s="532"/>
      <c r="AC3" s="532"/>
      <c r="AD3" s="532"/>
      <c r="AE3" s="532"/>
      <c r="AF3" s="532"/>
      <c r="AG3" s="532"/>
      <c r="AH3" s="532"/>
      <c r="AI3" s="532"/>
      <c r="AJ3" s="532"/>
      <c r="AK3" s="532"/>
      <c r="AL3" s="532"/>
      <c r="AM3" s="532"/>
      <c r="AN3" s="532"/>
      <c r="AO3" s="532"/>
      <c r="AP3" s="532"/>
      <c r="AQ3" s="532"/>
      <c r="AR3" s="532"/>
      <c r="AS3" s="532"/>
      <c r="AT3" s="532"/>
      <c r="AU3" s="532"/>
      <c r="AV3" s="532"/>
      <c r="AW3" s="532"/>
      <c r="AX3" s="532"/>
    </row>
    <row r="4" spans="1:50">
      <c r="A4" s="54"/>
    </row>
    <row r="5" spans="1:50" ht="24.95" customHeight="1">
      <c r="A5" s="533" t="s">
        <v>398</v>
      </c>
      <c r="B5" s="162"/>
      <c r="C5" s="535" t="s">
        <v>285</v>
      </c>
      <c r="D5" s="536"/>
      <c r="E5" s="536"/>
      <c r="F5" s="536"/>
      <c r="G5" s="536"/>
      <c r="H5" s="536"/>
      <c r="I5" s="536"/>
      <c r="J5" s="536"/>
      <c r="K5" s="536"/>
      <c r="L5" s="536"/>
      <c r="M5" s="536"/>
      <c r="N5" s="536"/>
      <c r="O5" s="536"/>
      <c r="P5" s="536"/>
      <c r="Q5" s="536"/>
      <c r="R5" s="536"/>
      <c r="S5" s="536"/>
      <c r="T5" s="536"/>
      <c r="U5" s="536"/>
      <c r="V5" s="536"/>
      <c r="W5" s="536"/>
      <c r="X5" s="536"/>
      <c r="Y5" s="536"/>
      <c r="Z5" s="536"/>
      <c r="AA5" s="536"/>
      <c r="AB5" s="536"/>
      <c r="AC5" s="536"/>
      <c r="AD5" s="536"/>
      <c r="AE5" s="536"/>
      <c r="AF5" s="536"/>
      <c r="AG5" s="536"/>
      <c r="AH5" s="536"/>
      <c r="AI5" s="536"/>
      <c r="AJ5" s="536"/>
      <c r="AK5" s="536"/>
      <c r="AL5" s="536"/>
      <c r="AM5" s="536"/>
      <c r="AN5" s="536"/>
      <c r="AO5" s="536"/>
      <c r="AP5" s="536"/>
      <c r="AQ5" s="536"/>
      <c r="AR5" s="536"/>
      <c r="AS5" s="536"/>
      <c r="AT5" s="536"/>
      <c r="AU5" s="536"/>
      <c r="AV5" s="537"/>
      <c r="AW5" s="66"/>
      <c r="AX5" s="533" t="s">
        <v>90</v>
      </c>
    </row>
    <row r="6" spans="1:50" ht="301.5" customHeight="1">
      <c r="A6" s="534"/>
      <c r="B6" s="66"/>
      <c r="C6" s="219" t="s">
        <v>55</v>
      </c>
      <c r="D6" s="219" t="s">
        <v>56</v>
      </c>
      <c r="E6" s="219" t="s">
        <v>57</v>
      </c>
      <c r="F6" s="219" t="s">
        <v>58</v>
      </c>
      <c r="G6" s="219" t="s">
        <v>61</v>
      </c>
      <c r="H6" s="219" t="s">
        <v>62</v>
      </c>
      <c r="I6" s="219" t="s">
        <v>63</v>
      </c>
      <c r="J6" s="219" t="s">
        <v>59</v>
      </c>
      <c r="K6" s="219" t="s">
        <v>60</v>
      </c>
      <c r="L6" s="219" t="s">
        <v>64</v>
      </c>
      <c r="M6" s="219" t="s">
        <v>69</v>
      </c>
      <c r="N6" s="219" t="s">
        <v>65</v>
      </c>
      <c r="O6" s="219" t="s">
        <v>66</v>
      </c>
      <c r="P6" s="219" t="s">
        <v>67</v>
      </c>
      <c r="Q6" s="219" t="s">
        <v>68</v>
      </c>
      <c r="R6" s="219" t="s">
        <v>70</v>
      </c>
      <c r="S6" s="219" t="s">
        <v>71</v>
      </c>
      <c r="T6" s="219" t="s">
        <v>72</v>
      </c>
      <c r="U6" s="219" t="s">
        <v>73</v>
      </c>
      <c r="V6" s="219" t="s">
        <v>74</v>
      </c>
      <c r="W6" s="219" t="s">
        <v>75</v>
      </c>
      <c r="X6" s="219" t="s">
        <v>76</v>
      </c>
      <c r="Y6" s="219" t="s">
        <v>77</v>
      </c>
      <c r="Z6" s="219" t="s">
        <v>78</v>
      </c>
      <c r="AA6" s="219" t="s">
        <v>79</v>
      </c>
      <c r="AB6" s="219" t="s">
        <v>80</v>
      </c>
      <c r="AC6" s="219" t="s">
        <v>81</v>
      </c>
      <c r="AD6" s="219" t="s">
        <v>82</v>
      </c>
      <c r="AE6" s="219" t="s">
        <v>83</v>
      </c>
      <c r="AF6" s="219" t="s">
        <v>84</v>
      </c>
      <c r="AG6" s="219" t="s">
        <v>85</v>
      </c>
      <c r="AH6" s="219" t="s">
        <v>86</v>
      </c>
      <c r="AI6" s="219" t="s">
        <v>401</v>
      </c>
      <c r="AJ6" s="219" t="s">
        <v>402</v>
      </c>
      <c r="AK6" s="219" t="s">
        <v>403</v>
      </c>
      <c r="AL6" s="219" t="s">
        <v>404</v>
      </c>
      <c r="AM6" s="219" t="s">
        <v>405</v>
      </c>
      <c r="AN6" s="219" t="s">
        <v>406</v>
      </c>
      <c r="AO6" s="219" t="s">
        <v>407</v>
      </c>
      <c r="AP6" s="219" t="s">
        <v>408</v>
      </c>
      <c r="AQ6" s="219" t="s">
        <v>409</v>
      </c>
      <c r="AR6" s="219" t="s">
        <v>399</v>
      </c>
      <c r="AS6" s="219" t="s">
        <v>400</v>
      </c>
      <c r="AT6" s="219" t="s">
        <v>563</v>
      </c>
      <c r="AU6" s="219" t="s">
        <v>182</v>
      </c>
      <c r="AV6" s="219" t="s">
        <v>194</v>
      </c>
      <c r="AW6" s="66"/>
      <c r="AX6" s="534"/>
    </row>
    <row r="7" spans="1:50" ht="8.1" customHeight="1">
      <c r="A7" s="54"/>
      <c r="B7" s="54"/>
      <c r="C7" s="54"/>
      <c r="D7" s="54"/>
      <c r="E7" s="54"/>
    </row>
    <row r="8" spans="1:50" ht="33" customHeight="1">
      <c r="A8" s="227" t="s">
        <v>410</v>
      </c>
      <c r="B8" s="54"/>
      <c r="C8" s="529"/>
      <c r="D8" s="530"/>
      <c r="E8" s="530"/>
      <c r="F8" s="530"/>
      <c r="G8" s="530"/>
      <c r="H8" s="530"/>
      <c r="I8" s="530"/>
      <c r="J8" s="530"/>
      <c r="K8" s="530"/>
      <c r="L8" s="530"/>
      <c r="M8" s="530"/>
      <c r="N8" s="530"/>
      <c r="O8" s="530"/>
      <c r="P8" s="530"/>
      <c r="Q8" s="530"/>
      <c r="R8" s="530"/>
      <c r="S8" s="530"/>
      <c r="T8" s="530"/>
      <c r="U8" s="530"/>
      <c r="V8" s="530"/>
      <c r="W8" s="530"/>
      <c r="X8" s="530"/>
      <c r="Y8" s="530"/>
      <c r="Z8" s="530"/>
      <c r="AA8" s="530"/>
      <c r="AB8" s="530"/>
      <c r="AC8" s="530"/>
      <c r="AD8" s="530"/>
      <c r="AE8" s="530"/>
      <c r="AF8" s="530"/>
      <c r="AG8" s="530"/>
      <c r="AH8" s="530"/>
      <c r="AI8" s="530"/>
      <c r="AJ8" s="530"/>
      <c r="AK8" s="530"/>
      <c r="AL8" s="530"/>
      <c r="AM8" s="530"/>
      <c r="AN8" s="530"/>
      <c r="AO8" s="530"/>
      <c r="AP8" s="530"/>
      <c r="AQ8" s="530"/>
      <c r="AR8" s="530"/>
      <c r="AS8" s="530"/>
      <c r="AT8" s="530"/>
      <c r="AU8" s="530"/>
      <c r="AV8" s="531"/>
      <c r="AW8" s="54"/>
      <c r="AX8" s="221">
        <v>5377</v>
      </c>
    </row>
    <row r="9" spans="1:50" ht="33" customHeight="1">
      <c r="A9" s="226" t="s">
        <v>411</v>
      </c>
      <c r="B9" s="54"/>
      <c r="C9" s="458">
        <v>83</v>
      </c>
      <c r="D9" s="458">
        <v>38</v>
      </c>
      <c r="E9" s="458">
        <v>4</v>
      </c>
      <c r="F9" s="458">
        <v>15</v>
      </c>
      <c r="G9" s="458">
        <v>20</v>
      </c>
      <c r="H9" s="458">
        <v>415</v>
      </c>
      <c r="I9" s="458">
        <v>53</v>
      </c>
      <c r="J9" s="458">
        <v>92</v>
      </c>
      <c r="K9" s="458">
        <v>7</v>
      </c>
      <c r="L9" s="458">
        <v>14</v>
      </c>
      <c r="M9" s="458">
        <v>24</v>
      </c>
      <c r="N9" s="458">
        <v>23</v>
      </c>
      <c r="O9" s="458">
        <v>73</v>
      </c>
      <c r="P9" s="458">
        <v>32</v>
      </c>
      <c r="Q9" s="458">
        <v>8</v>
      </c>
      <c r="R9" s="458">
        <v>107</v>
      </c>
      <c r="S9" s="458">
        <v>34</v>
      </c>
      <c r="T9" s="458">
        <v>9</v>
      </c>
      <c r="U9" s="458">
        <v>23</v>
      </c>
      <c r="V9" s="458">
        <v>18</v>
      </c>
      <c r="W9" s="458">
        <v>237</v>
      </c>
      <c r="X9" s="458">
        <v>89</v>
      </c>
      <c r="Y9" s="458">
        <v>45</v>
      </c>
      <c r="Z9" s="458">
        <v>11</v>
      </c>
      <c r="AA9" s="458">
        <v>97</v>
      </c>
      <c r="AB9" s="458">
        <v>11</v>
      </c>
      <c r="AC9" s="458">
        <v>11</v>
      </c>
      <c r="AD9" s="458">
        <v>41</v>
      </c>
      <c r="AE9" s="458">
        <v>10</v>
      </c>
      <c r="AF9" s="458">
        <v>34</v>
      </c>
      <c r="AG9" s="458">
        <v>15</v>
      </c>
      <c r="AH9" s="458">
        <v>45</v>
      </c>
      <c r="AI9" s="458">
        <v>3</v>
      </c>
      <c r="AJ9" s="458">
        <v>10</v>
      </c>
      <c r="AK9" s="458"/>
      <c r="AL9" s="458">
        <v>105</v>
      </c>
      <c r="AM9" s="458"/>
      <c r="AN9" s="458">
        <v>606</v>
      </c>
      <c r="AO9" s="458"/>
      <c r="AP9" s="458">
        <v>2</v>
      </c>
      <c r="AQ9" s="458">
        <v>41</v>
      </c>
      <c r="AR9" s="458">
        <v>290</v>
      </c>
      <c r="AS9" s="458">
        <v>1</v>
      </c>
      <c r="AT9" s="458">
        <v>510</v>
      </c>
      <c r="AU9" s="458">
        <v>507</v>
      </c>
      <c r="AV9" s="458">
        <v>6</v>
      </c>
      <c r="AW9" s="54"/>
      <c r="AX9" s="220">
        <v>3819</v>
      </c>
    </row>
    <row r="10" spans="1:50" ht="33" customHeight="1">
      <c r="A10" s="163" t="s">
        <v>412</v>
      </c>
      <c r="B10" s="54"/>
      <c r="C10" s="130">
        <v>50</v>
      </c>
      <c r="D10" s="130">
        <v>102</v>
      </c>
      <c r="E10" s="130">
        <v>4</v>
      </c>
      <c r="F10" s="130"/>
      <c r="G10" s="130">
        <v>5</v>
      </c>
      <c r="H10" s="130">
        <v>10</v>
      </c>
      <c r="I10" s="130">
        <v>28</v>
      </c>
      <c r="J10" s="130">
        <v>21</v>
      </c>
      <c r="K10" s="130"/>
      <c r="L10" s="130">
        <v>22</v>
      </c>
      <c r="M10" s="130">
        <v>2</v>
      </c>
      <c r="N10" s="130">
        <v>15</v>
      </c>
      <c r="O10" s="130">
        <v>18</v>
      </c>
      <c r="P10" s="130">
        <v>23</v>
      </c>
      <c r="Q10" s="130">
        <v>5</v>
      </c>
      <c r="R10" s="130"/>
      <c r="S10" s="130">
        <v>97</v>
      </c>
      <c r="T10" s="130">
        <v>28</v>
      </c>
      <c r="U10" s="130"/>
      <c r="V10" s="130"/>
      <c r="W10" s="130">
        <v>24</v>
      </c>
      <c r="X10" s="130">
        <v>8</v>
      </c>
      <c r="Y10" s="130">
        <v>1</v>
      </c>
      <c r="Z10" s="130">
        <v>213</v>
      </c>
      <c r="AA10" s="130">
        <v>76</v>
      </c>
      <c r="AB10" s="130">
        <v>5</v>
      </c>
      <c r="AC10" s="130"/>
      <c r="AD10" s="130">
        <v>23</v>
      </c>
      <c r="AE10" s="130"/>
      <c r="AF10" s="130">
        <v>9</v>
      </c>
      <c r="AG10" s="130">
        <v>3</v>
      </c>
      <c r="AH10" s="130">
        <v>5</v>
      </c>
      <c r="AI10" s="130">
        <v>15</v>
      </c>
      <c r="AJ10" s="130"/>
      <c r="AK10" s="130">
        <v>226</v>
      </c>
      <c r="AL10" s="130">
        <v>2</v>
      </c>
      <c r="AM10" s="130"/>
      <c r="AN10" s="130">
        <v>85</v>
      </c>
      <c r="AO10" s="130">
        <v>17</v>
      </c>
      <c r="AP10" s="130"/>
      <c r="AQ10" s="130">
        <v>23</v>
      </c>
      <c r="AR10" s="130">
        <v>5</v>
      </c>
      <c r="AS10" s="130">
        <v>76</v>
      </c>
      <c r="AT10" s="130">
        <v>44</v>
      </c>
      <c r="AU10" s="130"/>
      <c r="AV10" s="130">
        <v>2</v>
      </c>
      <c r="AW10" s="54"/>
      <c r="AX10" s="61">
        <v>1292</v>
      </c>
    </row>
    <row r="11" spans="1:50" ht="33" customHeight="1">
      <c r="A11" s="163" t="s">
        <v>413</v>
      </c>
      <c r="B11" s="54"/>
      <c r="C11" s="130">
        <v>3</v>
      </c>
      <c r="D11" s="130">
        <v>10</v>
      </c>
      <c r="E11" s="130">
        <v>3</v>
      </c>
      <c r="F11" s="130">
        <v>1</v>
      </c>
      <c r="G11" s="130">
        <v>9</v>
      </c>
      <c r="H11" s="130">
        <v>20</v>
      </c>
      <c r="I11" s="130">
        <v>11</v>
      </c>
      <c r="J11" s="130">
        <v>4</v>
      </c>
      <c r="K11" s="130"/>
      <c r="L11" s="130">
        <v>1</v>
      </c>
      <c r="M11" s="130">
        <v>17</v>
      </c>
      <c r="N11" s="130">
        <v>3</v>
      </c>
      <c r="O11" s="130">
        <v>6</v>
      </c>
      <c r="P11" s="130">
        <v>7</v>
      </c>
      <c r="Q11" s="130">
        <v>14</v>
      </c>
      <c r="R11" s="130">
        <v>1</v>
      </c>
      <c r="S11" s="130">
        <v>5</v>
      </c>
      <c r="T11" s="130">
        <v>2</v>
      </c>
      <c r="U11" s="130">
        <v>1</v>
      </c>
      <c r="V11" s="130"/>
      <c r="W11" s="130">
        <v>3</v>
      </c>
      <c r="X11" s="130">
        <v>6</v>
      </c>
      <c r="Y11" s="130">
        <v>9</v>
      </c>
      <c r="Z11" s="130">
        <v>4</v>
      </c>
      <c r="AA11" s="130">
        <v>9</v>
      </c>
      <c r="AB11" s="130">
        <v>6</v>
      </c>
      <c r="AC11" s="130">
        <v>10</v>
      </c>
      <c r="AD11" s="130">
        <v>5</v>
      </c>
      <c r="AE11" s="130">
        <v>1</v>
      </c>
      <c r="AF11" s="130">
        <v>16</v>
      </c>
      <c r="AG11" s="130">
        <v>2</v>
      </c>
      <c r="AH11" s="130">
        <v>1</v>
      </c>
      <c r="AI11" s="130">
        <v>3</v>
      </c>
      <c r="AJ11" s="130">
        <v>3</v>
      </c>
      <c r="AK11" s="130">
        <v>2</v>
      </c>
      <c r="AL11" s="130"/>
      <c r="AM11" s="130">
        <v>1</v>
      </c>
      <c r="AN11" s="130"/>
      <c r="AO11" s="130">
        <v>11</v>
      </c>
      <c r="AP11" s="130">
        <v>2</v>
      </c>
      <c r="AQ11" s="130">
        <v>2</v>
      </c>
      <c r="AR11" s="130">
        <v>4</v>
      </c>
      <c r="AS11" s="130"/>
      <c r="AT11" s="130">
        <v>1</v>
      </c>
      <c r="AU11" s="130"/>
      <c r="AV11" s="130">
        <v>1</v>
      </c>
      <c r="AW11" s="54"/>
      <c r="AX11" s="60">
        <v>220</v>
      </c>
    </row>
    <row r="12" spans="1:50" ht="33" customHeight="1">
      <c r="A12" s="163" t="s">
        <v>414</v>
      </c>
      <c r="B12" s="54"/>
      <c r="C12" s="130"/>
      <c r="D12" s="130"/>
      <c r="E12" s="130"/>
      <c r="F12" s="130"/>
      <c r="G12" s="130"/>
      <c r="H12" s="130">
        <v>6</v>
      </c>
      <c r="I12" s="130">
        <v>2</v>
      </c>
      <c r="J12" s="130"/>
      <c r="K12" s="130"/>
      <c r="L12" s="130">
        <v>3</v>
      </c>
      <c r="M12" s="130">
        <v>3</v>
      </c>
      <c r="N12" s="130"/>
      <c r="O12" s="130">
        <v>2</v>
      </c>
      <c r="P12" s="130">
        <v>3</v>
      </c>
      <c r="Q12" s="130"/>
      <c r="R12" s="130"/>
      <c r="S12" s="130">
        <v>1</v>
      </c>
      <c r="T12" s="130"/>
      <c r="U12" s="130">
        <v>1</v>
      </c>
      <c r="V12" s="130"/>
      <c r="W12" s="130">
        <v>1</v>
      </c>
      <c r="X12" s="130">
        <v>1</v>
      </c>
      <c r="Y12" s="130">
        <v>1</v>
      </c>
      <c r="Z12" s="130">
        <v>2</v>
      </c>
      <c r="AA12" s="130">
        <v>5</v>
      </c>
      <c r="AB12" s="130"/>
      <c r="AC12" s="130"/>
      <c r="AD12" s="130">
        <v>5</v>
      </c>
      <c r="AE12" s="130"/>
      <c r="AF12" s="130">
        <v>2</v>
      </c>
      <c r="AG12" s="130">
        <v>1</v>
      </c>
      <c r="AH12" s="130"/>
      <c r="AI12" s="130"/>
      <c r="AJ12" s="130"/>
      <c r="AK12" s="130"/>
      <c r="AL12" s="130"/>
      <c r="AM12" s="130"/>
      <c r="AN12" s="130"/>
      <c r="AO12" s="130"/>
      <c r="AP12" s="130">
        <v>1</v>
      </c>
      <c r="AQ12" s="130">
        <v>2</v>
      </c>
      <c r="AR12" s="130">
        <v>1</v>
      </c>
      <c r="AS12" s="130">
        <v>1</v>
      </c>
      <c r="AT12" s="130">
        <v>1</v>
      </c>
      <c r="AU12" s="130"/>
      <c r="AV12" s="130">
        <v>1</v>
      </c>
      <c r="AW12" s="54"/>
      <c r="AX12" s="60">
        <v>46</v>
      </c>
    </row>
    <row r="13" spans="1:50" ht="8.1" customHeight="1">
      <c r="A13" s="54"/>
      <c r="B13" s="54"/>
      <c r="C13" s="54"/>
      <c r="D13" s="54"/>
      <c r="E13" s="54"/>
    </row>
    <row r="14" spans="1:50" ht="33" customHeight="1">
      <c r="A14" s="227" t="s">
        <v>415</v>
      </c>
      <c r="B14" s="54"/>
      <c r="C14" s="529"/>
      <c r="D14" s="530"/>
      <c r="E14" s="530"/>
      <c r="F14" s="530"/>
      <c r="G14" s="530"/>
      <c r="H14" s="530"/>
      <c r="I14" s="530"/>
      <c r="J14" s="530"/>
      <c r="K14" s="530"/>
      <c r="L14" s="530"/>
      <c r="M14" s="530"/>
      <c r="N14" s="530"/>
      <c r="O14" s="530"/>
      <c r="P14" s="530"/>
      <c r="Q14" s="530"/>
      <c r="R14" s="530"/>
      <c r="S14" s="530"/>
      <c r="T14" s="530"/>
      <c r="U14" s="530"/>
      <c r="V14" s="530"/>
      <c r="W14" s="530"/>
      <c r="X14" s="530"/>
      <c r="Y14" s="530"/>
      <c r="Z14" s="530"/>
      <c r="AA14" s="530"/>
      <c r="AB14" s="530"/>
      <c r="AC14" s="530"/>
      <c r="AD14" s="530"/>
      <c r="AE14" s="530"/>
      <c r="AF14" s="530"/>
      <c r="AG14" s="530"/>
      <c r="AH14" s="530"/>
      <c r="AI14" s="530"/>
      <c r="AJ14" s="530"/>
      <c r="AK14" s="530"/>
      <c r="AL14" s="530"/>
      <c r="AM14" s="530"/>
      <c r="AN14" s="530"/>
      <c r="AO14" s="530"/>
      <c r="AP14" s="530"/>
      <c r="AQ14" s="530"/>
      <c r="AR14" s="530"/>
      <c r="AS14" s="530"/>
      <c r="AT14" s="530"/>
      <c r="AU14" s="530"/>
      <c r="AV14" s="531"/>
      <c r="AW14" s="54"/>
      <c r="AX14" s="459">
        <v>443</v>
      </c>
    </row>
    <row r="15" spans="1:50" ht="33" customHeight="1">
      <c r="A15" s="226" t="s">
        <v>416</v>
      </c>
      <c r="B15" s="54"/>
      <c r="C15" s="458">
        <v>9</v>
      </c>
      <c r="D15" s="458">
        <v>3</v>
      </c>
      <c r="E15" s="458">
        <v>1</v>
      </c>
      <c r="F15" s="458">
        <v>14</v>
      </c>
      <c r="G15" s="458">
        <v>6</v>
      </c>
      <c r="H15" s="458">
        <v>26</v>
      </c>
      <c r="I15" s="458">
        <v>46</v>
      </c>
      <c r="J15" s="458">
        <v>3</v>
      </c>
      <c r="K15" s="458">
        <v>2</v>
      </c>
      <c r="L15" s="458">
        <v>3</v>
      </c>
      <c r="M15" s="458">
        <v>14</v>
      </c>
      <c r="N15" s="458">
        <v>9</v>
      </c>
      <c r="O15" s="458">
        <v>12</v>
      </c>
      <c r="P15" s="458">
        <v>3</v>
      </c>
      <c r="Q15" s="458">
        <v>9</v>
      </c>
      <c r="R15" s="458">
        <v>2</v>
      </c>
      <c r="S15" s="458">
        <v>5</v>
      </c>
      <c r="T15" s="458">
        <v>1</v>
      </c>
      <c r="U15" s="458">
        <v>14</v>
      </c>
      <c r="V15" s="458">
        <v>4</v>
      </c>
      <c r="W15" s="458">
        <v>19</v>
      </c>
      <c r="X15" s="458">
        <v>16</v>
      </c>
      <c r="Y15" s="458"/>
      <c r="Z15" s="458">
        <v>4</v>
      </c>
      <c r="AA15" s="458">
        <v>3</v>
      </c>
      <c r="AB15" s="458">
        <v>6</v>
      </c>
      <c r="AC15" s="458">
        <v>3</v>
      </c>
      <c r="AD15" s="458">
        <v>17</v>
      </c>
      <c r="AE15" s="458">
        <v>2</v>
      </c>
      <c r="AF15" s="458">
        <v>15</v>
      </c>
      <c r="AG15" s="458">
        <v>1</v>
      </c>
      <c r="AH15" s="458">
        <v>7</v>
      </c>
      <c r="AI15" s="458">
        <v>2</v>
      </c>
      <c r="AJ15" s="458">
        <v>9</v>
      </c>
      <c r="AK15" s="458">
        <v>9</v>
      </c>
      <c r="AL15" s="458"/>
      <c r="AM15" s="458">
        <v>2</v>
      </c>
      <c r="AN15" s="458">
        <v>10</v>
      </c>
      <c r="AO15" s="458">
        <v>3</v>
      </c>
      <c r="AP15" s="458">
        <v>2</v>
      </c>
      <c r="AQ15" s="458">
        <v>6</v>
      </c>
      <c r="AR15" s="458"/>
      <c r="AS15" s="458">
        <v>8</v>
      </c>
      <c r="AT15" s="458"/>
      <c r="AU15" s="458">
        <v>3</v>
      </c>
      <c r="AV15" s="458">
        <v>8</v>
      </c>
      <c r="AW15" s="54"/>
      <c r="AX15" s="60">
        <v>341</v>
      </c>
    </row>
    <row r="16" spans="1:50" ht="33" customHeight="1">
      <c r="A16" s="163" t="s">
        <v>417</v>
      </c>
      <c r="B16" s="54"/>
      <c r="C16" s="130">
        <v>2</v>
      </c>
      <c r="D16" s="130"/>
      <c r="E16" s="130"/>
      <c r="F16" s="130"/>
      <c r="G16" s="130"/>
      <c r="H16" s="130">
        <v>2</v>
      </c>
      <c r="I16" s="130">
        <v>1</v>
      </c>
      <c r="J16" s="130">
        <v>3</v>
      </c>
      <c r="K16" s="130"/>
      <c r="L16" s="130"/>
      <c r="M16" s="130">
        <v>1</v>
      </c>
      <c r="N16" s="130">
        <v>2</v>
      </c>
      <c r="O16" s="130">
        <v>1</v>
      </c>
      <c r="P16" s="130"/>
      <c r="Q16" s="130">
        <v>1</v>
      </c>
      <c r="R16" s="130"/>
      <c r="S16" s="130">
        <v>4</v>
      </c>
      <c r="T16" s="130">
        <v>1</v>
      </c>
      <c r="U16" s="130">
        <v>1</v>
      </c>
      <c r="V16" s="130"/>
      <c r="W16" s="130"/>
      <c r="X16" s="130">
        <v>5</v>
      </c>
      <c r="Y16" s="130"/>
      <c r="Z16" s="130">
        <v>5</v>
      </c>
      <c r="AA16" s="130"/>
      <c r="AB16" s="130">
        <v>1</v>
      </c>
      <c r="AC16" s="130">
        <v>1</v>
      </c>
      <c r="AD16" s="130">
        <v>5</v>
      </c>
      <c r="AE16" s="130"/>
      <c r="AF16" s="130">
        <v>3</v>
      </c>
      <c r="AG16" s="130">
        <v>1</v>
      </c>
      <c r="AH16" s="130">
        <v>1</v>
      </c>
      <c r="AI16" s="130">
        <v>1</v>
      </c>
      <c r="AJ16" s="130">
        <v>2</v>
      </c>
      <c r="AK16" s="130">
        <v>2</v>
      </c>
      <c r="AL16" s="130"/>
      <c r="AM16" s="130"/>
      <c r="AN16" s="130">
        <v>2</v>
      </c>
      <c r="AO16" s="130"/>
      <c r="AP16" s="130">
        <v>5</v>
      </c>
      <c r="AQ16" s="130">
        <v>4</v>
      </c>
      <c r="AR16" s="130"/>
      <c r="AS16" s="130">
        <v>3</v>
      </c>
      <c r="AT16" s="130">
        <v>1</v>
      </c>
      <c r="AU16" s="130">
        <v>1</v>
      </c>
      <c r="AV16" s="130">
        <v>2</v>
      </c>
      <c r="AW16" s="54"/>
      <c r="AX16" s="60">
        <v>64</v>
      </c>
    </row>
    <row r="17" spans="1:50" ht="33" customHeight="1">
      <c r="A17" s="163" t="s">
        <v>418</v>
      </c>
      <c r="B17" s="54"/>
      <c r="C17" s="130"/>
      <c r="D17" s="130">
        <v>1</v>
      </c>
      <c r="E17" s="130"/>
      <c r="F17" s="130"/>
      <c r="G17" s="130"/>
      <c r="H17" s="130"/>
      <c r="I17" s="130">
        <v>1</v>
      </c>
      <c r="J17" s="130"/>
      <c r="K17" s="130"/>
      <c r="L17" s="130">
        <v>3</v>
      </c>
      <c r="M17" s="130">
        <v>1</v>
      </c>
      <c r="N17" s="130">
        <v>1</v>
      </c>
      <c r="O17" s="130"/>
      <c r="P17" s="130">
        <v>3</v>
      </c>
      <c r="Q17" s="130"/>
      <c r="R17" s="130">
        <v>1</v>
      </c>
      <c r="S17" s="130">
        <v>2</v>
      </c>
      <c r="T17" s="130"/>
      <c r="U17" s="130">
        <v>4</v>
      </c>
      <c r="V17" s="130">
        <v>3</v>
      </c>
      <c r="W17" s="130"/>
      <c r="X17" s="130">
        <v>2</v>
      </c>
      <c r="Y17" s="130">
        <v>2</v>
      </c>
      <c r="Z17" s="130"/>
      <c r="AA17" s="130">
        <v>1</v>
      </c>
      <c r="AB17" s="130">
        <v>3</v>
      </c>
      <c r="AC17" s="130">
        <v>2</v>
      </c>
      <c r="AD17" s="130"/>
      <c r="AE17" s="130"/>
      <c r="AF17" s="130">
        <v>4</v>
      </c>
      <c r="AG17" s="130">
        <v>1</v>
      </c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>
        <v>1</v>
      </c>
      <c r="AT17" s="130"/>
      <c r="AU17" s="130">
        <v>1</v>
      </c>
      <c r="AV17" s="130">
        <v>1</v>
      </c>
      <c r="AW17" s="54"/>
      <c r="AX17" s="60">
        <v>38</v>
      </c>
    </row>
    <row r="18" spans="1:50" ht="8.1" customHeight="1">
      <c r="A18" s="54"/>
      <c r="B18" s="54"/>
      <c r="C18" s="54"/>
      <c r="D18" s="54"/>
      <c r="E18" s="54"/>
    </row>
    <row r="19" spans="1:50" ht="33" customHeight="1">
      <c r="A19" s="227" t="s">
        <v>419</v>
      </c>
      <c r="B19" s="54"/>
      <c r="C19" s="529"/>
      <c r="D19" s="530"/>
      <c r="E19" s="530"/>
      <c r="F19" s="530"/>
      <c r="G19" s="530"/>
      <c r="H19" s="530"/>
      <c r="I19" s="530"/>
      <c r="J19" s="530"/>
      <c r="K19" s="530"/>
      <c r="L19" s="530"/>
      <c r="M19" s="530"/>
      <c r="N19" s="530"/>
      <c r="O19" s="530"/>
      <c r="P19" s="530"/>
      <c r="Q19" s="530"/>
      <c r="R19" s="530"/>
      <c r="S19" s="530"/>
      <c r="T19" s="530"/>
      <c r="U19" s="530"/>
      <c r="V19" s="530"/>
      <c r="W19" s="530"/>
      <c r="X19" s="530"/>
      <c r="Y19" s="530"/>
      <c r="Z19" s="530"/>
      <c r="AA19" s="530"/>
      <c r="AB19" s="530"/>
      <c r="AC19" s="530"/>
      <c r="AD19" s="530"/>
      <c r="AE19" s="530"/>
      <c r="AF19" s="530"/>
      <c r="AG19" s="530"/>
      <c r="AH19" s="530"/>
      <c r="AI19" s="530"/>
      <c r="AJ19" s="530"/>
      <c r="AK19" s="530"/>
      <c r="AL19" s="530"/>
      <c r="AM19" s="530"/>
      <c r="AN19" s="530"/>
      <c r="AO19" s="530"/>
      <c r="AP19" s="530"/>
      <c r="AQ19" s="530"/>
      <c r="AR19" s="530"/>
      <c r="AS19" s="530"/>
      <c r="AT19" s="530"/>
      <c r="AU19" s="530"/>
      <c r="AV19" s="531"/>
      <c r="AW19" s="54"/>
      <c r="AX19" s="224">
        <v>98</v>
      </c>
    </row>
    <row r="20" spans="1:50" ht="33" customHeight="1">
      <c r="A20" s="226" t="s">
        <v>420</v>
      </c>
      <c r="B20" s="54"/>
      <c r="C20" s="458"/>
      <c r="D20" s="458">
        <v>1</v>
      </c>
      <c r="E20" s="458">
        <v>1</v>
      </c>
      <c r="F20" s="458"/>
      <c r="G20" s="458">
        <v>3</v>
      </c>
      <c r="H20" s="458">
        <v>9</v>
      </c>
      <c r="I20" s="458">
        <v>5</v>
      </c>
      <c r="J20" s="458">
        <v>2</v>
      </c>
      <c r="K20" s="458"/>
      <c r="L20" s="458">
        <v>1</v>
      </c>
      <c r="M20" s="458">
        <v>2</v>
      </c>
      <c r="N20" s="458">
        <v>1</v>
      </c>
      <c r="O20" s="458">
        <v>7</v>
      </c>
      <c r="P20" s="458">
        <v>1</v>
      </c>
      <c r="Q20" s="458">
        <v>2</v>
      </c>
      <c r="R20" s="458">
        <v>1</v>
      </c>
      <c r="S20" s="458">
        <v>2</v>
      </c>
      <c r="T20" s="458">
        <v>3</v>
      </c>
      <c r="U20" s="458">
        <v>2</v>
      </c>
      <c r="V20" s="458"/>
      <c r="W20" s="458">
        <v>2</v>
      </c>
      <c r="X20" s="458">
        <v>2</v>
      </c>
      <c r="Y20" s="458"/>
      <c r="Z20" s="458">
        <v>1</v>
      </c>
      <c r="AA20" s="458">
        <v>1</v>
      </c>
      <c r="AB20" s="458">
        <v>1</v>
      </c>
      <c r="AC20" s="458">
        <v>2</v>
      </c>
      <c r="AD20" s="458">
        <v>3</v>
      </c>
      <c r="AE20" s="458">
        <v>2</v>
      </c>
      <c r="AF20" s="458">
        <v>6</v>
      </c>
      <c r="AG20" s="458">
        <v>1</v>
      </c>
      <c r="AH20" s="458"/>
      <c r="AI20" s="458">
        <v>1</v>
      </c>
      <c r="AJ20" s="458"/>
      <c r="AK20" s="458">
        <v>1</v>
      </c>
      <c r="AL20" s="458"/>
      <c r="AM20" s="458"/>
      <c r="AN20" s="458"/>
      <c r="AO20" s="458"/>
      <c r="AP20" s="458"/>
      <c r="AQ20" s="458">
        <v>1</v>
      </c>
      <c r="AR20" s="458"/>
      <c r="AS20" s="458">
        <v>1</v>
      </c>
      <c r="AT20" s="458">
        <v>2</v>
      </c>
      <c r="AU20" s="458"/>
      <c r="AV20" s="458">
        <v>1</v>
      </c>
      <c r="AW20" s="54"/>
      <c r="AX20" s="222">
        <v>71</v>
      </c>
    </row>
    <row r="21" spans="1:50" ht="33" customHeight="1">
      <c r="A21" s="163" t="s">
        <v>421</v>
      </c>
      <c r="B21" s="54"/>
      <c r="C21" s="130"/>
      <c r="D21" s="130"/>
      <c r="E21" s="130"/>
      <c r="F21" s="130"/>
      <c r="G21" s="130"/>
      <c r="H21" s="130">
        <v>2</v>
      </c>
      <c r="I21" s="130"/>
      <c r="J21" s="130">
        <v>1</v>
      </c>
      <c r="K21" s="130"/>
      <c r="L21" s="130">
        <v>1</v>
      </c>
      <c r="M21" s="130"/>
      <c r="N21" s="130">
        <v>2</v>
      </c>
      <c r="O21" s="130">
        <v>1</v>
      </c>
      <c r="P21" s="130">
        <v>3</v>
      </c>
      <c r="Q21" s="130">
        <v>1</v>
      </c>
      <c r="R21" s="130">
        <v>1</v>
      </c>
      <c r="S21" s="130"/>
      <c r="T21" s="130">
        <v>1</v>
      </c>
      <c r="U21" s="130">
        <v>5</v>
      </c>
      <c r="V21" s="130"/>
      <c r="W21" s="130">
        <v>1</v>
      </c>
      <c r="X21" s="130"/>
      <c r="Y21" s="130"/>
      <c r="Z21" s="130"/>
      <c r="AA21" s="130"/>
      <c r="AB21" s="130"/>
      <c r="AC21" s="130">
        <v>1</v>
      </c>
      <c r="AD21" s="130">
        <v>1</v>
      </c>
      <c r="AE21" s="130"/>
      <c r="AF21" s="130">
        <v>4</v>
      </c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>
        <v>1</v>
      </c>
      <c r="AV21" s="130">
        <v>1</v>
      </c>
      <c r="AW21" s="54"/>
      <c r="AX21" s="60">
        <v>27</v>
      </c>
    </row>
    <row r="22" spans="1:50" ht="8.1" customHeight="1">
      <c r="A22" s="54"/>
      <c r="B22" s="54"/>
      <c r="C22" s="54"/>
      <c r="D22" s="54"/>
      <c r="E22" s="54"/>
    </row>
    <row r="23" spans="1:50" ht="33" customHeight="1">
      <c r="A23" s="227" t="s">
        <v>422</v>
      </c>
      <c r="B23" s="54"/>
      <c r="C23" s="529"/>
      <c r="D23" s="530"/>
      <c r="E23" s="530"/>
      <c r="F23" s="530"/>
      <c r="G23" s="530"/>
      <c r="H23" s="530"/>
      <c r="I23" s="530"/>
      <c r="J23" s="530"/>
      <c r="K23" s="530"/>
      <c r="L23" s="530"/>
      <c r="M23" s="530"/>
      <c r="N23" s="530"/>
      <c r="O23" s="530"/>
      <c r="P23" s="530"/>
      <c r="Q23" s="530"/>
      <c r="R23" s="530"/>
      <c r="S23" s="530"/>
      <c r="T23" s="530"/>
      <c r="U23" s="530"/>
      <c r="V23" s="530"/>
      <c r="W23" s="530"/>
      <c r="X23" s="530"/>
      <c r="Y23" s="530"/>
      <c r="Z23" s="530"/>
      <c r="AA23" s="530"/>
      <c r="AB23" s="530"/>
      <c r="AC23" s="530"/>
      <c r="AD23" s="530"/>
      <c r="AE23" s="530"/>
      <c r="AF23" s="530"/>
      <c r="AG23" s="530"/>
      <c r="AH23" s="530"/>
      <c r="AI23" s="530"/>
      <c r="AJ23" s="530"/>
      <c r="AK23" s="530"/>
      <c r="AL23" s="530"/>
      <c r="AM23" s="530"/>
      <c r="AN23" s="530"/>
      <c r="AO23" s="530"/>
      <c r="AP23" s="530"/>
      <c r="AQ23" s="530"/>
      <c r="AR23" s="530"/>
      <c r="AS23" s="530"/>
      <c r="AT23" s="530"/>
      <c r="AU23" s="530"/>
      <c r="AV23" s="531"/>
      <c r="AW23" s="54"/>
      <c r="AX23" s="224">
        <v>6554</v>
      </c>
    </row>
    <row r="24" spans="1:50" ht="48" customHeight="1">
      <c r="A24" s="226" t="s">
        <v>423</v>
      </c>
      <c r="B24" s="54"/>
      <c r="C24" s="458">
        <v>4</v>
      </c>
      <c r="D24" s="458">
        <v>8</v>
      </c>
      <c r="E24" s="458">
        <v>2</v>
      </c>
      <c r="F24" s="458"/>
      <c r="G24" s="458">
        <v>2</v>
      </c>
      <c r="H24" s="458">
        <v>11</v>
      </c>
      <c r="I24" s="458">
        <v>33</v>
      </c>
      <c r="J24" s="458"/>
      <c r="K24" s="458">
        <v>4</v>
      </c>
      <c r="L24" s="458">
        <v>5</v>
      </c>
      <c r="M24" s="458">
        <v>37</v>
      </c>
      <c r="N24" s="458">
        <v>5</v>
      </c>
      <c r="O24" s="458">
        <v>15</v>
      </c>
      <c r="P24" s="458">
        <v>3</v>
      </c>
      <c r="Q24" s="458">
        <v>9</v>
      </c>
      <c r="R24" s="458">
        <v>28</v>
      </c>
      <c r="S24" s="458">
        <v>7</v>
      </c>
      <c r="T24" s="458">
        <v>1</v>
      </c>
      <c r="U24" s="458"/>
      <c r="V24" s="458">
        <v>5</v>
      </c>
      <c r="W24" s="458">
        <v>41</v>
      </c>
      <c r="X24" s="458">
        <v>13</v>
      </c>
      <c r="Y24" s="458">
        <v>3</v>
      </c>
      <c r="Z24" s="458">
        <v>1</v>
      </c>
      <c r="AA24" s="458">
        <v>2</v>
      </c>
      <c r="AB24" s="458">
        <v>9</v>
      </c>
      <c r="AC24" s="458">
        <v>13</v>
      </c>
      <c r="AD24" s="458">
        <v>16</v>
      </c>
      <c r="AE24" s="458">
        <v>3</v>
      </c>
      <c r="AF24" s="458">
        <v>16</v>
      </c>
      <c r="AG24" s="458">
        <v>3</v>
      </c>
      <c r="AH24" s="458">
        <v>2</v>
      </c>
      <c r="AI24" s="458">
        <v>1</v>
      </c>
      <c r="AJ24" s="458"/>
      <c r="AK24" s="458"/>
      <c r="AL24" s="458"/>
      <c r="AM24" s="458"/>
      <c r="AN24" s="458"/>
      <c r="AO24" s="458"/>
      <c r="AP24" s="458"/>
      <c r="AQ24" s="458"/>
      <c r="AR24" s="458"/>
      <c r="AS24" s="458"/>
      <c r="AT24" s="458">
        <v>1</v>
      </c>
      <c r="AU24" s="458">
        <v>1</v>
      </c>
      <c r="AV24" s="458">
        <v>3</v>
      </c>
      <c r="AW24" s="54"/>
      <c r="AX24" s="222">
        <v>307</v>
      </c>
    </row>
    <row r="25" spans="1:50" ht="33" customHeight="1">
      <c r="A25" s="163" t="s">
        <v>424</v>
      </c>
      <c r="B25" s="54"/>
      <c r="C25" s="130"/>
      <c r="D25" s="130">
        <v>34</v>
      </c>
      <c r="E25" s="130">
        <v>4</v>
      </c>
      <c r="F25" s="130">
        <v>1</v>
      </c>
      <c r="G25" s="130">
        <v>5</v>
      </c>
      <c r="H25" s="130">
        <v>92</v>
      </c>
      <c r="I25" s="130">
        <v>56</v>
      </c>
      <c r="J25" s="130">
        <v>10</v>
      </c>
      <c r="K25" s="130">
        <v>1</v>
      </c>
      <c r="L25" s="130">
        <v>13</v>
      </c>
      <c r="M25" s="130">
        <v>51</v>
      </c>
      <c r="N25" s="130">
        <v>10</v>
      </c>
      <c r="O25" s="130">
        <v>57</v>
      </c>
      <c r="P25" s="130">
        <v>1</v>
      </c>
      <c r="Q25" s="130">
        <v>5</v>
      </c>
      <c r="R25" s="130">
        <v>5</v>
      </c>
      <c r="S25" s="130">
        <v>4</v>
      </c>
      <c r="T25" s="130">
        <v>2</v>
      </c>
      <c r="U25" s="130">
        <v>2</v>
      </c>
      <c r="V25" s="130">
        <v>9</v>
      </c>
      <c r="W25" s="130">
        <v>128</v>
      </c>
      <c r="X25" s="130">
        <v>21</v>
      </c>
      <c r="Y25" s="130">
        <v>1</v>
      </c>
      <c r="Z25" s="130">
        <v>2</v>
      </c>
      <c r="AA25" s="130">
        <v>93</v>
      </c>
      <c r="AB25" s="130">
        <v>70</v>
      </c>
      <c r="AC25" s="130">
        <v>4</v>
      </c>
      <c r="AD25" s="130">
        <v>18</v>
      </c>
      <c r="AE25" s="130"/>
      <c r="AF25" s="130">
        <v>11</v>
      </c>
      <c r="AG25" s="130">
        <v>4</v>
      </c>
      <c r="AH25" s="130">
        <v>6</v>
      </c>
      <c r="AI25" s="130"/>
      <c r="AJ25" s="130">
        <v>30</v>
      </c>
      <c r="AK25" s="130"/>
      <c r="AL25" s="130"/>
      <c r="AM25" s="130"/>
      <c r="AN25" s="130"/>
      <c r="AO25" s="130"/>
      <c r="AP25" s="130">
        <v>10</v>
      </c>
      <c r="AQ25" s="130"/>
      <c r="AR25" s="130">
        <v>1</v>
      </c>
      <c r="AS25" s="130">
        <v>12</v>
      </c>
      <c r="AT25" s="130">
        <v>1</v>
      </c>
      <c r="AU25" s="130"/>
      <c r="AV25" s="130">
        <v>1</v>
      </c>
      <c r="AW25" s="54"/>
      <c r="AX25" s="60">
        <v>775</v>
      </c>
    </row>
    <row r="26" spans="1:50" ht="33" customHeight="1">
      <c r="A26" s="163" t="s">
        <v>425</v>
      </c>
      <c r="B26" s="54"/>
      <c r="C26" s="130">
        <v>42</v>
      </c>
      <c r="D26" s="130">
        <v>187</v>
      </c>
      <c r="E26" s="130"/>
      <c r="F26" s="130">
        <v>90</v>
      </c>
      <c r="G26" s="130">
        <v>36</v>
      </c>
      <c r="H26" s="130">
        <v>427</v>
      </c>
      <c r="I26" s="130">
        <v>24</v>
      </c>
      <c r="J26" s="130">
        <v>25</v>
      </c>
      <c r="K26" s="130">
        <v>13</v>
      </c>
      <c r="L26" s="130"/>
      <c r="M26" s="130">
        <v>272</v>
      </c>
      <c r="N26" s="130">
        <v>152</v>
      </c>
      <c r="O26" s="130">
        <v>276</v>
      </c>
      <c r="P26" s="130">
        <v>3</v>
      </c>
      <c r="Q26" s="130">
        <v>7</v>
      </c>
      <c r="R26" s="130">
        <v>8</v>
      </c>
      <c r="S26" s="130">
        <v>225</v>
      </c>
      <c r="T26" s="130">
        <v>40</v>
      </c>
      <c r="U26" s="130">
        <v>1</v>
      </c>
      <c r="V26" s="130">
        <v>3</v>
      </c>
      <c r="W26" s="130">
        <v>182</v>
      </c>
      <c r="X26" s="130">
        <v>144</v>
      </c>
      <c r="Y26" s="130">
        <v>2</v>
      </c>
      <c r="Z26" s="130">
        <v>28</v>
      </c>
      <c r="AA26" s="130">
        <v>167</v>
      </c>
      <c r="AB26" s="130">
        <v>57</v>
      </c>
      <c r="AC26" s="130">
        <v>14</v>
      </c>
      <c r="AD26" s="130">
        <v>43</v>
      </c>
      <c r="AE26" s="130">
        <v>18</v>
      </c>
      <c r="AF26" s="130">
        <v>11</v>
      </c>
      <c r="AG26" s="130">
        <v>88</v>
      </c>
      <c r="AH26" s="130">
        <v>133</v>
      </c>
      <c r="AI26" s="130">
        <v>124</v>
      </c>
      <c r="AJ26" s="130"/>
      <c r="AK26" s="130"/>
      <c r="AL26" s="130"/>
      <c r="AM26" s="130">
        <v>109</v>
      </c>
      <c r="AN26" s="130">
        <v>483</v>
      </c>
      <c r="AO26" s="130"/>
      <c r="AP26" s="130">
        <v>249</v>
      </c>
      <c r="AQ26" s="130"/>
      <c r="AR26" s="130">
        <v>270</v>
      </c>
      <c r="AS26" s="130">
        <v>255</v>
      </c>
      <c r="AT26" s="130">
        <v>145</v>
      </c>
      <c r="AU26" s="130"/>
      <c r="AV26" s="130">
        <v>3</v>
      </c>
      <c r="AW26" s="54"/>
      <c r="AX26" s="61">
        <v>4356</v>
      </c>
    </row>
    <row r="27" spans="1:50" ht="33" customHeight="1">
      <c r="A27" s="163" t="s">
        <v>426</v>
      </c>
      <c r="B27" s="54"/>
      <c r="C27" s="130">
        <v>14</v>
      </c>
      <c r="D27" s="130">
        <v>3</v>
      </c>
      <c r="E27" s="130">
        <v>3</v>
      </c>
      <c r="F27" s="130">
        <v>2</v>
      </c>
      <c r="G27" s="130">
        <v>3</v>
      </c>
      <c r="H27" s="130">
        <v>17</v>
      </c>
      <c r="I27" s="130">
        <v>35</v>
      </c>
      <c r="J27" s="130">
        <v>7</v>
      </c>
      <c r="K27" s="130">
        <v>3</v>
      </c>
      <c r="L27" s="130">
        <v>12</v>
      </c>
      <c r="M27" s="130">
        <v>55</v>
      </c>
      <c r="N27" s="130">
        <v>15</v>
      </c>
      <c r="O27" s="130">
        <v>8</v>
      </c>
      <c r="P27" s="130">
        <v>10</v>
      </c>
      <c r="Q27" s="130">
        <v>17</v>
      </c>
      <c r="R27" s="130">
        <v>16</v>
      </c>
      <c r="S27" s="130">
        <v>17</v>
      </c>
      <c r="T27" s="130">
        <v>3</v>
      </c>
      <c r="U27" s="130">
        <v>16</v>
      </c>
      <c r="V27" s="130">
        <v>12</v>
      </c>
      <c r="W27" s="130">
        <v>18</v>
      </c>
      <c r="X27" s="130">
        <v>20</v>
      </c>
      <c r="Y27" s="130">
        <v>6</v>
      </c>
      <c r="Z27" s="130">
        <v>4</v>
      </c>
      <c r="AA27" s="130">
        <v>22</v>
      </c>
      <c r="AB27" s="130">
        <v>17</v>
      </c>
      <c r="AC27" s="130">
        <v>10</v>
      </c>
      <c r="AD27" s="130">
        <v>14</v>
      </c>
      <c r="AE27" s="130">
        <v>2</v>
      </c>
      <c r="AF27" s="130">
        <v>19</v>
      </c>
      <c r="AG27" s="130">
        <v>1</v>
      </c>
      <c r="AH27" s="130">
        <v>1</v>
      </c>
      <c r="AI27" s="130">
        <v>3</v>
      </c>
      <c r="AJ27" s="130">
        <v>12</v>
      </c>
      <c r="AK27" s="130">
        <v>1</v>
      </c>
      <c r="AL27" s="130"/>
      <c r="AM27" s="130"/>
      <c r="AN27" s="130">
        <v>13</v>
      </c>
      <c r="AO27" s="130">
        <v>4</v>
      </c>
      <c r="AP27" s="130"/>
      <c r="AQ27" s="130">
        <v>1</v>
      </c>
      <c r="AR27" s="130">
        <v>4</v>
      </c>
      <c r="AS27" s="130"/>
      <c r="AT27" s="130">
        <v>1</v>
      </c>
      <c r="AU27" s="130">
        <v>4</v>
      </c>
      <c r="AV27" s="130">
        <v>1</v>
      </c>
      <c r="AW27" s="54"/>
      <c r="AX27" s="60">
        <v>446</v>
      </c>
    </row>
    <row r="28" spans="1:50" ht="33" customHeight="1">
      <c r="A28" s="163" t="s">
        <v>427</v>
      </c>
      <c r="B28" s="54"/>
      <c r="C28" s="130">
        <v>1</v>
      </c>
      <c r="D28" s="130">
        <v>3</v>
      </c>
      <c r="E28" s="130">
        <v>1</v>
      </c>
      <c r="F28" s="130"/>
      <c r="G28" s="130">
        <v>1</v>
      </c>
      <c r="H28" s="130">
        <v>13</v>
      </c>
      <c r="I28" s="130">
        <v>6</v>
      </c>
      <c r="J28" s="130"/>
      <c r="K28" s="130">
        <v>1</v>
      </c>
      <c r="L28" s="130">
        <v>3</v>
      </c>
      <c r="M28" s="130">
        <v>9</v>
      </c>
      <c r="N28" s="130">
        <v>3</v>
      </c>
      <c r="O28" s="130">
        <v>3</v>
      </c>
      <c r="P28" s="130">
        <v>1</v>
      </c>
      <c r="Q28" s="130"/>
      <c r="R28" s="130">
        <v>2</v>
      </c>
      <c r="S28" s="130">
        <v>2</v>
      </c>
      <c r="T28" s="130"/>
      <c r="U28" s="130">
        <v>2</v>
      </c>
      <c r="V28" s="130"/>
      <c r="W28" s="130">
        <v>1</v>
      </c>
      <c r="X28" s="130"/>
      <c r="Y28" s="130"/>
      <c r="Z28" s="130">
        <v>1</v>
      </c>
      <c r="AA28" s="130">
        <v>2</v>
      </c>
      <c r="AB28" s="130">
        <v>5</v>
      </c>
      <c r="AC28" s="130"/>
      <c r="AD28" s="130">
        <v>2</v>
      </c>
      <c r="AE28" s="130"/>
      <c r="AF28" s="130">
        <v>4</v>
      </c>
      <c r="AG28" s="130">
        <v>1</v>
      </c>
      <c r="AH28" s="130">
        <v>2</v>
      </c>
      <c r="AI28" s="130"/>
      <c r="AJ28" s="130"/>
      <c r="AK28" s="130"/>
      <c r="AL28" s="130"/>
      <c r="AM28" s="130"/>
      <c r="AN28" s="130"/>
      <c r="AO28" s="130"/>
      <c r="AP28" s="130">
        <v>1</v>
      </c>
      <c r="AQ28" s="130"/>
      <c r="AR28" s="130"/>
      <c r="AS28" s="130"/>
      <c r="AT28" s="130">
        <v>1</v>
      </c>
      <c r="AU28" s="130"/>
      <c r="AV28" s="130">
        <v>4</v>
      </c>
      <c r="AW28" s="54"/>
      <c r="AX28" s="60">
        <v>75</v>
      </c>
    </row>
    <row r="29" spans="1:50" ht="33" customHeight="1">
      <c r="A29" s="163" t="s">
        <v>428</v>
      </c>
      <c r="B29" s="54"/>
      <c r="C29" s="130">
        <v>4</v>
      </c>
      <c r="D29" s="130">
        <v>2</v>
      </c>
      <c r="E29" s="130">
        <v>3</v>
      </c>
      <c r="F29" s="130"/>
      <c r="G29" s="130">
        <v>6</v>
      </c>
      <c r="H29" s="130">
        <v>12</v>
      </c>
      <c r="I29" s="130">
        <v>8</v>
      </c>
      <c r="J29" s="130">
        <v>3</v>
      </c>
      <c r="K29" s="130">
        <v>1</v>
      </c>
      <c r="L29" s="130">
        <v>8</v>
      </c>
      <c r="M29" s="130">
        <v>2</v>
      </c>
      <c r="N29" s="130">
        <v>1</v>
      </c>
      <c r="O29" s="130">
        <v>1</v>
      </c>
      <c r="P29" s="130">
        <v>5</v>
      </c>
      <c r="Q29" s="130">
        <v>2</v>
      </c>
      <c r="R29" s="130">
        <v>8</v>
      </c>
      <c r="S29" s="130">
        <v>4</v>
      </c>
      <c r="T29" s="130"/>
      <c r="U29" s="130">
        <v>3</v>
      </c>
      <c r="V29" s="130"/>
      <c r="W29" s="130">
        <v>1</v>
      </c>
      <c r="X29" s="130"/>
      <c r="Y29" s="130">
        <v>2</v>
      </c>
      <c r="Z29" s="130"/>
      <c r="AA29" s="130">
        <v>9</v>
      </c>
      <c r="AB29" s="130">
        <v>2</v>
      </c>
      <c r="AC29" s="130">
        <v>1</v>
      </c>
      <c r="AD29" s="130">
        <v>4</v>
      </c>
      <c r="AE29" s="130"/>
      <c r="AF29" s="130">
        <v>7</v>
      </c>
      <c r="AG29" s="130"/>
      <c r="AH29" s="130">
        <v>8</v>
      </c>
      <c r="AI29" s="130"/>
      <c r="AJ29" s="130">
        <v>1</v>
      </c>
      <c r="AK29" s="130"/>
      <c r="AL29" s="130"/>
      <c r="AM29" s="130"/>
      <c r="AN29" s="130"/>
      <c r="AO29" s="130">
        <v>4</v>
      </c>
      <c r="AP29" s="130">
        <v>3</v>
      </c>
      <c r="AQ29" s="130">
        <v>10</v>
      </c>
      <c r="AR29" s="130"/>
      <c r="AS29" s="130">
        <v>2</v>
      </c>
      <c r="AT29" s="130">
        <v>4</v>
      </c>
      <c r="AU29" s="130"/>
      <c r="AV29" s="130"/>
      <c r="AW29" s="54"/>
      <c r="AX29" s="60">
        <v>131</v>
      </c>
    </row>
    <row r="30" spans="1:50" ht="33" customHeight="1">
      <c r="A30" s="163" t="s">
        <v>429</v>
      </c>
      <c r="B30" s="54"/>
      <c r="C30" s="130">
        <v>1</v>
      </c>
      <c r="D30" s="130">
        <v>1</v>
      </c>
      <c r="E30" s="130"/>
      <c r="F30" s="130"/>
      <c r="G30" s="130">
        <v>1</v>
      </c>
      <c r="H30" s="130">
        <v>10</v>
      </c>
      <c r="I30" s="130">
        <v>2</v>
      </c>
      <c r="J30" s="130">
        <v>4</v>
      </c>
      <c r="K30" s="130"/>
      <c r="L30" s="130"/>
      <c r="M30" s="130">
        <v>8</v>
      </c>
      <c r="N30" s="130">
        <v>3</v>
      </c>
      <c r="O30" s="130">
        <v>2</v>
      </c>
      <c r="P30" s="130">
        <v>1</v>
      </c>
      <c r="Q30" s="130"/>
      <c r="R30" s="130"/>
      <c r="S30" s="130">
        <v>4</v>
      </c>
      <c r="T30" s="130">
        <v>1</v>
      </c>
      <c r="U30" s="130">
        <v>1</v>
      </c>
      <c r="V30" s="130"/>
      <c r="W30" s="130">
        <v>2</v>
      </c>
      <c r="X30" s="130">
        <v>3</v>
      </c>
      <c r="Y30" s="130"/>
      <c r="Z30" s="130">
        <v>1</v>
      </c>
      <c r="AA30" s="130">
        <v>2</v>
      </c>
      <c r="AB30" s="130"/>
      <c r="AC30" s="130">
        <v>1</v>
      </c>
      <c r="AD30" s="130">
        <v>1</v>
      </c>
      <c r="AE30" s="130">
        <v>2</v>
      </c>
      <c r="AF30" s="130">
        <v>3</v>
      </c>
      <c r="AG30" s="130"/>
      <c r="AH30" s="130"/>
      <c r="AI30" s="130">
        <v>2</v>
      </c>
      <c r="AJ30" s="130">
        <v>1</v>
      </c>
      <c r="AK30" s="130"/>
      <c r="AL30" s="130"/>
      <c r="AM30" s="130"/>
      <c r="AN30" s="130">
        <v>3</v>
      </c>
      <c r="AO30" s="130"/>
      <c r="AP30" s="130"/>
      <c r="AQ30" s="130">
        <v>2</v>
      </c>
      <c r="AR30" s="130">
        <v>8</v>
      </c>
      <c r="AS30" s="130">
        <v>27</v>
      </c>
      <c r="AT30" s="130">
        <v>1</v>
      </c>
      <c r="AU30" s="130">
        <v>3</v>
      </c>
      <c r="AV30" s="130"/>
      <c r="AW30" s="54"/>
      <c r="AX30" s="60">
        <v>101</v>
      </c>
    </row>
    <row r="31" spans="1:50" ht="33" customHeight="1">
      <c r="A31" s="163" t="s">
        <v>430</v>
      </c>
      <c r="B31" s="54"/>
      <c r="C31" s="130">
        <v>3</v>
      </c>
      <c r="D31" s="130">
        <v>10</v>
      </c>
      <c r="E31" s="130"/>
      <c r="F31" s="130"/>
      <c r="G31" s="130">
        <v>7</v>
      </c>
      <c r="H31" s="130">
        <v>18</v>
      </c>
      <c r="I31" s="130">
        <v>3</v>
      </c>
      <c r="J31" s="130">
        <v>1</v>
      </c>
      <c r="K31" s="130">
        <v>6</v>
      </c>
      <c r="L31" s="130">
        <v>3</v>
      </c>
      <c r="M31" s="130">
        <v>4</v>
      </c>
      <c r="N31" s="130">
        <v>7</v>
      </c>
      <c r="O31" s="130">
        <v>7</v>
      </c>
      <c r="P31" s="130">
        <v>3</v>
      </c>
      <c r="Q31" s="130">
        <v>3</v>
      </c>
      <c r="R31" s="130">
        <v>1</v>
      </c>
      <c r="S31" s="130">
        <v>9</v>
      </c>
      <c r="T31" s="130">
        <v>1</v>
      </c>
      <c r="U31" s="130">
        <v>6</v>
      </c>
      <c r="V31" s="130">
        <v>2</v>
      </c>
      <c r="W31" s="130">
        <v>3</v>
      </c>
      <c r="X31" s="130">
        <v>1</v>
      </c>
      <c r="Y31" s="130">
        <v>2</v>
      </c>
      <c r="Z31" s="130">
        <v>2</v>
      </c>
      <c r="AA31" s="130">
        <v>7</v>
      </c>
      <c r="AB31" s="130">
        <v>7</v>
      </c>
      <c r="AC31" s="130">
        <v>1</v>
      </c>
      <c r="AD31" s="130">
        <v>7</v>
      </c>
      <c r="AE31" s="130">
        <v>1</v>
      </c>
      <c r="AF31" s="130">
        <v>6</v>
      </c>
      <c r="AG31" s="130">
        <v>2</v>
      </c>
      <c r="AH31" s="130">
        <v>5</v>
      </c>
      <c r="AI31" s="130">
        <v>1</v>
      </c>
      <c r="AJ31" s="130">
        <v>2</v>
      </c>
      <c r="AK31" s="130">
        <v>1</v>
      </c>
      <c r="AL31" s="130"/>
      <c r="AM31" s="130"/>
      <c r="AN31" s="130">
        <v>6</v>
      </c>
      <c r="AO31" s="130">
        <v>5</v>
      </c>
      <c r="AP31" s="130">
        <v>1</v>
      </c>
      <c r="AQ31" s="130">
        <v>1</v>
      </c>
      <c r="AR31" s="130">
        <v>1</v>
      </c>
      <c r="AS31" s="130">
        <v>2</v>
      </c>
      <c r="AT31" s="130">
        <v>3</v>
      </c>
      <c r="AU31" s="130">
        <v>1</v>
      </c>
      <c r="AV31" s="130">
        <v>2</v>
      </c>
      <c r="AW31" s="54"/>
      <c r="AX31" s="60">
        <v>164</v>
      </c>
    </row>
    <row r="32" spans="1:50" ht="33" customHeight="1">
      <c r="A32" s="163" t="s">
        <v>431</v>
      </c>
      <c r="B32" s="54"/>
      <c r="C32" s="130"/>
      <c r="D32" s="130">
        <v>3</v>
      </c>
      <c r="E32" s="130"/>
      <c r="F32" s="130">
        <v>1</v>
      </c>
      <c r="G32" s="130">
        <v>9</v>
      </c>
      <c r="H32" s="130">
        <v>32</v>
      </c>
      <c r="I32" s="130">
        <v>5</v>
      </c>
      <c r="J32" s="130">
        <v>7</v>
      </c>
      <c r="K32" s="130">
        <v>2</v>
      </c>
      <c r="L32" s="130">
        <v>4</v>
      </c>
      <c r="M32" s="130"/>
      <c r="N32" s="130">
        <v>12</v>
      </c>
      <c r="O32" s="130">
        <v>7</v>
      </c>
      <c r="P32" s="130">
        <v>2</v>
      </c>
      <c r="Q32" s="130"/>
      <c r="R32" s="130"/>
      <c r="S32" s="130">
        <v>6</v>
      </c>
      <c r="T32" s="130">
        <v>1</v>
      </c>
      <c r="U32" s="130">
        <v>2</v>
      </c>
      <c r="V32" s="130"/>
      <c r="W32" s="130">
        <v>15</v>
      </c>
      <c r="X32" s="130">
        <v>11</v>
      </c>
      <c r="Y32" s="130">
        <v>8</v>
      </c>
      <c r="Z32" s="130">
        <v>4</v>
      </c>
      <c r="AA32" s="130">
        <v>5</v>
      </c>
      <c r="AB32" s="130">
        <v>2</v>
      </c>
      <c r="AC32" s="130">
        <v>2</v>
      </c>
      <c r="AD32" s="130">
        <v>1</v>
      </c>
      <c r="AE32" s="130">
        <v>2</v>
      </c>
      <c r="AF32" s="130">
        <v>3</v>
      </c>
      <c r="AG32" s="130"/>
      <c r="AH32" s="130">
        <v>4</v>
      </c>
      <c r="AI32" s="130">
        <v>3</v>
      </c>
      <c r="AJ32" s="130">
        <v>26</v>
      </c>
      <c r="AK32" s="130">
        <v>4</v>
      </c>
      <c r="AL32" s="130">
        <v>2</v>
      </c>
      <c r="AM32" s="130"/>
      <c r="AN32" s="130">
        <v>5</v>
      </c>
      <c r="AO32" s="130">
        <v>1</v>
      </c>
      <c r="AP32" s="130">
        <v>3</v>
      </c>
      <c r="AQ32" s="130"/>
      <c r="AR32" s="130"/>
      <c r="AS32" s="130">
        <v>1</v>
      </c>
      <c r="AT32" s="130">
        <v>3</v>
      </c>
      <c r="AU32" s="130"/>
      <c r="AV32" s="130">
        <v>1</v>
      </c>
      <c r="AW32" s="54"/>
      <c r="AX32" s="60">
        <v>199</v>
      </c>
    </row>
    <row r="33" spans="1:50" ht="8.1" customHeight="1">
      <c r="A33" s="54"/>
      <c r="B33" s="54"/>
      <c r="C33" s="54"/>
      <c r="D33" s="54"/>
      <c r="E33" s="54"/>
    </row>
    <row r="34" spans="1:50" ht="33" customHeight="1">
      <c r="A34" s="227" t="s">
        <v>432</v>
      </c>
      <c r="B34" s="54"/>
      <c r="C34" s="529"/>
      <c r="D34" s="530"/>
      <c r="E34" s="530"/>
      <c r="F34" s="530"/>
      <c r="G34" s="530"/>
      <c r="H34" s="530"/>
      <c r="I34" s="530"/>
      <c r="J34" s="530"/>
      <c r="K34" s="530"/>
      <c r="L34" s="530"/>
      <c r="M34" s="530"/>
      <c r="N34" s="530"/>
      <c r="O34" s="530"/>
      <c r="P34" s="530"/>
      <c r="Q34" s="530"/>
      <c r="R34" s="530"/>
      <c r="S34" s="530"/>
      <c r="T34" s="530"/>
      <c r="U34" s="530"/>
      <c r="V34" s="530"/>
      <c r="W34" s="530"/>
      <c r="X34" s="530"/>
      <c r="Y34" s="530"/>
      <c r="Z34" s="530"/>
      <c r="AA34" s="530"/>
      <c r="AB34" s="530"/>
      <c r="AC34" s="530"/>
      <c r="AD34" s="530"/>
      <c r="AE34" s="530"/>
      <c r="AF34" s="530"/>
      <c r="AG34" s="530"/>
      <c r="AH34" s="530"/>
      <c r="AI34" s="530"/>
      <c r="AJ34" s="530"/>
      <c r="AK34" s="530"/>
      <c r="AL34" s="530"/>
      <c r="AM34" s="530"/>
      <c r="AN34" s="530"/>
      <c r="AO34" s="530"/>
      <c r="AP34" s="530"/>
      <c r="AQ34" s="530"/>
      <c r="AR34" s="530"/>
      <c r="AS34" s="530"/>
      <c r="AT34" s="530"/>
      <c r="AU34" s="530"/>
      <c r="AV34" s="531"/>
      <c r="AW34" s="54"/>
      <c r="AX34" s="460">
        <v>51</v>
      </c>
    </row>
    <row r="35" spans="1:50" ht="33" customHeight="1">
      <c r="A35" s="226" t="s">
        <v>433</v>
      </c>
      <c r="B35" s="54"/>
      <c r="C35" s="458"/>
      <c r="D35" s="458">
        <v>1</v>
      </c>
      <c r="E35" s="458"/>
      <c r="F35" s="458"/>
      <c r="G35" s="458"/>
      <c r="H35" s="458"/>
      <c r="I35" s="458">
        <v>1</v>
      </c>
      <c r="J35" s="458"/>
      <c r="K35" s="458"/>
      <c r="L35" s="458">
        <v>1</v>
      </c>
      <c r="M35" s="458"/>
      <c r="N35" s="458"/>
      <c r="O35" s="458">
        <v>3</v>
      </c>
      <c r="P35" s="458"/>
      <c r="Q35" s="458">
        <v>1</v>
      </c>
      <c r="R35" s="458"/>
      <c r="S35" s="458">
        <v>1</v>
      </c>
      <c r="T35" s="458"/>
      <c r="U35" s="458"/>
      <c r="V35" s="458"/>
      <c r="W35" s="458"/>
      <c r="X35" s="458"/>
      <c r="Y35" s="458"/>
      <c r="Z35" s="458"/>
      <c r="AA35" s="458">
        <v>1</v>
      </c>
      <c r="AB35" s="458"/>
      <c r="AC35" s="458"/>
      <c r="AD35" s="458"/>
      <c r="AE35" s="458"/>
      <c r="AF35" s="458"/>
      <c r="AG35" s="458"/>
      <c r="AH35" s="458"/>
      <c r="AI35" s="458"/>
      <c r="AJ35" s="458"/>
      <c r="AK35" s="458"/>
      <c r="AL35" s="458"/>
      <c r="AM35" s="458"/>
      <c r="AN35" s="458"/>
      <c r="AO35" s="458"/>
      <c r="AP35" s="458"/>
      <c r="AQ35" s="458"/>
      <c r="AR35" s="458"/>
      <c r="AS35" s="458"/>
      <c r="AT35" s="458"/>
      <c r="AU35" s="458"/>
      <c r="AV35" s="458"/>
      <c r="AW35" s="54"/>
      <c r="AX35" s="222">
        <v>9</v>
      </c>
    </row>
    <row r="36" spans="1:50" ht="33" customHeight="1">
      <c r="A36" s="163" t="s">
        <v>434</v>
      </c>
      <c r="B36" s="54"/>
      <c r="C36" s="130">
        <v>1</v>
      </c>
      <c r="D36" s="130"/>
      <c r="E36" s="130"/>
      <c r="F36" s="130"/>
      <c r="G36" s="130">
        <v>1</v>
      </c>
      <c r="H36" s="130">
        <v>6</v>
      </c>
      <c r="I36" s="130">
        <v>4</v>
      </c>
      <c r="J36" s="130">
        <v>2</v>
      </c>
      <c r="K36" s="130"/>
      <c r="L36" s="130">
        <v>5</v>
      </c>
      <c r="M36" s="130">
        <v>6</v>
      </c>
      <c r="N36" s="130"/>
      <c r="O36" s="130">
        <v>2</v>
      </c>
      <c r="P36" s="130">
        <v>1</v>
      </c>
      <c r="Q36" s="130">
        <v>1</v>
      </c>
      <c r="R36" s="130"/>
      <c r="S36" s="130"/>
      <c r="T36" s="130"/>
      <c r="U36" s="130">
        <v>1</v>
      </c>
      <c r="V36" s="130"/>
      <c r="W36" s="130"/>
      <c r="X36" s="130"/>
      <c r="Y36" s="130"/>
      <c r="Z36" s="130">
        <v>1</v>
      </c>
      <c r="AA36" s="130"/>
      <c r="AB36" s="130"/>
      <c r="AC36" s="130"/>
      <c r="AD36" s="130"/>
      <c r="AE36" s="130"/>
      <c r="AF36" s="130">
        <v>1</v>
      </c>
      <c r="AG36" s="130"/>
      <c r="AH36" s="130">
        <v>2</v>
      </c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>
        <v>1</v>
      </c>
      <c r="AU36" s="130"/>
      <c r="AV36" s="130">
        <v>7</v>
      </c>
      <c r="AW36" s="54"/>
      <c r="AX36" s="60">
        <v>42</v>
      </c>
    </row>
    <row r="37" spans="1:50" ht="8.1" customHeight="1">
      <c r="A37" s="54"/>
      <c r="B37" s="54"/>
      <c r="C37" s="54"/>
      <c r="D37" s="54"/>
      <c r="E37" s="54"/>
    </row>
    <row r="38" spans="1:50" ht="33" customHeight="1">
      <c r="A38" s="227" t="s">
        <v>435</v>
      </c>
      <c r="B38" s="54"/>
      <c r="C38" s="529"/>
      <c r="D38" s="530"/>
      <c r="E38" s="530"/>
      <c r="F38" s="530"/>
      <c r="G38" s="530"/>
      <c r="H38" s="530"/>
      <c r="I38" s="530"/>
      <c r="J38" s="530"/>
      <c r="K38" s="530"/>
      <c r="L38" s="530"/>
      <c r="M38" s="530"/>
      <c r="N38" s="530"/>
      <c r="O38" s="530"/>
      <c r="P38" s="530"/>
      <c r="Q38" s="530"/>
      <c r="R38" s="530"/>
      <c r="S38" s="530"/>
      <c r="T38" s="530"/>
      <c r="U38" s="530"/>
      <c r="V38" s="530"/>
      <c r="W38" s="530"/>
      <c r="X38" s="530"/>
      <c r="Y38" s="530"/>
      <c r="Z38" s="530"/>
      <c r="AA38" s="530"/>
      <c r="AB38" s="530"/>
      <c r="AC38" s="530"/>
      <c r="AD38" s="530"/>
      <c r="AE38" s="530"/>
      <c r="AF38" s="530"/>
      <c r="AG38" s="530"/>
      <c r="AH38" s="530"/>
      <c r="AI38" s="530"/>
      <c r="AJ38" s="530"/>
      <c r="AK38" s="530"/>
      <c r="AL38" s="530"/>
      <c r="AM38" s="530"/>
      <c r="AN38" s="530"/>
      <c r="AO38" s="530"/>
      <c r="AP38" s="530"/>
      <c r="AQ38" s="530"/>
      <c r="AR38" s="530"/>
      <c r="AS38" s="530"/>
      <c r="AT38" s="530"/>
      <c r="AU38" s="530"/>
      <c r="AV38" s="531"/>
      <c r="AW38" s="54"/>
      <c r="AX38" s="224">
        <v>14541</v>
      </c>
    </row>
    <row r="39" spans="1:50" ht="33" customHeight="1">
      <c r="A39" s="226" t="s">
        <v>436</v>
      </c>
      <c r="B39" s="54"/>
      <c r="C39" s="458">
        <v>6</v>
      </c>
      <c r="D39" s="458">
        <v>116</v>
      </c>
      <c r="E39" s="458">
        <v>86</v>
      </c>
      <c r="F39" s="458"/>
      <c r="G39" s="458">
        <v>70</v>
      </c>
      <c r="H39" s="458">
        <v>116</v>
      </c>
      <c r="I39" s="458">
        <v>217</v>
      </c>
      <c r="J39" s="458">
        <v>72</v>
      </c>
      <c r="K39" s="458">
        <v>1</v>
      </c>
      <c r="L39" s="458">
        <v>233</v>
      </c>
      <c r="M39" s="458">
        <v>42</v>
      </c>
      <c r="N39" s="458">
        <v>192</v>
      </c>
      <c r="O39" s="458">
        <v>50</v>
      </c>
      <c r="P39" s="458">
        <v>345</v>
      </c>
      <c r="Q39" s="458">
        <v>432</v>
      </c>
      <c r="R39" s="458">
        <v>421</v>
      </c>
      <c r="S39" s="458"/>
      <c r="T39" s="458"/>
      <c r="U39" s="458">
        <v>442</v>
      </c>
      <c r="V39" s="458">
        <v>20</v>
      </c>
      <c r="W39" s="458">
        <v>301</v>
      </c>
      <c r="X39" s="458">
        <v>68</v>
      </c>
      <c r="Y39" s="458"/>
      <c r="Z39" s="458">
        <v>128</v>
      </c>
      <c r="AA39" s="458">
        <v>18</v>
      </c>
      <c r="AB39" s="458">
        <v>7</v>
      </c>
      <c r="AC39" s="458">
        <v>3</v>
      </c>
      <c r="AD39" s="458">
        <v>437</v>
      </c>
      <c r="AE39" s="458"/>
      <c r="AF39" s="458">
        <v>268</v>
      </c>
      <c r="AG39" s="458">
        <v>11</v>
      </c>
      <c r="AH39" s="458">
        <v>22</v>
      </c>
      <c r="AI39" s="458"/>
      <c r="AJ39" s="458"/>
      <c r="AK39" s="458"/>
      <c r="AL39" s="458">
        <v>5</v>
      </c>
      <c r="AM39" s="458"/>
      <c r="AN39" s="458"/>
      <c r="AO39" s="458">
        <v>240</v>
      </c>
      <c r="AP39" s="458">
        <v>34</v>
      </c>
      <c r="AQ39" s="458"/>
      <c r="AR39" s="458"/>
      <c r="AS39" s="458"/>
      <c r="AT39" s="458"/>
      <c r="AU39" s="458"/>
      <c r="AV39" s="458"/>
      <c r="AW39" s="54"/>
      <c r="AX39" s="220">
        <v>4403</v>
      </c>
    </row>
    <row r="40" spans="1:50" ht="33" customHeight="1">
      <c r="A40" s="163" t="s">
        <v>437</v>
      </c>
      <c r="B40" s="54"/>
      <c r="C40" s="130">
        <v>5</v>
      </c>
      <c r="D40" s="130">
        <v>52</v>
      </c>
      <c r="E40" s="130">
        <v>2</v>
      </c>
      <c r="F40" s="130"/>
      <c r="G40" s="130">
        <v>3</v>
      </c>
      <c r="H40" s="130"/>
      <c r="I40" s="130"/>
      <c r="J40" s="130">
        <v>7</v>
      </c>
      <c r="K40" s="130"/>
      <c r="L40" s="130"/>
      <c r="M40" s="130">
        <v>44</v>
      </c>
      <c r="N40" s="130"/>
      <c r="O40" s="130"/>
      <c r="P40" s="130">
        <v>2</v>
      </c>
      <c r="Q40" s="130">
        <v>1</v>
      </c>
      <c r="R40" s="130"/>
      <c r="S40" s="130"/>
      <c r="T40" s="130">
        <v>12</v>
      </c>
      <c r="U40" s="130">
        <v>12</v>
      </c>
      <c r="V40" s="130">
        <v>1</v>
      </c>
      <c r="W40" s="130">
        <v>1</v>
      </c>
      <c r="X40" s="130"/>
      <c r="Y40" s="130"/>
      <c r="Z40" s="130"/>
      <c r="AA40" s="130">
        <v>10</v>
      </c>
      <c r="AB40" s="130">
        <v>3</v>
      </c>
      <c r="AC40" s="130">
        <v>13</v>
      </c>
      <c r="AD40" s="130"/>
      <c r="AE40" s="130"/>
      <c r="AF40" s="130"/>
      <c r="AG40" s="130">
        <v>2</v>
      </c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54"/>
      <c r="AX40" s="60">
        <v>170</v>
      </c>
    </row>
    <row r="41" spans="1:50" ht="33" customHeight="1">
      <c r="A41" s="163" t="s">
        <v>444</v>
      </c>
      <c r="B41" s="54"/>
      <c r="C41" s="130"/>
      <c r="D41" s="130">
        <v>1</v>
      </c>
      <c r="E41" s="130">
        <v>4</v>
      </c>
      <c r="F41" s="130">
        <v>9</v>
      </c>
      <c r="G41" s="130">
        <v>22</v>
      </c>
      <c r="H41" s="130">
        <v>27</v>
      </c>
      <c r="I41" s="130">
        <v>188</v>
      </c>
      <c r="J41" s="130">
        <v>14</v>
      </c>
      <c r="K41" s="130">
        <v>19</v>
      </c>
      <c r="L41" s="130">
        <v>7</v>
      </c>
      <c r="M41" s="130"/>
      <c r="N41" s="130">
        <v>31</v>
      </c>
      <c r="O41" s="130">
        <v>115</v>
      </c>
      <c r="P41" s="130">
        <v>6</v>
      </c>
      <c r="Q41" s="130">
        <v>93</v>
      </c>
      <c r="R41" s="130">
        <v>11</v>
      </c>
      <c r="S41" s="130">
        <v>18</v>
      </c>
      <c r="T41" s="130">
        <v>7</v>
      </c>
      <c r="U41" s="130">
        <v>28</v>
      </c>
      <c r="V41" s="130">
        <v>4</v>
      </c>
      <c r="W41" s="130">
        <v>37</v>
      </c>
      <c r="X41" s="130">
        <v>13</v>
      </c>
      <c r="Y41" s="130">
        <v>61</v>
      </c>
      <c r="Z41" s="130">
        <v>12</v>
      </c>
      <c r="AA41" s="130">
        <v>15</v>
      </c>
      <c r="AB41" s="130">
        <v>39</v>
      </c>
      <c r="AC41" s="130">
        <v>32</v>
      </c>
      <c r="AD41" s="130">
        <v>34</v>
      </c>
      <c r="AE41" s="130">
        <v>5</v>
      </c>
      <c r="AF41" s="130">
        <v>102</v>
      </c>
      <c r="AG41" s="130">
        <v>17</v>
      </c>
      <c r="AH41" s="130">
        <v>6</v>
      </c>
      <c r="AI41" s="130">
        <v>2</v>
      </c>
      <c r="AJ41" s="130">
        <v>3</v>
      </c>
      <c r="AK41" s="130">
        <v>5</v>
      </c>
      <c r="AL41" s="130"/>
      <c r="AM41" s="130"/>
      <c r="AN41" s="130">
        <v>18</v>
      </c>
      <c r="AO41" s="130">
        <v>13</v>
      </c>
      <c r="AP41" s="130">
        <v>12</v>
      </c>
      <c r="AQ41" s="130">
        <v>14</v>
      </c>
      <c r="AR41" s="130">
        <v>5</v>
      </c>
      <c r="AS41" s="130">
        <v>4</v>
      </c>
      <c r="AT41" s="130">
        <v>3</v>
      </c>
      <c r="AU41" s="130">
        <v>12</v>
      </c>
      <c r="AV41" s="130">
        <v>4</v>
      </c>
      <c r="AW41" s="54"/>
      <c r="AX41" s="61">
        <v>1072</v>
      </c>
    </row>
    <row r="42" spans="1:50" ht="33" customHeight="1">
      <c r="A42" s="163" t="s">
        <v>438</v>
      </c>
      <c r="B42" s="54"/>
      <c r="C42" s="130"/>
      <c r="D42" s="130">
        <v>1</v>
      </c>
      <c r="E42" s="130"/>
      <c r="F42" s="130"/>
      <c r="G42" s="130">
        <v>1</v>
      </c>
      <c r="H42" s="130"/>
      <c r="I42" s="130"/>
      <c r="J42" s="130"/>
      <c r="K42" s="130"/>
      <c r="L42" s="130">
        <v>2</v>
      </c>
      <c r="M42" s="130">
        <v>4</v>
      </c>
      <c r="N42" s="130"/>
      <c r="O42" s="130"/>
      <c r="P42" s="130">
        <v>1</v>
      </c>
      <c r="Q42" s="130"/>
      <c r="R42" s="130"/>
      <c r="S42" s="130"/>
      <c r="T42" s="130"/>
      <c r="U42" s="130"/>
      <c r="V42" s="130">
        <v>1</v>
      </c>
      <c r="W42" s="130">
        <v>1</v>
      </c>
      <c r="X42" s="130">
        <v>1</v>
      </c>
      <c r="Y42" s="130">
        <v>1</v>
      </c>
      <c r="Z42" s="130"/>
      <c r="AA42" s="130"/>
      <c r="AB42" s="130"/>
      <c r="AC42" s="130"/>
      <c r="AD42" s="130"/>
      <c r="AE42" s="130"/>
      <c r="AF42" s="130">
        <v>1</v>
      </c>
      <c r="AG42" s="130"/>
      <c r="AH42" s="130">
        <v>1</v>
      </c>
      <c r="AI42" s="130"/>
      <c r="AJ42" s="130"/>
      <c r="AK42" s="130">
        <v>1</v>
      </c>
      <c r="AL42" s="130"/>
      <c r="AM42" s="130"/>
      <c r="AN42" s="130"/>
      <c r="AO42" s="130">
        <v>1</v>
      </c>
      <c r="AP42" s="130"/>
      <c r="AQ42" s="130"/>
      <c r="AR42" s="130"/>
      <c r="AS42" s="130"/>
      <c r="AT42" s="130"/>
      <c r="AU42" s="130"/>
      <c r="AV42" s="130"/>
      <c r="AW42" s="54"/>
      <c r="AX42" s="60">
        <v>17</v>
      </c>
    </row>
    <row r="43" spans="1:50" ht="33" customHeight="1">
      <c r="A43" s="163" t="s">
        <v>439</v>
      </c>
      <c r="B43" s="54"/>
      <c r="C43" s="130"/>
      <c r="D43" s="130"/>
      <c r="E43" s="130"/>
      <c r="F43" s="130"/>
      <c r="G43" s="130">
        <v>2</v>
      </c>
      <c r="H43" s="130">
        <v>5</v>
      </c>
      <c r="I43" s="130">
        <v>4</v>
      </c>
      <c r="J43" s="130"/>
      <c r="K43" s="130">
        <v>1</v>
      </c>
      <c r="L43" s="130">
        <v>4</v>
      </c>
      <c r="M43" s="130">
        <v>4</v>
      </c>
      <c r="N43" s="130"/>
      <c r="O43" s="130">
        <v>11</v>
      </c>
      <c r="P43" s="130">
        <v>4</v>
      </c>
      <c r="Q43" s="130">
        <v>10</v>
      </c>
      <c r="R43" s="130">
        <v>5</v>
      </c>
      <c r="S43" s="130">
        <v>5</v>
      </c>
      <c r="T43" s="130">
        <v>2</v>
      </c>
      <c r="U43" s="130">
        <v>2</v>
      </c>
      <c r="V43" s="130">
        <v>2</v>
      </c>
      <c r="W43" s="130">
        <v>3</v>
      </c>
      <c r="X43" s="130">
        <v>2</v>
      </c>
      <c r="Y43" s="130">
        <v>4</v>
      </c>
      <c r="Z43" s="130"/>
      <c r="AA43" s="130">
        <v>11</v>
      </c>
      <c r="AB43" s="130">
        <v>4</v>
      </c>
      <c r="AC43" s="130"/>
      <c r="AD43" s="130">
        <v>6</v>
      </c>
      <c r="AE43" s="130">
        <v>1</v>
      </c>
      <c r="AF43" s="130">
        <v>13</v>
      </c>
      <c r="AG43" s="130"/>
      <c r="AH43" s="130">
        <v>4</v>
      </c>
      <c r="AI43" s="130">
        <v>5</v>
      </c>
      <c r="AJ43" s="130"/>
      <c r="AK43" s="130"/>
      <c r="AL43" s="130"/>
      <c r="AM43" s="130"/>
      <c r="AN43" s="130">
        <v>4</v>
      </c>
      <c r="AO43" s="130">
        <v>1</v>
      </c>
      <c r="AP43" s="130"/>
      <c r="AQ43" s="130"/>
      <c r="AR43" s="130">
        <v>1</v>
      </c>
      <c r="AS43" s="130">
        <v>3</v>
      </c>
      <c r="AT43" s="130"/>
      <c r="AU43" s="130"/>
      <c r="AV43" s="130"/>
      <c r="AW43" s="54"/>
      <c r="AX43" s="60">
        <v>123</v>
      </c>
    </row>
    <row r="44" spans="1:50" ht="33" customHeight="1">
      <c r="A44" s="163" t="s">
        <v>440</v>
      </c>
      <c r="B44" s="54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>
        <v>8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54"/>
      <c r="AX44" s="60">
        <v>8</v>
      </c>
    </row>
    <row r="45" spans="1:50" ht="33" customHeight="1">
      <c r="A45" s="163" t="s">
        <v>441</v>
      </c>
      <c r="B45" s="54"/>
      <c r="C45" s="130">
        <v>1</v>
      </c>
      <c r="D45" s="130">
        <v>20</v>
      </c>
      <c r="E45" s="130"/>
      <c r="F45" s="130">
        <v>6</v>
      </c>
      <c r="G45" s="130">
        <v>11</v>
      </c>
      <c r="H45" s="130">
        <v>7</v>
      </c>
      <c r="I45" s="130"/>
      <c r="J45" s="130">
        <v>2</v>
      </c>
      <c r="K45" s="130">
        <v>8</v>
      </c>
      <c r="L45" s="130">
        <v>1</v>
      </c>
      <c r="M45" s="130">
        <v>9</v>
      </c>
      <c r="N45" s="130">
        <v>1</v>
      </c>
      <c r="O45" s="130">
        <v>15</v>
      </c>
      <c r="P45" s="130">
        <v>1</v>
      </c>
      <c r="Q45" s="130">
        <v>8</v>
      </c>
      <c r="R45" s="130"/>
      <c r="S45" s="130">
        <v>2</v>
      </c>
      <c r="T45" s="130">
        <v>11</v>
      </c>
      <c r="U45" s="130">
        <v>60</v>
      </c>
      <c r="V45" s="130"/>
      <c r="W45" s="130">
        <v>4</v>
      </c>
      <c r="X45" s="130"/>
      <c r="Y45" s="130">
        <v>14</v>
      </c>
      <c r="Z45" s="130">
        <v>4</v>
      </c>
      <c r="AA45" s="130">
        <v>16</v>
      </c>
      <c r="AB45" s="130">
        <v>7</v>
      </c>
      <c r="AC45" s="130">
        <v>20</v>
      </c>
      <c r="AD45" s="130">
        <v>30</v>
      </c>
      <c r="AE45" s="130"/>
      <c r="AF45" s="130">
        <v>19</v>
      </c>
      <c r="AG45" s="130">
        <v>2</v>
      </c>
      <c r="AH45" s="130"/>
      <c r="AI45" s="130">
        <v>1</v>
      </c>
      <c r="AJ45" s="130">
        <v>1</v>
      </c>
      <c r="AK45" s="130">
        <v>1</v>
      </c>
      <c r="AL45" s="130"/>
      <c r="AM45" s="130">
        <v>1</v>
      </c>
      <c r="AN45" s="130">
        <v>1</v>
      </c>
      <c r="AO45" s="130"/>
      <c r="AP45" s="130"/>
      <c r="AQ45" s="130">
        <v>1</v>
      </c>
      <c r="AR45" s="130">
        <v>2</v>
      </c>
      <c r="AS45" s="130">
        <v>1</v>
      </c>
      <c r="AT45" s="130">
        <v>2</v>
      </c>
      <c r="AU45" s="130">
        <v>3</v>
      </c>
      <c r="AV45" s="130"/>
      <c r="AW45" s="54"/>
      <c r="AX45" s="60">
        <v>293</v>
      </c>
    </row>
    <row r="46" spans="1:50" ht="33" customHeight="1">
      <c r="A46" s="163" t="s">
        <v>442</v>
      </c>
      <c r="B46" s="54"/>
      <c r="C46" s="130">
        <v>42</v>
      </c>
      <c r="D46" s="130">
        <v>281</v>
      </c>
      <c r="E46" s="130">
        <v>47</v>
      </c>
      <c r="F46" s="130">
        <v>61</v>
      </c>
      <c r="G46" s="130">
        <v>164</v>
      </c>
      <c r="H46" s="130">
        <v>249</v>
      </c>
      <c r="I46" s="130">
        <v>101</v>
      </c>
      <c r="J46" s="130">
        <v>110</v>
      </c>
      <c r="K46" s="130">
        <v>50</v>
      </c>
      <c r="L46" s="130">
        <v>129</v>
      </c>
      <c r="M46" s="130">
        <v>607</v>
      </c>
      <c r="N46" s="130">
        <v>208</v>
      </c>
      <c r="O46" s="130">
        <v>265</v>
      </c>
      <c r="P46" s="130">
        <v>269</v>
      </c>
      <c r="Q46" s="130">
        <v>297</v>
      </c>
      <c r="R46" s="130">
        <v>195</v>
      </c>
      <c r="S46" s="130">
        <v>172</v>
      </c>
      <c r="T46" s="130">
        <v>30</v>
      </c>
      <c r="U46" s="130">
        <v>294</v>
      </c>
      <c r="V46" s="130">
        <v>88</v>
      </c>
      <c r="W46" s="130">
        <v>427</v>
      </c>
      <c r="X46" s="130">
        <v>164</v>
      </c>
      <c r="Y46" s="130">
        <v>171</v>
      </c>
      <c r="Z46" s="130">
        <v>135</v>
      </c>
      <c r="AA46" s="130">
        <v>151</v>
      </c>
      <c r="AB46" s="130">
        <v>22</v>
      </c>
      <c r="AC46" s="130">
        <v>122</v>
      </c>
      <c r="AD46" s="130">
        <v>240</v>
      </c>
      <c r="AE46" s="130">
        <v>66</v>
      </c>
      <c r="AF46" s="130">
        <v>366</v>
      </c>
      <c r="AG46" s="130">
        <v>88</v>
      </c>
      <c r="AH46" s="130">
        <v>89</v>
      </c>
      <c r="AI46" s="130">
        <v>44</v>
      </c>
      <c r="AJ46" s="130">
        <v>83</v>
      </c>
      <c r="AK46" s="130">
        <v>35</v>
      </c>
      <c r="AL46" s="130">
        <v>9</v>
      </c>
      <c r="AM46" s="130">
        <v>29</v>
      </c>
      <c r="AN46" s="130">
        <v>55</v>
      </c>
      <c r="AO46" s="130">
        <v>70</v>
      </c>
      <c r="AP46" s="130">
        <v>125</v>
      </c>
      <c r="AQ46" s="130">
        <v>72</v>
      </c>
      <c r="AR46" s="130">
        <v>63</v>
      </c>
      <c r="AS46" s="130">
        <v>79</v>
      </c>
      <c r="AT46" s="130">
        <v>45</v>
      </c>
      <c r="AU46" s="130">
        <v>67</v>
      </c>
      <c r="AV46" s="130">
        <v>16</v>
      </c>
      <c r="AW46" s="54"/>
      <c r="AX46" s="61">
        <v>6492</v>
      </c>
    </row>
    <row r="47" spans="1:50" ht="33" customHeight="1">
      <c r="A47" s="163" t="s">
        <v>443</v>
      </c>
      <c r="B47" s="54"/>
      <c r="C47" s="130">
        <v>32</v>
      </c>
      <c r="D47" s="130">
        <v>117</v>
      </c>
      <c r="E47" s="130"/>
      <c r="F47" s="130">
        <v>14</v>
      </c>
      <c r="G47" s="130">
        <v>37</v>
      </c>
      <c r="H47" s="130">
        <v>120</v>
      </c>
      <c r="I47" s="130">
        <v>49</v>
      </c>
      <c r="J47" s="130">
        <v>59</v>
      </c>
      <c r="K47" s="130">
        <v>7</v>
      </c>
      <c r="L47" s="130">
        <v>1</v>
      </c>
      <c r="M47" s="130">
        <v>56</v>
      </c>
      <c r="N47" s="130">
        <v>223</v>
      </c>
      <c r="O47" s="130">
        <v>54</v>
      </c>
      <c r="P47" s="130">
        <v>98</v>
      </c>
      <c r="Q47" s="130">
        <v>204</v>
      </c>
      <c r="R47" s="130"/>
      <c r="S47" s="130">
        <v>68</v>
      </c>
      <c r="T47" s="130">
        <v>7</v>
      </c>
      <c r="U47" s="130">
        <v>13</v>
      </c>
      <c r="V47" s="130"/>
      <c r="W47" s="130">
        <v>94</v>
      </c>
      <c r="X47" s="130">
        <v>43</v>
      </c>
      <c r="Y47" s="130"/>
      <c r="Z47" s="130">
        <v>46</v>
      </c>
      <c r="AA47" s="130">
        <v>18</v>
      </c>
      <c r="AB47" s="130">
        <v>7</v>
      </c>
      <c r="AC47" s="130">
        <v>1</v>
      </c>
      <c r="AD47" s="130">
        <v>53</v>
      </c>
      <c r="AE47" s="130">
        <v>7</v>
      </c>
      <c r="AF47" s="130">
        <v>36</v>
      </c>
      <c r="AG47" s="130">
        <v>73</v>
      </c>
      <c r="AH47" s="130">
        <v>107</v>
      </c>
      <c r="AI47" s="130">
        <v>28</v>
      </c>
      <c r="AJ47" s="130">
        <v>48</v>
      </c>
      <c r="AK47" s="130">
        <v>17</v>
      </c>
      <c r="AL47" s="130">
        <v>1</v>
      </c>
      <c r="AM47" s="130"/>
      <c r="AN47" s="130">
        <v>14</v>
      </c>
      <c r="AO47" s="130">
        <v>22</v>
      </c>
      <c r="AP47" s="130">
        <v>43</v>
      </c>
      <c r="AQ47" s="130">
        <v>39</v>
      </c>
      <c r="AR47" s="130">
        <v>26</v>
      </c>
      <c r="AS47" s="130">
        <v>30</v>
      </c>
      <c r="AT47" s="130">
        <v>18</v>
      </c>
      <c r="AU47" s="130">
        <v>27</v>
      </c>
      <c r="AV47" s="130">
        <v>6</v>
      </c>
      <c r="AW47" s="54"/>
      <c r="AX47" s="61">
        <v>1963</v>
      </c>
    </row>
    <row r="49" spans="1:50" ht="8.1" customHeight="1">
      <c r="A49" s="54"/>
      <c r="B49" s="54"/>
      <c r="C49" s="54"/>
      <c r="D49" s="54"/>
      <c r="E49" s="54"/>
      <c r="F49" s="54"/>
      <c r="G49" s="54"/>
      <c r="H49" s="54"/>
    </row>
    <row r="50" spans="1:50" ht="33" customHeight="1">
      <c r="A50" s="225" t="s">
        <v>90</v>
      </c>
      <c r="B50" s="54"/>
      <c r="C50" s="223">
        <v>303</v>
      </c>
      <c r="D50" s="223">
        <v>995</v>
      </c>
      <c r="E50" s="223">
        <v>165</v>
      </c>
      <c r="F50" s="223">
        <v>214</v>
      </c>
      <c r="G50" s="223">
        <v>424</v>
      </c>
      <c r="H50" s="224">
        <v>1652</v>
      </c>
      <c r="I50" s="223">
        <v>883</v>
      </c>
      <c r="J50" s="223">
        <v>449</v>
      </c>
      <c r="K50" s="223">
        <v>126</v>
      </c>
      <c r="L50" s="223">
        <v>479</v>
      </c>
      <c r="M50" s="224">
        <v>1274</v>
      </c>
      <c r="N50" s="223">
        <v>919</v>
      </c>
      <c r="O50" s="224">
        <v>1011</v>
      </c>
      <c r="P50" s="223">
        <v>831</v>
      </c>
      <c r="Q50" s="224">
        <v>1130</v>
      </c>
      <c r="R50" s="223">
        <v>813</v>
      </c>
      <c r="S50" s="223">
        <v>694</v>
      </c>
      <c r="T50" s="223">
        <v>171</v>
      </c>
      <c r="U50" s="223">
        <v>936</v>
      </c>
      <c r="V50" s="223">
        <v>172</v>
      </c>
      <c r="W50" s="224">
        <v>1546</v>
      </c>
      <c r="X50" s="223">
        <v>633</v>
      </c>
      <c r="Y50" s="223">
        <v>333</v>
      </c>
      <c r="Z50" s="223">
        <v>609</v>
      </c>
      <c r="AA50" s="223">
        <v>741</v>
      </c>
      <c r="AB50" s="223">
        <v>291</v>
      </c>
      <c r="AC50" s="223">
        <v>267</v>
      </c>
      <c r="AD50" s="224">
        <v>1006</v>
      </c>
      <c r="AE50" s="223">
        <v>122</v>
      </c>
      <c r="AF50" s="223">
        <v>979</v>
      </c>
      <c r="AG50" s="223">
        <v>317</v>
      </c>
      <c r="AH50" s="223">
        <v>451</v>
      </c>
      <c r="AI50" s="223">
        <v>239</v>
      </c>
      <c r="AJ50" s="223">
        <v>231</v>
      </c>
      <c r="AK50" s="223">
        <v>305</v>
      </c>
      <c r="AL50" s="223">
        <v>124</v>
      </c>
      <c r="AM50" s="223">
        <v>142</v>
      </c>
      <c r="AN50" s="224">
        <v>1305</v>
      </c>
      <c r="AO50" s="223">
        <v>392</v>
      </c>
      <c r="AP50" s="223">
        <v>493</v>
      </c>
      <c r="AQ50" s="223">
        <v>219</v>
      </c>
      <c r="AR50" s="223">
        <v>681</v>
      </c>
      <c r="AS50" s="223">
        <v>507</v>
      </c>
      <c r="AT50" s="223">
        <v>788</v>
      </c>
      <c r="AU50" s="223">
        <v>631</v>
      </c>
      <c r="AV50" s="223">
        <v>71</v>
      </c>
      <c r="AW50" s="54"/>
      <c r="AX50" s="224">
        <v>27064</v>
      </c>
    </row>
    <row r="51" spans="1:50">
      <c r="A51" s="54"/>
    </row>
    <row r="52" spans="1:50" ht="21.95" customHeight="1">
      <c r="A52" s="164" t="s">
        <v>281</v>
      </c>
    </row>
    <row r="53" spans="1:50" ht="21.95" customHeight="1">
      <c r="A53" s="164" t="s">
        <v>270</v>
      </c>
    </row>
    <row r="54" spans="1:50" ht="21.95" customHeight="1">
      <c r="A54" s="164" t="s">
        <v>271</v>
      </c>
    </row>
    <row r="55" spans="1:50" ht="21.95" customHeight="1"/>
  </sheetData>
  <mergeCells count="11">
    <mergeCell ref="C14:AV14"/>
    <mergeCell ref="C19:AV19"/>
    <mergeCell ref="C23:AV23"/>
    <mergeCell ref="C34:AV34"/>
    <mergeCell ref="C38:AV38"/>
    <mergeCell ref="C8:AV8"/>
    <mergeCell ref="A2:AX2"/>
    <mergeCell ref="A3:AX3"/>
    <mergeCell ref="A5:A6"/>
    <mergeCell ref="C5:AV5"/>
    <mergeCell ref="AX5:AX6"/>
  </mergeCells>
  <printOptions horizontalCentered="1"/>
  <pageMargins left="0.23622047244094491" right="0.23622047244094491" top="0.94488188976377963" bottom="0.35433070866141736" header="0.19685039370078741" footer="0.31496062992125984"/>
  <pageSetup scale="30" firstPageNumber="18" orientation="landscape" useFirstPageNumber="1" r:id="rId1"/>
  <headerFooter scaleWithDoc="0">
    <oddHeader>&amp;L&amp;G&amp;C&amp;G&amp;R&amp;G</oddHeader>
    <oddFooter>&amp;R&amp;"Montserrat,Normal"&amp;10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69468-2269-4059-B72B-46FC44E1F19A}">
  <dimension ref="A1:M38"/>
  <sheetViews>
    <sheetView view="pageBreakPreview" zoomScale="85" zoomScaleNormal="100" zoomScaleSheetLayoutView="85" workbookViewId="0">
      <selection activeCell="S22" sqref="S22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s="73" customFormat="1" ht="24.95" customHeight="1">
      <c r="A2" s="538" t="s">
        <v>453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</row>
    <row r="3" spans="1:13" s="73" customFormat="1" ht="24.95" customHeight="1">
      <c r="A3" s="538" t="str">
        <f>UPPER(CONCATENATE("Mayo 2023"))</f>
        <v>MAYO 2023</v>
      </c>
      <c r="B3" s="538"/>
      <c r="C3" s="538"/>
      <c r="D3" s="538"/>
      <c r="E3" s="538"/>
      <c r="F3" s="538"/>
      <c r="G3" s="538"/>
      <c r="H3" s="538"/>
      <c r="I3" s="538"/>
      <c r="J3" s="538"/>
      <c r="K3" s="538"/>
      <c r="L3" s="538"/>
      <c r="M3" s="538"/>
    </row>
    <row r="4" spans="1:13">
      <c r="A4" s="54"/>
    </row>
    <row r="5" spans="1:13" ht="16.5">
      <c r="A5" s="75" t="s">
        <v>446</v>
      </c>
      <c r="B5" s="75" t="s">
        <v>90</v>
      </c>
    </row>
    <row r="6" spans="1:13">
      <c r="A6" s="75" t="s">
        <v>447</v>
      </c>
      <c r="B6" s="76">
        <v>14541</v>
      </c>
    </row>
    <row r="7" spans="1:13">
      <c r="A7" s="75" t="s">
        <v>448</v>
      </c>
      <c r="B7" s="76">
        <v>6554</v>
      </c>
    </row>
    <row r="8" spans="1:13">
      <c r="A8" s="75" t="s">
        <v>449</v>
      </c>
      <c r="B8" s="76">
        <v>5377</v>
      </c>
    </row>
    <row r="9" spans="1:13">
      <c r="A9" s="75" t="s">
        <v>450</v>
      </c>
      <c r="B9" s="75">
        <v>443</v>
      </c>
    </row>
    <row r="10" spans="1:13">
      <c r="A10" s="75" t="s">
        <v>451</v>
      </c>
      <c r="B10" s="75">
        <v>98</v>
      </c>
    </row>
    <row r="11" spans="1:13">
      <c r="A11" s="75" t="s">
        <v>452</v>
      </c>
      <c r="B11" s="75">
        <v>51</v>
      </c>
    </row>
    <row r="12" spans="1:13">
      <c r="A12" s="75" t="s">
        <v>90</v>
      </c>
      <c r="B12" s="76"/>
    </row>
    <row r="13" spans="1:13">
      <c r="A13" s="54"/>
    </row>
    <row r="32" spans="7:8" ht="19.5">
      <c r="G32" s="97" t="s">
        <v>272</v>
      </c>
      <c r="H32" s="98">
        <v>27064</v>
      </c>
    </row>
    <row r="36" spans="1:1" s="80" customFormat="1" ht="9.9499999999999993" customHeight="1">
      <c r="A36" s="145" t="s">
        <v>281</v>
      </c>
    </row>
    <row r="37" spans="1:1" s="80" customFormat="1" ht="9.9499999999999993" customHeight="1">
      <c r="A37" s="145" t="s">
        <v>270</v>
      </c>
    </row>
    <row r="38" spans="1:1" s="80" customFormat="1" ht="9.9499999999999993" customHeight="1">
      <c r="A38" s="145" t="s">
        <v>271</v>
      </c>
    </row>
  </sheetData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19" orientation="landscape" useFirstPageNumber="1" r:id="rId1"/>
  <headerFooter scaleWithDoc="0">
    <oddHeader>&amp;L&amp;G&amp;C&amp;G&amp;R&amp;G</oddHeader>
    <oddFooter>&amp;R&amp;"Montserrat,Normal"&amp;10 19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B5EC3-5C32-4E54-B8AE-26DA16E7DADC}">
  <dimension ref="A1:O97"/>
  <sheetViews>
    <sheetView view="pageBreakPreview" topLeftCell="A28" zoomScaleNormal="100" zoomScaleSheetLayoutView="100" workbookViewId="0">
      <selection activeCell="S47" sqref="S47"/>
    </sheetView>
  </sheetViews>
  <sheetFormatPr baseColWidth="10" defaultRowHeight="15"/>
  <cols>
    <col min="1" max="2" width="10.7109375" style="53" customWidth="1"/>
    <col min="3" max="16384" width="11.42578125" style="53"/>
  </cols>
  <sheetData>
    <row r="1" spans="1:15">
      <c r="A1" s="52" t="s">
        <v>53</v>
      </c>
    </row>
    <row r="2" spans="1:15" ht="20.100000000000001" customHeight="1">
      <c r="A2" s="500" t="s">
        <v>453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</row>
    <row r="3" spans="1:15" ht="20.100000000000001" customHeight="1">
      <c r="A3" s="500" t="str">
        <f>UPPER(CONCATENATE("Mayo 2023"))</f>
        <v>MAYO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</row>
    <row r="4" spans="1:15">
      <c r="A4" s="54"/>
    </row>
    <row r="5" spans="1:15" ht="6.95" customHeight="1">
      <c r="A5" s="541" t="s">
        <v>410</v>
      </c>
      <c r="B5" s="541"/>
    </row>
    <row r="6" spans="1:15" ht="6.95" customHeight="1">
      <c r="A6" s="165" t="s">
        <v>454</v>
      </c>
      <c r="B6" s="165" t="s">
        <v>90</v>
      </c>
    </row>
    <row r="7" spans="1:15" ht="6.95" customHeight="1">
      <c r="A7" s="166" t="s">
        <v>414</v>
      </c>
      <c r="B7" s="75">
        <v>46</v>
      </c>
    </row>
    <row r="8" spans="1:15" ht="6.95" customHeight="1">
      <c r="A8" s="166" t="s">
        <v>413</v>
      </c>
      <c r="B8" s="75">
        <v>220</v>
      </c>
    </row>
    <row r="9" spans="1:15" ht="6.95" customHeight="1">
      <c r="A9" s="166" t="s">
        <v>412</v>
      </c>
      <c r="B9" s="76">
        <v>1292</v>
      </c>
    </row>
    <row r="10" spans="1:15" ht="6.95" customHeight="1">
      <c r="A10" s="166" t="s">
        <v>411</v>
      </c>
      <c r="B10" s="76">
        <v>3819</v>
      </c>
    </row>
    <row r="11" spans="1:15" ht="6.95" customHeight="1">
      <c r="A11" s="165" t="s">
        <v>90</v>
      </c>
      <c r="B11" s="76"/>
    </row>
    <row r="12" spans="1:15" ht="6.95" customHeight="1"/>
    <row r="13" spans="1:15" ht="6.95" customHeight="1">
      <c r="A13" s="541" t="s">
        <v>415</v>
      </c>
      <c r="B13" s="541"/>
    </row>
    <row r="14" spans="1:15" ht="6.95" customHeight="1">
      <c r="A14" s="165" t="s">
        <v>454</v>
      </c>
      <c r="B14" s="165" t="s">
        <v>90</v>
      </c>
    </row>
    <row r="15" spans="1:15" ht="6.95" customHeight="1">
      <c r="A15" s="166" t="s">
        <v>418</v>
      </c>
      <c r="B15" s="75">
        <v>38</v>
      </c>
    </row>
    <row r="16" spans="1:15" ht="6.95" customHeight="1">
      <c r="A16" s="166" t="s">
        <v>417</v>
      </c>
      <c r="B16" s="75">
        <v>64</v>
      </c>
    </row>
    <row r="17" spans="1:14" ht="6.95" customHeight="1">
      <c r="A17" s="166" t="s">
        <v>416</v>
      </c>
      <c r="B17" s="75">
        <v>341</v>
      </c>
    </row>
    <row r="18" spans="1:14" ht="6.95" customHeight="1">
      <c r="A18" s="165" t="s">
        <v>90</v>
      </c>
      <c r="B18" s="75"/>
    </row>
    <row r="19" spans="1:14" ht="6.95" customHeight="1"/>
    <row r="20" spans="1:14" ht="6.95" customHeight="1">
      <c r="A20" s="541" t="s">
        <v>419</v>
      </c>
      <c r="B20" s="541"/>
    </row>
    <row r="21" spans="1:14" ht="6.95" customHeight="1">
      <c r="A21" s="165" t="s">
        <v>454</v>
      </c>
      <c r="B21" s="165" t="s">
        <v>90</v>
      </c>
    </row>
    <row r="22" spans="1:14" ht="6.95" customHeight="1">
      <c r="A22" s="166" t="s">
        <v>421</v>
      </c>
      <c r="B22" s="75">
        <v>27</v>
      </c>
    </row>
    <row r="23" spans="1:14" ht="6.95" customHeight="1">
      <c r="A23" s="166" t="s">
        <v>420</v>
      </c>
      <c r="B23" s="75">
        <v>71</v>
      </c>
    </row>
    <row r="24" spans="1:14" ht="6.95" customHeight="1">
      <c r="A24" s="165" t="s">
        <v>90</v>
      </c>
      <c r="B24" s="75"/>
      <c r="F24" s="539" t="s">
        <v>272</v>
      </c>
      <c r="G24" s="540">
        <v>5377</v>
      </c>
      <c r="M24" s="539" t="s">
        <v>272</v>
      </c>
      <c r="N24" s="540">
        <v>443</v>
      </c>
    </row>
    <row r="25" spans="1:14" ht="6.95" customHeight="1">
      <c r="F25" s="539"/>
      <c r="G25" s="540"/>
      <c r="M25" s="539"/>
      <c r="N25" s="540"/>
    </row>
    <row r="26" spans="1:14" ht="6.95" customHeight="1">
      <c r="A26" s="541" t="s">
        <v>422</v>
      </c>
      <c r="B26" s="541"/>
    </row>
    <row r="27" spans="1:14" ht="6.95" customHeight="1">
      <c r="A27" s="165" t="s">
        <v>454</v>
      </c>
      <c r="B27" s="165" t="s">
        <v>90</v>
      </c>
    </row>
    <row r="28" spans="1:14" ht="6.95" customHeight="1">
      <c r="A28" s="166" t="s">
        <v>427</v>
      </c>
      <c r="B28" s="75">
        <v>75</v>
      </c>
    </row>
    <row r="29" spans="1:14" ht="6.95" customHeight="1">
      <c r="A29" s="166" t="s">
        <v>429</v>
      </c>
      <c r="B29" s="75">
        <v>101</v>
      </c>
    </row>
    <row r="30" spans="1:14" ht="6.95" customHeight="1">
      <c r="A30" s="166" t="s">
        <v>428</v>
      </c>
      <c r="B30" s="75">
        <v>131</v>
      </c>
    </row>
    <row r="31" spans="1:14" ht="6.95" customHeight="1">
      <c r="A31" s="166" t="s">
        <v>430</v>
      </c>
      <c r="B31" s="75">
        <v>164</v>
      </c>
    </row>
    <row r="32" spans="1:14" ht="6.95" customHeight="1">
      <c r="A32" s="166" t="s">
        <v>431</v>
      </c>
      <c r="B32" s="75">
        <v>199</v>
      </c>
    </row>
    <row r="33" spans="1:2" ht="6.95" customHeight="1">
      <c r="A33" s="166" t="s">
        <v>455</v>
      </c>
      <c r="B33" s="75">
        <v>307</v>
      </c>
    </row>
    <row r="34" spans="1:2" ht="6.95" customHeight="1">
      <c r="A34" s="166" t="s">
        <v>426</v>
      </c>
      <c r="B34" s="75">
        <v>446</v>
      </c>
    </row>
    <row r="35" spans="1:2" ht="6.95" customHeight="1">
      <c r="A35" s="166" t="s">
        <v>424</v>
      </c>
      <c r="B35" s="75">
        <v>775</v>
      </c>
    </row>
    <row r="36" spans="1:2" ht="6.95" customHeight="1">
      <c r="A36" s="166" t="s">
        <v>425</v>
      </c>
      <c r="B36" s="76">
        <v>4356</v>
      </c>
    </row>
    <row r="37" spans="1:2" ht="6.95" customHeight="1">
      <c r="A37" s="165" t="s">
        <v>90</v>
      </c>
      <c r="B37" s="76"/>
    </row>
    <row r="38" spans="1:2" ht="6.95" customHeight="1"/>
    <row r="39" spans="1:2" ht="6.95" customHeight="1">
      <c r="A39" s="541" t="s">
        <v>432</v>
      </c>
      <c r="B39" s="541"/>
    </row>
    <row r="40" spans="1:2" ht="6.95" customHeight="1">
      <c r="A40" s="165" t="s">
        <v>454</v>
      </c>
      <c r="B40" s="165" t="s">
        <v>90</v>
      </c>
    </row>
    <row r="41" spans="1:2" ht="6.95" customHeight="1">
      <c r="A41" s="166" t="s">
        <v>433</v>
      </c>
      <c r="B41" s="75">
        <v>9</v>
      </c>
    </row>
    <row r="42" spans="1:2" ht="6.95" customHeight="1">
      <c r="A42" s="166" t="s">
        <v>434</v>
      </c>
      <c r="B42" s="75">
        <v>42</v>
      </c>
    </row>
    <row r="43" spans="1:2" ht="6.95" customHeight="1">
      <c r="A43" s="165" t="s">
        <v>90</v>
      </c>
      <c r="B43" s="75"/>
    </row>
    <row r="44" spans="1:2" ht="6.95" customHeight="1"/>
    <row r="45" spans="1:2" ht="6.95" customHeight="1">
      <c r="A45" s="541" t="s">
        <v>435</v>
      </c>
      <c r="B45" s="541"/>
    </row>
    <row r="46" spans="1:2" ht="6.95" customHeight="1">
      <c r="A46" s="165" t="s">
        <v>454</v>
      </c>
      <c r="B46" s="165" t="s">
        <v>90</v>
      </c>
    </row>
    <row r="47" spans="1:2" ht="6.95" customHeight="1">
      <c r="A47" s="166" t="s">
        <v>440</v>
      </c>
      <c r="B47" s="75">
        <v>8</v>
      </c>
    </row>
    <row r="48" spans="1:2" ht="6.95" customHeight="1">
      <c r="A48" s="166" t="s">
        <v>438</v>
      </c>
      <c r="B48" s="75">
        <v>17</v>
      </c>
    </row>
    <row r="49" spans="1:14" ht="6.95" customHeight="1">
      <c r="A49" s="166" t="s">
        <v>439</v>
      </c>
      <c r="B49" s="75">
        <v>123</v>
      </c>
    </row>
    <row r="50" spans="1:14" ht="6.95" customHeight="1">
      <c r="A50" s="166" t="s">
        <v>437</v>
      </c>
      <c r="B50" s="75">
        <v>170</v>
      </c>
    </row>
    <row r="51" spans="1:14" ht="6.95" customHeight="1">
      <c r="A51" s="166" t="s">
        <v>441</v>
      </c>
      <c r="B51" s="75">
        <v>293</v>
      </c>
    </row>
    <row r="52" spans="1:14" ht="6.95" customHeight="1">
      <c r="A52" s="166" t="s">
        <v>444</v>
      </c>
      <c r="B52" s="76">
        <v>1072</v>
      </c>
    </row>
    <row r="53" spans="1:14" ht="6.95" customHeight="1">
      <c r="A53" s="166" t="s">
        <v>443</v>
      </c>
      <c r="B53" s="76">
        <v>1963</v>
      </c>
    </row>
    <row r="54" spans="1:14" ht="6.95" customHeight="1">
      <c r="A54" s="166" t="s">
        <v>436</v>
      </c>
      <c r="B54" s="76">
        <v>4403</v>
      </c>
    </row>
    <row r="55" spans="1:14" ht="6.95" customHeight="1">
      <c r="A55" s="166" t="s">
        <v>442</v>
      </c>
      <c r="B55" s="76">
        <v>6492</v>
      </c>
    </row>
    <row r="56" spans="1:14" ht="6.95" customHeight="1">
      <c r="A56" s="165" t="s">
        <v>90</v>
      </c>
      <c r="B56" s="76"/>
      <c r="F56" s="539" t="s">
        <v>272</v>
      </c>
      <c r="G56" s="540">
        <v>98</v>
      </c>
      <c r="M56" s="539" t="s">
        <v>272</v>
      </c>
      <c r="N56" s="540">
        <v>6554</v>
      </c>
    </row>
    <row r="57" spans="1:14" ht="6.95" customHeight="1">
      <c r="F57" s="539"/>
      <c r="G57" s="540"/>
      <c r="M57" s="539"/>
      <c r="N57" s="540"/>
    </row>
    <row r="58" spans="1:14" ht="6.95" customHeight="1">
      <c r="A58" s="54"/>
    </row>
    <row r="59" spans="1:14" ht="6.95" customHeight="1"/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539" t="s">
        <v>272</v>
      </c>
      <c r="G86" s="540">
        <v>51</v>
      </c>
      <c r="M86" s="539" t="s">
        <v>272</v>
      </c>
      <c r="N86" s="540">
        <v>14541</v>
      </c>
    </row>
    <row r="87" spans="1:14" ht="6.95" customHeight="1">
      <c r="F87" s="539"/>
      <c r="G87" s="540"/>
      <c r="M87" s="539"/>
      <c r="N87" s="540"/>
    </row>
    <row r="88" spans="1:14" ht="6.95" customHeight="1"/>
    <row r="89" spans="1:14" ht="6.95" customHeight="1"/>
    <row r="90" spans="1:14" ht="6.95" customHeight="1"/>
    <row r="95" spans="1:14" s="167" customFormat="1" ht="12" customHeight="1">
      <c r="A95" s="93" t="s">
        <v>281</v>
      </c>
    </row>
    <row r="96" spans="1:14" s="167" customFormat="1" ht="12" customHeight="1">
      <c r="A96" s="93" t="s">
        <v>270</v>
      </c>
    </row>
    <row r="97" spans="1:1" s="167" customFormat="1" ht="12" customHeight="1">
      <c r="A97" s="93" t="s">
        <v>271</v>
      </c>
    </row>
  </sheetData>
  <mergeCells count="20">
    <mergeCell ref="N56:N57"/>
    <mergeCell ref="F86:F87"/>
    <mergeCell ref="G86:G87"/>
    <mergeCell ref="M86:M87"/>
    <mergeCell ref="N86:N87"/>
    <mergeCell ref="M56:M57"/>
    <mergeCell ref="A26:B26"/>
    <mergeCell ref="A39:B39"/>
    <mergeCell ref="A45:B45"/>
    <mergeCell ref="F56:F57"/>
    <mergeCell ref="G56:G57"/>
    <mergeCell ref="F24:F25"/>
    <mergeCell ref="G24:G25"/>
    <mergeCell ref="M24:M25"/>
    <mergeCell ref="N24:N25"/>
    <mergeCell ref="A2:O2"/>
    <mergeCell ref="A3:O3"/>
    <mergeCell ref="A5:B5"/>
    <mergeCell ref="A13:B13"/>
    <mergeCell ref="A20:B20"/>
  </mergeCells>
  <printOptions horizontalCentered="1"/>
  <pageMargins left="0.23622047244094491" right="0.23622047244094491" top="0.94488188976377963" bottom="0.35433070866141736" header="0.19685039370078741" footer="0.31496062992125984"/>
  <pageSetup scale="70" firstPageNumber="20" orientation="landscape" useFirstPageNumber="1" r:id="rId1"/>
  <headerFooter scaleWithDoc="0">
    <oddHeader>&amp;L&amp;G&amp;C&amp;G&amp;R&amp;G</oddHeader>
    <oddFooter>&amp;R&amp;"Montserrat,Normal"&amp;10 20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CDE2D-AE34-4C59-89F4-0FEB58D28DD5}">
  <dimension ref="A1:M97"/>
  <sheetViews>
    <sheetView view="pageBreakPreview" zoomScale="85" zoomScaleNormal="100" zoomScaleSheetLayoutView="85" workbookViewId="0">
      <selection activeCell="A3" sqref="A3:M3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39.950000000000003" customHeight="1">
      <c r="A2" s="497" t="s">
        <v>456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UPPER(CONCATENATE("Mayo 2023"))</f>
        <v>MAYO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54"/>
    </row>
    <row r="5" spans="1:13">
      <c r="A5" s="75" t="s">
        <v>374</v>
      </c>
      <c r="B5" s="75" t="s">
        <v>90</v>
      </c>
    </row>
    <row r="6" spans="1:13" ht="5.0999999999999996" customHeight="1">
      <c r="A6" s="75" t="s">
        <v>62</v>
      </c>
      <c r="B6" s="76">
        <v>1652</v>
      </c>
    </row>
    <row r="7" spans="1:13" ht="5.0999999999999996" customHeight="1">
      <c r="A7" s="75" t="s">
        <v>75</v>
      </c>
      <c r="B7" s="76">
        <v>1546</v>
      </c>
    </row>
    <row r="8" spans="1:13" ht="5.0999999999999996" customHeight="1">
      <c r="A8" s="75" t="s">
        <v>190</v>
      </c>
      <c r="B8" s="76">
        <v>1305</v>
      </c>
    </row>
    <row r="9" spans="1:13" ht="5.0999999999999996" customHeight="1">
      <c r="A9" s="75" t="s">
        <v>69</v>
      </c>
      <c r="B9" s="76">
        <v>1274</v>
      </c>
    </row>
    <row r="10" spans="1:13" ht="5.0999999999999996" customHeight="1">
      <c r="A10" s="75" t="s">
        <v>68</v>
      </c>
      <c r="B10" s="76">
        <v>1130</v>
      </c>
    </row>
    <row r="11" spans="1:13" ht="5.0999999999999996" customHeight="1">
      <c r="A11" s="75" t="s">
        <v>66</v>
      </c>
      <c r="B11" s="76">
        <v>1011</v>
      </c>
      <c r="J11" s="496" t="s">
        <v>272</v>
      </c>
      <c r="K11" s="495">
        <v>27064</v>
      </c>
    </row>
    <row r="12" spans="1:13" ht="5.0999999999999996" customHeight="1">
      <c r="A12" s="75" t="s">
        <v>82</v>
      </c>
      <c r="B12" s="76">
        <v>1006</v>
      </c>
      <c r="J12" s="496"/>
      <c r="K12" s="495"/>
    </row>
    <row r="13" spans="1:13" ht="5.0999999999999996" customHeight="1">
      <c r="A13" s="75" t="s">
        <v>56</v>
      </c>
      <c r="B13" s="75">
        <v>995</v>
      </c>
      <c r="J13" s="496"/>
      <c r="K13" s="495"/>
    </row>
    <row r="14" spans="1:13" ht="5.0999999999999996" customHeight="1">
      <c r="A14" s="75" t="s">
        <v>84</v>
      </c>
      <c r="B14" s="75">
        <v>979</v>
      </c>
    </row>
    <row r="15" spans="1:13" ht="5.0999999999999996" customHeight="1">
      <c r="A15" s="75" t="s">
        <v>73</v>
      </c>
      <c r="B15" s="75">
        <v>936</v>
      </c>
    </row>
    <row r="16" spans="1:13" ht="5.0999999999999996" customHeight="1">
      <c r="A16" s="75" t="s">
        <v>65</v>
      </c>
      <c r="B16" s="75">
        <v>919</v>
      </c>
    </row>
    <row r="17" spans="1:2" ht="5.0999999999999996" customHeight="1">
      <c r="A17" s="75" t="s">
        <v>63</v>
      </c>
      <c r="B17" s="75">
        <v>883</v>
      </c>
    </row>
    <row r="18" spans="1:2" ht="5.0999999999999996" customHeight="1">
      <c r="A18" s="75" t="s">
        <v>67</v>
      </c>
      <c r="B18" s="75">
        <v>831</v>
      </c>
    </row>
    <row r="19" spans="1:2" ht="5.0999999999999996" customHeight="1">
      <c r="A19" s="75" t="s">
        <v>70</v>
      </c>
      <c r="B19" s="75">
        <v>813</v>
      </c>
    </row>
    <row r="20" spans="1:2" ht="5.0999999999999996" customHeight="1">
      <c r="A20" s="75" t="s">
        <v>183</v>
      </c>
      <c r="B20" s="75">
        <v>788</v>
      </c>
    </row>
    <row r="21" spans="1:2" ht="5.0999999999999996" customHeight="1">
      <c r="A21" s="75" t="s">
        <v>79</v>
      </c>
      <c r="B21" s="75">
        <v>741</v>
      </c>
    </row>
    <row r="22" spans="1:2" ht="5.0999999999999996" customHeight="1">
      <c r="A22" s="75" t="s">
        <v>71</v>
      </c>
      <c r="B22" s="75">
        <v>694</v>
      </c>
    </row>
    <row r="23" spans="1:2" ht="5.0999999999999996" customHeight="1">
      <c r="A23" s="75" t="s">
        <v>184</v>
      </c>
      <c r="B23" s="75">
        <v>681</v>
      </c>
    </row>
    <row r="24" spans="1:2" ht="5.0999999999999996" customHeight="1">
      <c r="A24" s="75" t="s">
        <v>76</v>
      </c>
      <c r="B24" s="75">
        <v>633</v>
      </c>
    </row>
    <row r="25" spans="1:2" ht="5.0999999999999996" customHeight="1">
      <c r="A25" s="75" t="s">
        <v>182</v>
      </c>
      <c r="B25" s="75">
        <v>631</v>
      </c>
    </row>
    <row r="26" spans="1:2" ht="5.0999999999999996" customHeight="1">
      <c r="A26" s="75" t="s">
        <v>78</v>
      </c>
      <c r="B26" s="75">
        <v>609</v>
      </c>
    </row>
    <row r="27" spans="1:2" ht="5.0999999999999996" customHeight="1">
      <c r="A27" s="75" t="s">
        <v>185</v>
      </c>
      <c r="B27" s="75">
        <v>507</v>
      </c>
    </row>
    <row r="28" spans="1:2" ht="5.0999999999999996" customHeight="1">
      <c r="A28" s="75" t="s">
        <v>192</v>
      </c>
      <c r="B28" s="75">
        <v>493</v>
      </c>
    </row>
    <row r="29" spans="1:2" ht="5.0999999999999996" customHeight="1">
      <c r="A29" s="75" t="s">
        <v>64</v>
      </c>
      <c r="B29" s="75">
        <v>479</v>
      </c>
    </row>
    <row r="30" spans="1:2" ht="5.0999999999999996" customHeight="1">
      <c r="A30" s="75" t="s">
        <v>86</v>
      </c>
      <c r="B30" s="75">
        <v>451</v>
      </c>
    </row>
    <row r="31" spans="1:2" ht="5.0999999999999996" customHeight="1">
      <c r="A31" s="75" t="s">
        <v>59</v>
      </c>
      <c r="B31" s="75">
        <v>449</v>
      </c>
    </row>
    <row r="32" spans="1:2" ht="5.0999999999999996" customHeight="1">
      <c r="A32" s="75" t="s">
        <v>61</v>
      </c>
      <c r="B32" s="75">
        <v>424</v>
      </c>
    </row>
    <row r="33" spans="1:2" ht="5.0999999999999996" customHeight="1">
      <c r="A33" s="75" t="s">
        <v>191</v>
      </c>
      <c r="B33" s="75">
        <v>392</v>
      </c>
    </row>
    <row r="34" spans="1:2" ht="5.0999999999999996" customHeight="1">
      <c r="A34" s="75" t="s">
        <v>77</v>
      </c>
      <c r="B34" s="75">
        <v>333</v>
      </c>
    </row>
    <row r="35" spans="1:2" ht="5.0999999999999996" customHeight="1">
      <c r="A35" s="75" t="s">
        <v>85</v>
      </c>
      <c r="B35" s="75">
        <v>317</v>
      </c>
    </row>
    <row r="36" spans="1:2" ht="5.0999999999999996" customHeight="1">
      <c r="A36" s="75" t="s">
        <v>187</v>
      </c>
      <c r="B36" s="75">
        <v>305</v>
      </c>
    </row>
    <row r="37" spans="1:2" ht="5.0999999999999996" customHeight="1">
      <c r="A37" s="75" t="s">
        <v>55</v>
      </c>
      <c r="B37" s="75">
        <v>303</v>
      </c>
    </row>
    <row r="38" spans="1:2" ht="5.0999999999999996" customHeight="1">
      <c r="A38" s="75" t="s">
        <v>80</v>
      </c>
      <c r="B38" s="75">
        <v>291</v>
      </c>
    </row>
    <row r="39" spans="1:2" ht="5.0999999999999996" customHeight="1">
      <c r="A39" s="75" t="s">
        <v>81</v>
      </c>
      <c r="B39" s="75">
        <v>267</v>
      </c>
    </row>
    <row r="40" spans="1:2" ht="5.0999999999999996" customHeight="1">
      <c r="A40" s="75" t="s">
        <v>372</v>
      </c>
      <c r="B40" s="75">
        <v>239</v>
      </c>
    </row>
    <row r="41" spans="1:2" ht="5.0999999999999996" customHeight="1">
      <c r="A41" s="75" t="s">
        <v>186</v>
      </c>
      <c r="B41" s="75">
        <v>231</v>
      </c>
    </row>
    <row r="42" spans="1:2" ht="5.0999999999999996" customHeight="1">
      <c r="A42" s="75" t="s">
        <v>193</v>
      </c>
      <c r="B42" s="75">
        <v>219</v>
      </c>
    </row>
    <row r="43" spans="1:2" ht="5.0999999999999996" customHeight="1">
      <c r="A43" s="75" t="s">
        <v>58</v>
      </c>
      <c r="B43" s="75">
        <v>214</v>
      </c>
    </row>
    <row r="44" spans="1:2" ht="5.0999999999999996" customHeight="1">
      <c r="A44" s="75" t="s">
        <v>74</v>
      </c>
      <c r="B44" s="75">
        <v>172</v>
      </c>
    </row>
    <row r="45" spans="1:2" ht="5.0999999999999996" customHeight="1">
      <c r="A45" s="75" t="s">
        <v>72</v>
      </c>
      <c r="B45" s="75">
        <v>171</v>
      </c>
    </row>
    <row r="46" spans="1:2" ht="5.0999999999999996" customHeight="1">
      <c r="A46" s="75" t="s">
        <v>57</v>
      </c>
      <c r="B46" s="75">
        <v>165</v>
      </c>
    </row>
    <row r="47" spans="1:2" ht="5.0999999999999996" customHeight="1">
      <c r="A47" s="75" t="s">
        <v>189</v>
      </c>
      <c r="B47" s="75">
        <v>142</v>
      </c>
    </row>
    <row r="48" spans="1:2" ht="5.0999999999999996" customHeight="1">
      <c r="A48" s="75" t="s">
        <v>60</v>
      </c>
      <c r="B48" s="75">
        <v>126</v>
      </c>
    </row>
    <row r="49" spans="1:2" ht="5.0999999999999996" customHeight="1">
      <c r="A49" s="75" t="s">
        <v>188</v>
      </c>
      <c r="B49" s="75">
        <v>124</v>
      </c>
    </row>
    <row r="50" spans="1:2" ht="5.0999999999999996" customHeight="1">
      <c r="A50" s="75" t="s">
        <v>83</v>
      </c>
      <c r="B50" s="75">
        <v>122</v>
      </c>
    </row>
    <row r="51" spans="1:2" ht="5.0999999999999996" customHeight="1">
      <c r="A51" s="75" t="s">
        <v>194</v>
      </c>
      <c r="B51" s="75">
        <v>71</v>
      </c>
    </row>
    <row r="52" spans="1:2" ht="5.0999999999999996" customHeight="1">
      <c r="A52" s="75" t="s">
        <v>279</v>
      </c>
      <c r="B52" s="75">
        <v>0</v>
      </c>
    </row>
    <row r="53" spans="1:2" ht="5.0999999999999996" customHeight="1">
      <c r="A53" s="75" t="s">
        <v>90</v>
      </c>
      <c r="B53" s="76"/>
    </row>
    <row r="54" spans="1:2" ht="5.0999999999999996" customHeight="1">
      <c r="A54" s="54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5" t="s">
        <v>281</v>
      </c>
    </row>
    <row r="96" spans="1:1" ht="9.9499999999999993" customHeight="1">
      <c r="A96" s="145" t="s">
        <v>270</v>
      </c>
    </row>
    <row r="97" spans="1:1" ht="9.9499999999999993" customHeight="1">
      <c r="A97" s="145" t="s">
        <v>271</v>
      </c>
    </row>
  </sheetData>
  <mergeCells count="4">
    <mergeCell ref="A2:M2"/>
    <mergeCell ref="A3:M3"/>
    <mergeCell ref="J11:J13"/>
    <mergeCell ref="K11:K13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1" orientation="landscape" useFirstPageNumber="1" r:id="rId1"/>
  <headerFooter scaleWithDoc="0">
    <oddHeader>&amp;L&amp;G&amp;C&amp;G&amp;R&amp;G</oddHeader>
    <oddFooter>&amp;R&amp;"Montserrat,Normal"&amp;10 21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66AD8-2613-4CC5-88F4-C3F9F8EEEF3F}">
  <dimension ref="A1:Q66"/>
  <sheetViews>
    <sheetView view="pageBreakPreview" topLeftCell="A2" zoomScale="85" zoomScaleNormal="100" zoomScaleSheetLayoutView="85" workbookViewId="0">
      <selection activeCell="H31" sqref="H31"/>
    </sheetView>
  </sheetViews>
  <sheetFormatPr baseColWidth="10" defaultRowHeight="15"/>
  <cols>
    <col min="1" max="1" width="65.7109375" style="53" customWidth="1"/>
    <col min="2" max="2" width="1.7109375" style="53" customWidth="1"/>
    <col min="3" max="8" width="15.7109375" style="53" customWidth="1"/>
    <col min="9" max="9" width="1.7109375" style="53" customWidth="1"/>
    <col min="10" max="15" width="15.7109375" style="53" customWidth="1"/>
    <col min="16" max="16" width="1.7109375" style="53" customWidth="1"/>
    <col min="17" max="17" width="15.7109375" style="53" customWidth="1"/>
    <col min="18" max="26" width="11.42578125" style="53"/>
    <col min="27" max="27" width="1.7109375" style="53" customWidth="1"/>
    <col min="28" max="28" width="11.42578125" style="53"/>
    <col min="29" max="29" width="1.7109375" style="53" customWidth="1"/>
    <col min="30" max="16384" width="11.42578125" style="53"/>
  </cols>
  <sheetData>
    <row r="1" spans="1:17">
      <c r="A1" s="52" t="s">
        <v>53</v>
      </c>
    </row>
    <row r="2" spans="1:17" ht="51" customHeight="1">
      <c r="A2" s="500" t="s">
        <v>457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</row>
    <row r="3" spans="1:17" ht="20.100000000000001" customHeight="1">
      <c r="A3" s="500" t="str">
        <f>UPPER(CONCATENATE("Mayo 2023"))</f>
        <v>MAYO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</row>
    <row r="4" spans="1:17">
      <c r="A4" s="54"/>
    </row>
    <row r="5" spans="1:17">
      <c r="A5" s="521" t="s">
        <v>285</v>
      </c>
      <c r="B5" s="515"/>
      <c r="C5" s="514" t="s">
        <v>274</v>
      </c>
      <c r="D5" s="514"/>
      <c r="E5" s="514"/>
      <c r="F5" s="514"/>
      <c r="G5" s="514"/>
      <c r="H5" s="514"/>
      <c r="I5" s="67"/>
      <c r="J5" s="514" t="s">
        <v>275</v>
      </c>
      <c r="K5" s="514"/>
      <c r="L5" s="514"/>
      <c r="M5" s="514"/>
      <c r="N5" s="514"/>
      <c r="O5" s="514"/>
      <c r="P5" s="515"/>
      <c r="Q5" s="521" t="s">
        <v>90</v>
      </c>
    </row>
    <row r="6" spans="1:17">
      <c r="A6" s="522"/>
      <c r="B6" s="515"/>
      <c r="C6" s="514" t="s">
        <v>283</v>
      </c>
      <c r="D6" s="514"/>
      <c r="E6" s="514" t="s">
        <v>284</v>
      </c>
      <c r="F6" s="514"/>
      <c r="G6" s="514" t="s">
        <v>196</v>
      </c>
      <c r="H6" s="514" t="s">
        <v>276</v>
      </c>
      <c r="I6" s="67"/>
      <c r="J6" s="514" t="s">
        <v>283</v>
      </c>
      <c r="K6" s="514"/>
      <c r="L6" s="514" t="s">
        <v>284</v>
      </c>
      <c r="M6" s="514"/>
      <c r="N6" s="514" t="s">
        <v>196</v>
      </c>
      <c r="O6" s="514" t="s">
        <v>276</v>
      </c>
      <c r="P6" s="515"/>
      <c r="Q6" s="522"/>
    </row>
    <row r="7" spans="1:17">
      <c r="A7" s="523"/>
      <c r="B7" s="515"/>
      <c r="C7" s="62" t="s">
        <v>277</v>
      </c>
      <c r="D7" s="62" t="s">
        <v>278</v>
      </c>
      <c r="E7" s="62" t="s">
        <v>277</v>
      </c>
      <c r="F7" s="62" t="s">
        <v>278</v>
      </c>
      <c r="G7" s="514"/>
      <c r="H7" s="514"/>
      <c r="I7" s="67"/>
      <c r="J7" s="62" t="s">
        <v>277</v>
      </c>
      <c r="K7" s="62" t="s">
        <v>278</v>
      </c>
      <c r="L7" s="62" t="s">
        <v>277</v>
      </c>
      <c r="M7" s="62" t="s">
        <v>278</v>
      </c>
      <c r="N7" s="514"/>
      <c r="O7" s="514"/>
      <c r="P7" s="515"/>
      <c r="Q7" s="523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5.75">
      <c r="A9" s="101" t="s">
        <v>55</v>
      </c>
      <c r="B9" s="54"/>
      <c r="C9" s="149">
        <v>117</v>
      </c>
      <c r="D9" s="149"/>
      <c r="E9" s="149">
        <v>148</v>
      </c>
      <c r="F9" s="149">
        <v>1</v>
      </c>
      <c r="G9" s="60">
        <v>266</v>
      </c>
      <c r="H9" s="60">
        <v>88</v>
      </c>
      <c r="I9" s="147"/>
      <c r="J9" s="149">
        <v>14</v>
      </c>
      <c r="K9" s="149"/>
      <c r="L9" s="149">
        <v>23</v>
      </c>
      <c r="M9" s="149"/>
      <c r="N9" s="60">
        <v>37</v>
      </c>
      <c r="O9" s="60">
        <v>12</v>
      </c>
      <c r="P9" s="147"/>
      <c r="Q9" s="60">
        <v>303</v>
      </c>
    </row>
    <row r="10" spans="1:17" ht="15.75">
      <c r="A10" s="101" t="s">
        <v>56</v>
      </c>
      <c r="B10" s="54"/>
      <c r="C10" s="149">
        <v>219</v>
      </c>
      <c r="D10" s="149">
        <v>37</v>
      </c>
      <c r="E10" s="149">
        <v>509</v>
      </c>
      <c r="F10" s="149">
        <v>35</v>
      </c>
      <c r="G10" s="60">
        <v>800</v>
      </c>
      <c r="H10" s="60">
        <v>80</v>
      </c>
      <c r="I10" s="147"/>
      <c r="J10" s="149">
        <v>71</v>
      </c>
      <c r="K10" s="149">
        <v>10</v>
      </c>
      <c r="L10" s="149">
        <v>108</v>
      </c>
      <c r="M10" s="149">
        <v>6</v>
      </c>
      <c r="N10" s="60">
        <v>195</v>
      </c>
      <c r="O10" s="60">
        <v>20</v>
      </c>
      <c r="P10" s="147"/>
      <c r="Q10" s="60">
        <v>995</v>
      </c>
    </row>
    <row r="11" spans="1:17" ht="15.75">
      <c r="A11" s="101" t="s">
        <v>57</v>
      </c>
      <c r="B11" s="54"/>
      <c r="C11" s="149">
        <v>64</v>
      </c>
      <c r="D11" s="149">
        <v>4</v>
      </c>
      <c r="E11" s="149">
        <v>72</v>
      </c>
      <c r="F11" s="149">
        <v>5</v>
      </c>
      <c r="G11" s="60">
        <v>145</v>
      </c>
      <c r="H11" s="60">
        <v>88</v>
      </c>
      <c r="I11" s="147"/>
      <c r="J11" s="149">
        <v>4</v>
      </c>
      <c r="K11" s="149"/>
      <c r="L11" s="149">
        <v>16</v>
      </c>
      <c r="M11" s="149"/>
      <c r="N11" s="60">
        <v>20</v>
      </c>
      <c r="O11" s="60">
        <v>12</v>
      </c>
      <c r="P11" s="147"/>
      <c r="Q11" s="60">
        <v>165</v>
      </c>
    </row>
    <row r="12" spans="1:17" ht="15.75">
      <c r="A12" s="101" t="s">
        <v>58</v>
      </c>
      <c r="B12" s="54"/>
      <c r="C12" s="149">
        <v>30</v>
      </c>
      <c r="D12" s="149"/>
      <c r="E12" s="149">
        <v>160</v>
      </c>
      <c r="F12" s="149">
        <v>2</v>
      </c>
      <c r="G12" s="60">
        <v>192</v>
      </c>
      <c r="H12" s="60">
        <v>90</v>
      </c>
      <c r="I12" s="147"/>
      <c r="J12" s="149"/>
      <c r="K12" s="149"/>
      <c r="L12" s="149">
        <v>20</v>
      </c>
      <c r="M12" s="149">
        <v>2</v>
      </c>
      <c r="N12" s="60">
        <v>22</v>
      </c>
      <c r="O12" s="60">
        <v>10</v>
      </c>
      <c r="P12" s="147"/>
      <c r="Q12" s="60">
        <v>214</v>
      </c>
    </row>
    <row r="13" spans="1:17" ht="15.75">
      <c r="A13" s="101" t="s">
        <v>61</v>
      </c>
      <c r="B13" s="54"/>
      <c r="C13" s="149">
        <v>175</v>
      </c>
      <c r="D13" s="149">
        <v>3</v>
      </c>
      <c r="E13" s="149">
        <v>224</v>
      </c>
      <c r="F13" s="149"/>
      <c r="G13" s="60">
        <v>402</v>
      </c>
      <c r="H13" s="60">
        <v>95</v>
      </c>
      <c r="I13" s="147"/>
      <c r="J13" s="149">
        <v>5</v>
      </c>
      <c r="K13" s="149"/>
      <c r="L13" s="149">
        <v>16</v>
      </c>
      <c r="M13" s="149">
        <v>1</v>
      </c>
      <c r="N13" s="60">
        <v>22</v>
      </c>
      <c r="O13" s="60">
        <v>5</v>
      </c>
      <c r="P13" s="147"/>
      <c r="Q13" s="60">
        <v>424</v>
      </c>
    </row>
    <row r="14" spans="1:17" ht="15.75">
      <c r="A14" s="101" t="s">
        <v>62</v>
      </c>
      <c r="B14" s="54"/>
      <c r="C14" s="149">
        <v>580</v>
      </c>
      <c r="D14" s="149">
        <v>107</v>
      </c>
      <c r="E14" s="149">
        <v>863</v>
      </c>
      <c r="F14" s="149">
        <v>34</v>
      </c>
      <c r="G14" s="61">
        <v>1584</v>
      </c>
      <c r="H14" s="60">
        <v>96</v>
      </c>
      <c r="I14" s="147"/>
      <c r="J14" s="149">
        <v>14</v>
      </c>
      <c r="K14" s="149">
        <v>1</v>
      </c>
      <c r="L14" s="149">
        <v>53</v>
      </c>
      <c r="M14" s="149"/>
      <c r="N14" s="60">
        <v>68</v>
      </c>
      <c r="O14" s="60">
        <v>4</v>
      </c>
      <c r="P14" s="147"/>
      <c r="Q14" s="61">
        <v>1652</v>
      </c>
    </row>
    <row r="15" spans="1:17" ht="15.75">
      <c r="A15" s="101" t="s">
        <v>63</v>
      </c>
      <c r="B15" s="54"/>
      <c r="C15" s="149">
        <v>115</v>
      </c>
      <c r="D15" s="149">
        <v>28</v>
      </c>
      <c r="E15" s="149">
        <v>508</v>
      </c>
      <c r="F15" s="149">
        <v>128</v>
      </c>
      <c r="G15" s="60">
        <v>779</v>
      </c>
      <c r="H15" s="60">
        <v>88</v>
      </c>
      <c r="I15" s="147"/>
      <c r="J15" s="149">
        <v>5</v>
      </c>
      <c r="K15" s="149">
        <v>6</v>
      </c>
      <c r="L15" s="149">
        <v>74</v>
      </c>
      <c r="M15" s="149">
        <v>19</v>
      </c>
      <c r="N15" s="60">
        <v>104</v>
      </c>
      <c r="O15" s="60">
        <v>12</v>
      </c>
      <c r="P15" s="147"/>
      <c r="Q15" s="60">
        <v>883</v>
      </c>
    </row>
    <row r="16" spans="1:17" ht="15.75">
      <c r="A16" s="101" t="s">
        <v>59</v>
      </c>
      <c r="B16" s="54"/>
      <c r="C16" s="149">
        <v>109</v>
      </c>
      <c r="D16" s="149">
        <v>27</v>
      </c>
      <c r="E16" s="149">
        <v>263</v>
      </c>
      <c r="F16" s="149">
        <v>50</v>
      </c>
      <c r="G16" s="60">
        <v>449</v>
      </c>
      <c r="H16" s="60">
        <v>100</v>
      </c>
      <c r="I16" s="147"/>
      <c r="J16" s="149"/>
      <c r="K16" s="149"/>
      <c r="L16" s="149"/>
      <c r="M16" s="149"/>
      <c r="N16" s="60">
        <v>0</v>
      </c>
      <c r="O16" s="60">
        <v>0</v>
      </c>
      <c r="P16" s="147"/>
      <c r="Q16" s="60">
        <v>449</v>
      </c>
    </row>
    <row r="17" spans="1:17" ht="15.75">
      <c r="A17" s="101" t="s">
        <v>60</v>
      </c>
      <c r="B17" s="54"/>
      <c r="C17" s="149">
        <v>41</v>
      </c>
      <c r="D17" s="149"/>
      <c r="E17" s="149">
        <v>58</v>
      </c>
      <c r="F17" s="149">
        <v>2</v>
      </c>
      <c r="G17" s="60">
        <v>101</v>
      </c>
      <c r="H17" s="60">
        <v>80</v>
      </c>
      <c r="I17" s="147"/>
      <c r="J17" s="149">
        <v>15</v>
      </c>
      <c r="K17" s="149">
        <v>1</v>
      </c>
      <c r="L17" s="149">
        <v>8</v>
      </c>
      <c r="M17" s="149">
        <v>1</v>
      </c>
      <c r="N17" s="60">
        <v>25</v>
      </c>
      <c r="O17" s="60">
        <v>20</v>
      </c>
      <c r="P17" s="147"/>
      <c r="Q17" s="60">
        <v>126</v>
      </c>
    </row>
    <row r="18" spans="1:17" ht="15.75">
      <c r="A18" s="101" t="s">
        <v>64</v>
      </c>
      <c r="B18" s="54"/>
      <c r="C18" s="149">
        <v>272</v>
      </c>
      <c r="D18" s="149">
        <v>49</v>
      </c>
      <c r="E18" s="149">
        <v>125</v>
      </c>
      <c r="F18" s="149">
        <v>27</v>
      </c>
      <c r="G18" s="60">
        <v>473</v>
      </c>
      <c r="H18" s="60">
        <v>99</v>
      </c>
      <c r="I18" s="147"/>
      <c r="J18" s="149">
        <v>1</v>
      </c>
      <c r="K18" s="149"/>
      <c r="L18" s="149">
        <v>5</v>
      </c>
      <c r="M18" s="149"/>
      <c r="N18" s="60">
        <v>6</v>
      </c>
      <c r="O18" s="60">
        <v>1</v>
      </c>
      <c r="P18" s="147"/>
      <c r="Q18" s="60">
        <v>479</v>
      </c>
    </row>
    <row r="19" spans="1:17" ht="15.75">
      <c r="A19" s="101" t="s">
        <v>69</v>
      </c>
      <c r="B19" s="54"/>
      <c r="C19" s="149">
        <v>278</v>
      </c>
      <c r="D19" s="149">
        <v>25</v>
      </c>
      <c r="E19" s="149">
        <v>850</v>
      </c>
      <c r="F19" s="149">
        <v>109</v>
      </c>
      <c r="G19" s="61">
        <v>1262</v>
      </c>
      <c r="H19" s="60">
        <v>99</v>
      </c>
      <c r="I19" s="147"/>
      <c r="J19" s="149">
        <v>7</v>
      </c>
      <c r="K19" s="149"/>
      <c r="L19" s="149">
        <v>5</v>
      </c>
      <c r="M19" s="149"/>
      <c r="N19" s="60">
        <v>12</v>
      </c>
      <c r="O19" s="60">
        <v>1</v>
      </c>
      <c r="P19" s="147"/>
      <c r="Q19" s="61">
        <v>1274</v>
      </c>
    </row>
    <row r="20" spans="1:17" ht="15.75">
      <c r="A20" s="101" t="s">
        <v>65</v>
      </c>
      <c r="B20" s="54"/>
      <c r="C20" s="149">
        <v>236</v>
      </c>
      <c r="D20" s="149">
        <v>19</v>
      </c>
      <c r="E20" s="149">
        <v>604</v>
      </c>
      <c r="F20" s="149">
        <v>27</v>
      </c>
      <c r="G20" s="60">
        <v>886</v>
      </c>
      <c r="H20" s="60">
        <v>96</v>
      </c>
      <c r="I20" s="147"/>
      <c r="J20" s="149">
        <v>5</v>
      </c>
      <c r="K20" s="149">
        <v>2</v>
      </c>
      <c r="L20" s="149">
        <v>25</v>
      </c>
      <c r="M20" s="149">
        <v>1</v>
      </c>
      <c r="N20" s="60">
        <v>33</v>
      </c>
      <c r="O20" s="60">
        <v>4</v>
      </c>
      <c r="P20" s="147"/>
      <c r="Q20" s="60">
        <v>919</v>
      </c>
    </row>
    <row r="21" spans="1:17" ht="15.75">
      <c r="A21" s="101" t="s">
        <v>66</v>
      </c>
      <c r="B21" s="54"/>
      <c r="C21" s="149">
        <v>236</v>
      </c>
      <c r="D21" s="149">
        <v>25</v>
      </c>
      <c r="E21" s="149">
        <v>631</v>
      </c>
      <c r="F21" s="149">
        <v>43</v>
      </c>
      <c r="G21" s="60">
        <v>935</v>
      </c>
      <c r="H21" s="60">
        <v>92</v>
      </c>
      <c r="I21" s="147"/>
      <c r="J21" s="149">
        <v>40</v>
      </c>
      <c r="K21" s="149">
        <v>5</v>
      </c>
      <c r="L21" s="149">
        <v>28</v>
      </c>
      <c r="M21" s="149">
        <v>3</v>
      </c>
      <c r="N21" s="60">
        <v>76</v>
      </c>
      <c r="O21" s="60">
        <v>8</v>
      </c>
      <c r="P21" s="147"/>
      <c r="Q21" s="61">
        <v>1011</v>
      </c>
    </row>
    <row r="22" spans="1:17" ht="15.75">
      <c r="A22" s="101" t="s">
        <v>67</v>
      </c>
      <c r="B22" s="54"/>
      <c r="C22" s="149">
        <v>173</v>
      </c>
      <c r="D22" s="149">
        <v>21</v>
      </c>
      <c r="E22" s="149">
        <v>539</v>
      </c>
      <c r="F22" s="149">
        <v>61</v>
      </c>
      <c r="G22" s="60">
        <v>794</v>
      </c>
      <c r="H22" s="60">
        <v>96</v>
      </c>
      <c r="I22" s="147"/>
      <c r="J22" s="149">
        <v>9</v>
      </c>
      <c r="K22" s="149">
        <v>1</v>
      </c>
      <c r="L22" s="149">
        <v>25</v>
      </c>
      <c r="M22" s="149">
        <v>2</v>
      </c>
      <c r="N22" s="60">
        <v>37</v>
      </c>
      <c r="O22" s="60">
        <v>4</v>
      </c>
      <c r="P22" s="147"/>
      <c r="Q22" s="60">
        <v>831</v>
      </c>
    </row>
    <row r="23" spans="1:17" ht="15.75">
      <c r="A23" s="101" t="s">
        <v>68</v>
      </c>
      <c r="B23" s="54"/>
      <c r="C23" s="149">
        <v>282</v>
      </c>
      <c r="D23" s="149">
        <v>59</v>
      </c>
      <c r="E23" s="149">
        <v>599</v>
      </c>
      <c r="F23" s="149">
        <v>60</v>
      </c>
      <c r="G23" s="61">
        <v>1000</v>
      </c>
      <c r="H23" s="60">
        <v>88</v>
      </c>
      <c r="I23" s="147"/>
      <c r="J23" s="149">
        <v>60</v>
      </c>
      <c r="K23" s="149">
        <v>7</v>
      </c>
      <c r="L23" s="149">
        <v>59</v>
      </c>
      <c r="M23" s="149">
        <v>4</v>
      </c>
      <c r="N23" s="60">
        <v>130</v>
      </c>
      <c r="O23" s="60">
        <v>12</v>
      </c>
      <c r="P23" s="147"/>
      <c r="Q23" s="61">
        <v>1130</v>
      </c>
    </row>
    <row r="24" spans="1:17" ht="15.75">
      <c r="A24" s="101" t="s">
        <v>70</v>
      </c>
      <c r="B24" s="54"/>
      <c r="C24" s="149">
        <v>300</v>
      </c>
      <c r="D24" s="149">
        <v>47</v>
      </c>
      <c r="E24" s="149">
        <v>359</v>
      </c>
      <c r="F24" s="149">
        <v>31</v>
      </c>
      <c r="G24" s="60">
        <v>737</v>
      </c>
      <c r="H24" s="60">
        <v>91</v>
      </c>
      <c r="I24" s="147"/>
      <c r="J24" s="149">
        <v>31</v>
      </c>
      <c r="K24" s="149">
        <v>2</v>
      </c>
      <c r="L24" s="149">
        <v>40</v>
      </c>
      <c r="M24" s="149">
        <v>3</v>
      </c>
      <c r="N24" s="60">
        <v>76</v>
      </c>
      <c r="O24" s="60">
        <v>9</v>
      </c>
      <c r="P24" s="147"/>
      <c r="Q24" s="60">
        <v>813</v>
      </c>
    </row>
    <row r="25" spans="1:17" ht="15.75">
      <c r="A25" s="101" t="s">
        <v>71</v>
      </c>
      <c r="B25" s="54"/>
      <c r="C25" s="149">
        <v>135</v>
      </c>
      <c r="D25" s="149">
        <v>5</v>
      </c>
      <c r="E25" s="149">
        <v>465</v>
      </c>
      <c r="F25" s="149">
        <v>46</v>
      </c>
      <c r="G25" s="60">
        <v>651</v>
      </c>
      <c r="H25" s="60">
        <v>94</v>
      </c>
      <c r="I25" s="147"/>
      <c r="J25" s="149">
        <v>12</v>
      </c>
      <c r="K25" s="149"/>
      <c r="L25" s="149">
        <v>31</v>
      </c>
      <c r="M25" s="149"/>
      <c r="N25" s="60">
        <v>43</v>
      </c>
      <c r="O25" s="60">
        <v>6</v>
      </c>
      <c r="P25" s="147"/>
      <c r="Q25" s="60">
        <v>694</v>
      </c>
    </row>
    <row r="26" spans="1:17" ht="15.75">
      <c r="A26" s="101" t="s">
        <v>72</v>
      </c>
      <c r="B26" s="54"/>
      <c r="C26" s="149">
        <v>57</v>
      </c>
      <c r="D26" s="149">
        <v>10</v>
      </c>
      <c r="E26" s="149">
        <v>61</v>
      </c>
      <c r="F26" s="149">
        <v>27</v>
      </c>
      <c r="G26" s="60">
        <v>155</v>
      </c>
      <c r="H26" s="60">
        <v>91</v>
      </c>
      <c r="I26" s="147"/>
      <c r="J26" s="149">
        <v>8</v>
      </c>
      <c r="K26" s="149"/>
      <c r="L26" s="149">
        <v>8</v>
      </c>
      <c r="M26" s="149"/>
      <c r="N26" s="60">
        <v>16</v>
      </c>
      <c r="O26" s="60">
        <v>9</v>
      </c>
      <c r="P26" s="147"/>
      <c r="Q26" s="60">
        <v>171</v>
      </c>
    </row>
    <row r="27" spans="1:17" ht="15.75">
      <c r="A27" s="101" t="s">
        <v>73</v>
      </c>
      <c r="B27" s="54"/>
      <c r="C27" s="149">
        <v>248</v>
      </c>
      <c r="D27" s="149">
        <v>23</v>
      </c>
      <c r="E27" s="149">
        <v>548</v>
      </c>
      <c r="F27" s="149">
        <v>24</v>
      </c>
      <c r="G27" s="60">
        <v>843</v>
      </c>
      <c r="H27" s="60">
        <v>90</v>
      </c>
      <c r="I27" s="147"/>
      <c r="J27" s="149">
        <v>26</v>
      </c>
      <c r="K27" s="149">
        <v>6</v>
      </c>
      <c r="L27" s="149">
        <v>58</v>
      </c>
      <c r="M27" s="149">
        <v>3</v>
      </c>
      <c r="N27" s="60">
        <v>93</v>
      </c>
      <c r="O27" s="60">
        <v>10</v>
      </c>
      <c r="P27" s="147"/>
      <c r="Q27" s="60">
        <v>936</v>
      </c>
    </row>
    <row r="28" spans="1:17" ht="15.75">
      <c r="A28" s="101" t="s">
        <v>74</v>
      </c>
      <c r="B28" s="54"/>
      <c r="C28" s="149">
        <v>76</v>
      </c>
      <c r="D28" s="149">
        <v>6</v>
      </c>
      <c r="E28" s="149">
        <v>83</v>
      </c>
      <c r="F28" s="149">
        <v>3</v>
      </c>
      <c r="G28" s="60">
        <v>168</v>
      </c>
      <c r="H28" s="60">
        <v>98</v>
      </c>
      <c r="I28" s="147"/>
      <c r="J28" s="149"/>
      <c r="K28" s="149">
        <v>3</v>
      </c>
      <c r="L28" s="149"/>
      <c r="M28" s="149">
        <v>1</v>
      </c>
      <c r="N28" s="60">
        <v>4</v>
      </c>
      <c r="O28" s="60">
        <v>2</v>
      </c>
      <c r="P28" s="147"/>
      <c r="Q28" s="60">
        <v>172</v>
      </c>
    </row>
    <row r="29" spans="1:17" ht="15.75">
      <c r="A29" s="101" t="s">
        <v>75</v>
      </c>
      <c r="B29" s="54"/>
      <c r="C29" s="149">
        <v>538</v>
      </c>
      <c r="D29" s="149">
        <v>53</v>
      </c>
      <c r="E29" s="149">
        <v>798</v>
      </c>
      <c r="F29" s="149">
        <v>95</v>
      </c>
      <c r="G29" s="61">
        <v>1484</v>
      </c>
      <c r="H29" s="60">
        <v>96</v>
      </c>
      <c r="I29" s="147"/>
      <c r="J29" s="149">
        <v>26</v>
      </c>
      <c r="K29" s="149">
        <v>3</v>
      </c>
      <c r="L29" s="149">
        <v>26</v>
      </c>
      <c r="M29" s="149">
        <v>7</v>
      </c>
      <c r="N29" s="60">
        <v>62</v>
      </c>
      <c r="O29" s="60">
        <v>4</v>
      </c>
      <c r="P29" s="147"/>
      <c r="Q29" s="61">
        <v>1546</v>
      </c>
    </row>
    <row r="30" spans="1:17" ht="15.75">
      <c r="A30" s="101" t="s">
        <v>76</v>
      </c>
      <c r="B30" s="54"/>
      <c r="C30" s="149">
        <v>170</v>
      </c>
      <c r="D30" s="149">
        <v>30</v>
      </c>
      <c r="E30" s="149">
        <v>355</v>
      </c>
      <c r="F30" s="149">
        <v>48</v>
      </c>
      <c r="G30" s="60">
        <v>603</v>
      </c>
      <c r="H30" s="60">
        <v>95</v>
      </c>
      <c r="I30" s="147"/>
      <c r="J30" s="149">
        <v>4</v>
      </c>
      <c r="K30" s="149"/>
      <c r="L30" s="149">
        <v>26</v>
      </c>
      <c r="M30" s="149"/>
      <c r="N30" s="60">
        <v>30</v>
      </c>
      <c r="O30" s="60">
        <v>5</v>
      </c>
      <c r="P30" s="147"/>
      <c r="Q30" s="60">
        <v>633</v>
      </c>
    </row>
    <row r="31" spans="1:17" ht="15.75">
      <c r="A31" s="101" t="s">
        <v>77</v>
      </c>
      <c r="B31" s="54"/>
      <c r="C31" s="149">
        <v>168</v>
      </c>
      <c r="D31" s="149">
        <v>13</v>
      </c>
      <c r="E31" s="149">
        <v>113</v>
      </c>
      <c r="F31" s="149">
        <v>7</v>
      </c>
      <c r="G31" s="60">
        <v>301</v>
      </c>
      <c r="H31" s="60">
        <v>90</v>
      </c>
      <c r="I31" s="147"/>
      <c r="J31" s="149">
        <v>10</v>
      </c>
      <c r="K31" s="149">
        <v>5</v>
      </c>
      <c r="L31" s="149">
        <v>17</v>
      </c>
      <c r="M31" s="149"/>
      <c r="N31" s="60">
        <v>32</v>
      </c>
      <c r="O31" s="60">
        <v>10</v>
      </c>
      <c r="P31" s="147"/>
      <c r="Q31" s="60">
        <v>333</v>
      </c>
    </row>
    <row r="32" spans="1:17" ht="15.75">
      <c r="A32" s="101" t="s">
        <v>78</v>
      </c>
      <c r="B32" s="54"/>
      <c r="C32" s="149">
        <v>351</v>
      </c>
      <c r="D32" s="149">
        <v>55</v>
      </c>
      <c r="E32" s="149">
        <v>149</v>
      </c>
      <c r="F32" s="149">
        <v>20</v>
      </c>
      <c r="G32" s="60">
        <v>575</v>
      </c>
      <c r="H32" s="60">
        <v>94</v>
      </c>
      <c r="I32" s="147"/>
      <c r="J32" s="149">
        <v>8</v>
      </c>
      <c r="K32" s="149">
        <v>1</v>
      </c>
      <c r="L32" s="149">
        <v>25</v>
      </c>
      <c r="M32" s="149"/>
      <c r="N32" s="60">
        <v>34</v>
      </c>
      <c r="O32" s="60">
        <v>6</v>
      </c>
      <c r="P32" s="147"/>
      <c r="Q32" s="60">
        <v>609</v>
      </c>
    </row>
    <row r="33" spans="1:17" ht="15.75">
      <c r="A33" s="101" t="s">
        <v>79</v>
      </c>
      <c r="B33" s="54"/>
      <c r="C33" s="149">
        <v>151</v>
      </c>
      <c r="D33" s="149">
        <v>19</v>
      </c>
      <c r="E33" s="149">
        <v>350</v>
      </c>
      <c r="F33" s="149">
        <v>13</v>
      </c>
      <c r="G33" s="60">
        <v>533</v>
      </c>
      <c r="H33" s="60">
        <v>72</v>
      </c>
      <c r="I33" s="147"/>
      <c r="J33" s="149">
        <v>43</v>
      </c>
      <c r="K33" s="149">
        <v>1</v>
      </c>
      <c r="L33" s="149">
        <v>154</v>
      </c>
      <c r="M33" s="149">
        <v>10</v>
      </c>
      <c r="N33" s="60">
        <v>208</v>
      </c>
      <c r="O33" s="60">
        <v>28</v>
      </c>
      <c r="P33" s="147"/>
      <c r="Q33" s="60">
        <v>741</v>
      </c>
    </row>
    <row r="34" spans="1:17" ht="15.75">
      <c r="A34" s="101" t="s">
        <v>80</v>
      </c>
      <c r="B34" s="54"/>
      <c r="C34" s="149">
        <v>64</v>
      </c>
      <c r="D34" s="149">
        <v>3</v>
      </c>
      <c r="E34" s="149">
        <v>198</v>
      </c>
      <c r="F34" s="149">
        <v>22</v>
      </c>
      <c r="G34" s="60">
        <v>287</v>
      </c>
      <c r="H34" s="60">
        <v>99</v>
      </c>
      <c r="I34" s="147"/>
      <c r="J34" s="149">
        <v>3</v>
      </c>
      <c r="K34" s="149"/>
      <c r="L34" s="149"/>
      <c r="M34" s="149">
        <v>1</v>
      </c>
      <c r="N34" s="60">
        <v>4</v>
      </c>
      <c r="O34" s="60">
        <v>1</v>
      </c>
      <c r="P34" s="147"/>
      <c r="Q34" s="60">
        <v>291</v>
      </c>
    </row>
    <row r="35" spans="1:17" ht="15.75">
      <c r="A35" s="101" t="s">
        <v>81</v>
      </c>
      <c r="B35" s="54"/>
      <c r="C35" s="149">
        <v>55</v>
      </c>
      <c r="D35" s="149">
        <v>8</v>
      </c>
      <c r="E35" s="149">
        <v>202</v>
      </c>
      <c r="F35" s="149">
        <v>1</v>
      </c>
      <c r="G35" s="60">
        <v>266</v>
      </c>
      <c r="H35" s="60">
        <v>100</v>
      </c>
      <c r="I35" s="147"/>
      <c r="J35" s="149">
        <v>1</v>
      </c>
      <c r="K35" s="149"/>
      <c r="L35" s="149"/>
      <c r="M35" s="149"/>
      <c r="N35" s="60">
        <v>1</v>
      </c>
      <c r="O35" s="60">
        <v>0</v>
      </c>
      <c r="P35" s="147"/>
      <c r="Q35" s="60">
        <v>267</v>
      </c>
    </row>
    <row r="36" spans="1:17" ht="15.75">
      <c r="A36" s="101" t="s">
        <v>82</v>
      </c>
      <c r="B36" s="54"/>
      <c r="C36" s="149">
        <v>235</v>
      </c>
      <c r="D36" s="149">
        <v>23</v>
      </c>
      <c r="E36" s="149">
        <v>598</v>
      </c>
      <c r="F36" s="149">
        <v>28</v>
      </c>
      <c r="G36" s="60">
        <v>884</v>
      </c>
      <c r="H36" s="60">
        <v>88</v>
      </c>
      <c r="I36" s="147"/>
      <c r="J36" s="149">
        <v>56</v>
      </c>
      <c r="K36" s="149">
        <v>5</v>
      </c>
      <c r="L36" s="149">
        <v>53</v>
      </c>
      <c r="M36" s="149">
        <v>8</v>
      </c>
      <c r="N36" s="60">
        <v>122</v>
      </c>
      <c r="O36" s="60">
        <v>12</v>
      </c>
      <c r="P36" s="147"/>
      <c r="Q36" s="61">
        <v>1006</v>
      </c>
    </row>
    <row r="37" spans="1:17" ht="15.75">
      <c r="A37" s="101" t="s">
        <v>83</v>
      </c>
      <c r="B37" s="54"/>
      <c r="C37" s="149">
        <v>55</v>
      </c>
      <c r="D37" s="149">
        <v>24</v>
      </c>
      <c r="E37" s="149">
        <v>16</v>
      </c>
      <c r="F37" s="149">
        <v>8</v>
      </c>
      <c r="G37" s="60">
        <v>103</v>
      </c>
      <c r="H37" s="60">
        <v>84</v>
      </c>
      <c r="I37" s="147"/>
      <c r="J37" s="149">
        <v>8</v>
      </c>
      <c r="K37" s="149"/>
      <c r="L37" s="149">
        <v>11</v>
      </c>
      <c r="M37" s="149"/>
      <c r="N37" s="60">
        <v>19</v>
      </c>
      <c r="O37" s="60">
        <v>16</v>
      </c>
      <c r="P37" s="147"/>
      <c r="Q37" s="60">
        <v>122</v>
      </c>
    </row>
    <row r="38" spans="1:17" ht="15.75">
      <c r="A38" s="101" t="s">
        <v>84</v>
      </c>
      <c r="B38" s="54"/>
      <c r="C38" s="149">
        <v>381</v>
      </c>
      <c r="D38" s="149">
        <v>27</v>
      </c>
      <c r="E38" s="149">
        <v>526</v>
      </c>
      <c r="F38" s="149">
        <v>27</v>
      </c>
      <c r="G38" s="60">
        <v>961</v>
      </c>
      <c r="H38" s="60">
        <v>98</v>
      </c>
      <c r="I38" s="147"/>
      <c r="J38" s="149">
        <v>4</v>
      </c>
      <c r="K38" s="149">
        <v>2</v>
      </c>
      <c r="L38" s="149">
        <v>11</v>
      </c>
      <c r="M38" s="149">
        <v>1</v>
      </c>
      <c r="N38" s="60">
        <v>18</v>
      </c>
      <c r="O38" s="60">
        <v>2</v>
      </c>
      <c r="P38" s="147"/>
      <c r="Q38" s="60">
        <v>979</v>
      </c>
    </row>
    <row r="39" spans="1:17" ht="15.75">
      <c r="A39" s="101" t="s">
        <v>85</v>
      </c>
      <c r="B39" s="54"/>
      <c r="C39" s="149">
        <v>47</v>
      </c>
      <c r="D39" s="149">
        <v>4</v>
      </c>
      <c r="E39" s="149">
        <v>222</v>
      </c>
      <c r="F39" s="149">
        <v>5</v>
      </c>
      <c r="G39" s="60">
        <v>278</v>
      </c>
      <c r="H39" s="60">
        <v>88</v>
      </c>
      <c r="I39" s="147"/>
      <c r="J39" s="149">
        <v>9</v>
      </c>
      <c r="K39" s="149">
        <v>1</v>
      </c>
      <c r="L39" s="149">
        <v>28</v>
      </c>
      <c r="M39" s="149">
        <v>1</v>
      </c>
      <c r="N39" s="60">
        <v>39</v>
      </c>
      <c r="O39" s="60">
        <v>12</v>
      </c>
      <c r="P39" s="147"/>
      <c r="Q39" s="60">
        <v>317</v>
      </c>
    </row>
    <row r="40" spans="1:17" ht="15.75">
      <c r="A40" s="101" t="s">
        <v>86</v>
      </c>
      <c r="B40" s="54"/>
      <c r="C40" s="149">
        <v>94</v>
      </c>
      <c r="D40" s="149">
        <v>24</v>
      </c>
      <c r="E40" s="149">
        <v>217</v>
      </c>
      <c r="F40" s="149">
        <v>27</v>
      </c>
      <c r="G40" s="60">
        <v>362</v>
      </c>
      <c r="H40" s="60">
        <v>80</v>
      </c>
      <c r="I40" s="147"/>
      <c r="J40" s="149">
        <v>46</v>
      </c>
      <c r="K40" s="149">
        <v>10</v>
      </c>
      <c r="L40" s="149">
        <v>26</v>
      </c>
      <c r="M40" s="149">
        <v>7</v>
      </c>
      <c r="N40" s="60">
        <v>89</v>
      </c>
      <c r="O40" s="60">
        <v>20</v>
      </c>
      <c r="P40" s="147"/>
      <c r="Q40" s="60">
        <v>451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 ht="15.75">
      <c r="A42" s="70" t="s">
        <v>196</v>
      </c>
      <c r="B42" s="54"/>
      <c r="C42" s="72">
        <v>6052</v>
      </c>
      <c r="D42" s="71">
        <v>778</v>
      </c>
      <c r="E42" s="72">
        <v>11413</v>
      </c>
      <c r="F42" s="72">
        <v>1016</v>
      </c>
      <c r="G42" s="72">
        <v>19259</v>
      </c>
      <c r="H42" s="71">
        <v>92</v>
      </c>
      <c r="I42" s="146"/>
      <c r="J42" s="71">
        <v>545</v>
      </c>
      <c r="K42" s="71">
        <v>72</v>
      </c>
      <c r="L42" s="71">
        <v>979</v>
      </c>
      <c r="M42" s="71">
        <v>81</v>
      </c>
      <c r="N42" s="72">
        <v>1677</v>
      </c>
      <c r="O42" s="71">
        <v>8</v>
      </c>
      <c r="P42" s="146"/>
      <c r="Q42" s="72">
        <v>20936</v>
      </c>
    </row>
    <row r="43" spans="1:17" ht="8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 ht="15.75">
      <c r="A44" s="101" t="s">
        <v>372</v>
      </c>
      <c r="B44" s="54"/>
      <c r="C44" s="149">
        <v>5</v>
      </c>
      <c r="D44" s="149"/>
      <c r="E44" s="149">
        <v>26</v>
      </c>
      <c r="F44" s="149"/>
      <c r="G44" s="60">
        <v>31</v>
      </c>
      <c r="H44" s="60">
        <v>13</v>
      </c>
      <c r="I44" s="54"/>
      <c r="J44" s="149">
        <v>177</v>
      </c>
      <c r="K44" s="149"/>
      <c r="L44" s="149">
        <v>31</v>
      </c>
      <c r="M44" s="149"/>
      <c r="N44" s="60">
        <v>208</v>
      </c>
      <c r="O44" s="60">
        <v>87</v>
      </c>
      <c r="P44" s="54"/>
      <c r="Q44" s="60">
        <v>239</v>
      </c>
    </row>
    <row r="45" spans="1:17" ht="15.75">
      <c r="A45" s="101" t="s">
        <v>186</v>
      </c>
      <c r="B45" s="54"/>
      <c r="C45" s="149">
        <v>41</v>
      </c>
      <c r="D45" s="149"/>
      <c r="E45" s="149">
        <v>53</v>
      </c>
      <c r="F45" s="149"/>
      <c r="G45" s="60">
        <v>94</v>
      </c>
      <c r="H45" s="60">
        <v>41</v>
      </c>
      <c r="I45" s="54"/>
      <c r="J45" s="149">
        <v>76</v>
      </c>
      <c r="K45" s="149"/>
      <c r="L45" s="149">
        <v>61</v>
      </c>
      <c r="M45" s="149"/>
      <c r="N45" s="60">
        <v>137</v>
      </c>
      <c r="O45" s="60">
        <v>59</v>
      </c>
      <c r="P45" s="54"/>
      <c r="Q45" s="60">
        <v>231</v>
      </c>
    </row>
    <row r="46" spans="1:17" ht="15.75">
      <c r="A46" s="101" t="s">
        <v>187</v>
      </c>
      <c r="B46" s="54"/>
      <c r="C46" s="149">
        <v>11</v>
      </c>
      <c r="D46" s="149"/>
      <c r="E46" s="149">
        <v>20</v>
      </c>
      <c r="F46" s="149"/>
      <c r="G46" s="60">
        <v>31</v>
      </c>
      <c r="H46" s="60">
        <v>10</v>
      </c>
      <c r="I46" s="54"/>
      <c r="J46" s="149">
        <v>137</v>
      </c>
      <c r="K46" s="149"/>
      <c r="L46" s="149">
        <v>137</v>
      </c>
      <c r="M46" s="149"/>
      <c r="N46" s="60">
        <v>274</v>
      </c>
      <c r="O46" s="60">
        <v>90</v>
      </c>
      <c r="P46" s="54"/>
      <c r="Q46" s="60">
        <v>305</v>
      </c>
    </row>
    <row r="47" spans="1:17" ht="15.75">
      <c r="A47" s="101" t="s">
        <v>188</v>
      </c>
      <c r="B47" s="54"/>
      <c r="C47" s="149">
        <v>8</v>
      </c>
      <c r="D47" s="149"/>
      <c r="E47" s="149">
        <v>25</v>
      </c>
      <c r="F47" s="149"/>
      <c r="G47" s="60">
        <v>33</v>
      </c>
      <c r="H47" s="60">
        <v>27</v>
      </c>
      <c r="I47" s="54"/>
      <c r="J47" s="149">
        <v>26</v>
      </c>
      <c r="K47" s="149"/>
      <c r="L47" s="149">
        <v>65</v>
      </c>
      <c r="M47" s="149"/>
      <c r="N47" s="60">
        <v>91</v>
      </c>
      <c r="O47" s="60">
        <v>73</v>
      </c>
      <c r="P47" s="54"/>
      <c r="Q47" s="60">
        <v>124</v>
      </c>
    </row>
    <row r="48" spans="1:17" ht="15.75">
      <c r="A48" s="101" t="s">
        <v>189</v>
      </c>
      <c r="B48" s="54"/>
      <c r="C48" s="149">
        <v>4</v>
      </c>
      <c r="D48" s="149"/>
      <c r="E48" s="149">
        <v>18</v>
      </c>
      <c r="F48" s="149"/>
      <c r="G48" s="60">
        <v>22</v>
      </c>
      <c r="H48" s="60">
        <v>15</v>
      </c>
      <c r="I48" s="54"/>
      <c r="J48" s="149">
        <v>10</v>
      </c>
      <c r="K48" s="149"/>
      <c r="L48" s="149">
        <v>110</v>
      </c>
      <c r="M48" s="149"/>
      <c r="N48" s="60">
        <v>120</v>
      </c>
      <c r="O48" s="60">
        <v>85</v>
      </c>
      <c r="P48" s="54"/>
      <c r="Q48" s="60">
        <v>142</v>
      </c>
    </row>
    <row r="49" spans="1:17" ht="15.75">
      <c r="A49" s="101" t="s">
        <v>190</v>
      </c>
      <c r="B49" s="54"/>
      <c r="C49" s="149">
        <v>48</v>
      </c>
      <c r="D49" s="149"/>
      <c r="E49" s="149">
        <v>123</v>
      </c>
      <c r="F49" s="149"/>
      <c r="G49" s="60">
        <v>171</v>
      </c>
      <c r="H49" s="60">
        <v>13</v>
      </c>
      <c r="I49" s="54"/>
      <c r="J49" s="149">
        <v>365</v>
      </c>
      <c r="K49" s="149"/>
      <c r="L49" s="149">
        <v>769</v>
      </c>
      <c r="M49" s="149"/>
      <c r="N49" s="61">
        <v>1134</v>
      </c>
      <c r="O49" s="60">
        <v>87</v>
      </c>
      <c r="P49" s="54"/>
      <c r="Q49" s="61">
        <v>1305</v>
      </c>
    </row>
    <row r="50" spans="1:17" ht="15.75">
      <c r="A50" s="101" t="s">
        <v>191</v>
      </c>
      <c r="B50" s="54"/>
      <c r="C50" s="149">
        <v>12</v>
      </c>
      <c r="D50" s="149"/>
      <c r="E50" s="149">
        <v>50</v>
      </c>
      <c r="F50" s="149"/>
      <c r="G50" s="60">
        <v>62</v>
      </c>
      <c r="H50" s="60">
        <v>16</v>
      </c>
      <c r="I50" s="54"/>
      <c r="J50" s="149">
        <v>143</v>
      </c>
      <c r="K50" s="149"/>
      <c r="L50" s="149">
        <v>187</v>
      </c>
      <c r="M50" s="149"/>
      <c r="N50" s="60">
        <v>330</v>
      </c>
      <c r="O50" s="60">
        <v>84</v>
      </c>
      <c r="P50" s="54"/>
      <c r="Q50" s="60">
        <v>392</v>
      </c>
    </row>
    <row r="51" spans="1:17" ht="15.75">
      <c r="A51" s="101" t="s">
        <v>192</v>
      </c>
      <c r="B51" s="54"/>
      <c r="C51" s="149">
        <v>56</v>
      </c>
      <c r="D51" s="149"/>
      <c r="E51" s="149">
        <v>124</v>
      </c>
      <c r="F51" s="149"/>
      <c r="G51" s="60">
        <v>180</v>
      </c>
      <c r="H51" s="60">
        <v>37</v>
      </c>
      <c r="I51" s="54"/>
      <c r="J51" s="149">
        <v>170</v>
      </c>
      <c r="K51" s="149"/>
      <c r="L51" s="149">
        <v>143</v>
      </c>
      <c r="M51" s="149"/>
      <c r="N51" s="60">
        <v>313</v>
      </c>
      <c r="O51" s="60">
        <v>63</v>
      </c>
      <c r="P51" s="54"/>
      <c r="Q51" s="60">
        <v>493</v>
      </c>
    </row>
    <row r="52" spans="1:17" ht="15.75">
      <c r="A52" s="101" t="s">
        <v>193</v>
      </c>
      <c r="B52" s="54"/>
      <c r="C52" s="149">
        <v>19</v>
      </c>
      <c r="D52" s="149"/>
      <c r="E52" s="149">
        <v>48</v>
      </c>
      <c r="F52" s="149"/>
      <c r="G52" s="60">
        <v>67</v>
      </c>
      <c r="H52" s="60">
        <v>31</v>
      </c>
      <c r="I52" s="54"/>
      <c r="J52" s="149">
        <v>88</v>
      </c>
      <c r="K52" s="149"/>
      <c r="L52" s="149">
        <v>64</v>
      </c>
      <c r="M52" s="149"/>
      <c r="N52" s="60">
        <v>152</v>
      </c>
      <c r="O52" s="60">
        <v>69</v>
      </c>
      <c r="P52" s="54"/>
      <c r="Q52" s="60">
        <v>219</v>
      </c>
    </row>
    <row r="53" spans="1:17" ht="15.75">
      <c r="A53" s="101" t="s">
        <v>184</v>
      </c>
      <c r="B53" s="54"/>
      <c r="C53" s="149">
        <v>94</v>
      </c>
      <c r="D53" s="149"/>
      <c r="E53" s="149">
        <v>182</v>
      </c>
      <c r="F53" s="149"/>
      <c r="G53" s="60">
        <v>276</v>
      </c>
      <c r="H53" s="60">
        <v>41</v>
      </c>
      <c r="I53" s="54"/>
      <c r="J53" s="149">
        <v>189</v>
      </c>
      <c r="K53" s="149"/>
      <c r="L53" s="149">
        <v>216</v>
      </c>
      <c r="M53" s="149"/>
      <c r="N53" s="60">
        <v>405</v>
      </c>
      <c r="O53" s="60">
        <v>59</v>
      </c>
      <c r="P53" s="54"/>
      <c r="Q53" s="60">
        <v>681</v>
      </c>
    </row>
    <row r="54" spans="1:17" ht="15.75">
      <c r="A54" s="101" t="s">
        <v>185</v>
      </c>
      <c r="B54" s="54"/>
      <c r="C54" s="149"/>
      <c r="D54" s="149">
        <v>31</v>
      </c>
      <c r="E54" s="149"/>
      <c r="F54" s="149">
        <v>154</v>
      </c>
      <c r="G54" s="60">
        <v>185</v>
      </c>
      <c r="H54" s="60">
        <v>36</v>
      </c>
      <c r="I54" s="54"/>
      <c r="J54" s="149"/>
      <c r="K54" s="149">
        <v>194</v>
      </c>
      <c r="L54" s="149"/>
      <c r="M54" s="149">
        <v>128</v>
      </c>
      <c r="N54" s="60">
        <v>322</v>
      </c>
      <c r="O54" s="60">
        <v>64</v>
      </c>
      <c r="P54" s="54"/>
      <c r="Q54" s="60">
        <v>507</v>
      </c>
    </row>
    <row r="55" spans="1:17" ht="15.75">
      <c r="A55" s="101" t="s">
        <v>183</v>
      </c>
      <c r="B55" s="54"/>
      <c r="C55" s="149">
        <v>23</v>
      </c>
      <c r="D55" s="149"/>
      <c r="E55" s="149">
        <v>234</v>
      </c>
      <c r="F55" s="149"/>
      <c r="G55" s="60">
        <v>257</v>
      </c>
      <c r="H55" s="60">
        <v>33</v>
      </c>
      <c r="I55" s="54"/>
      <c r="J55" s="149">
        <v>129</v>
      </c>
      <c r="K55" s="149"/>
      <c r="L55" s="149">
        <v>402</v>
      </c>
      <c r="M55" s="149"/>
      <c r="N55" s="60">
        <v>531</v>
      </c>
      <c r="O55" s="60">
        <v>67</v>
      </c>
      <c r="P55" s="54"/>
      <c r="Q55" s="60">
        <v>788</v>
      </c>
    </row>
    <row r="56" spans="1:17" ht="15.75">
      <c r="A56" s="101" t="s">
        <v>182</v>
      </c>
      <c r="B56" s="54"/>
      <c r="C56" s="149">
        <v>16</v>
      </c>
      <c r="D56" s="149"/>
      <c r="E56" s="149">
        <v>201</v>
      </c>
      <c r="F56" s="149"/>
      <c r="G56" s="60">
        <v>217</v>
      </c>
      <c r="H56" s="60">
        <v>34</v>
      </c>
      <c r="I56" s="54"/>
      <c r="J56" s="149">
        <v>134</v>
      </c>
      <c r="K56" s="149"/>
      <c r="L56" s="149">
        <v>280</v>
      </c>
      <c r="M56" s="149"/>
      <c r="N56" s="60">
        <v>414</v>
      </c>
      <c r="O56" s="60">
        <v>66</v>
      </c>
      <c r="P56" s="54"/>
      <c r="Q56" s="60">
        <v>631</v>
      </c>
    </row>
    <row r="57" spans="1:17" ht="15.75">
      <c r="A57" s="101" t="s">
        <v>194</v>
      </c>
      <c r="B57" s="54"/>
      <c r="C57" s="149">
        <v>2</v>
      </c>
      <c r="D57" s="149"/>
      <c r="E57" s="149">
        <v>24</v>
      </c>
      <c r="F57" s="149"/>
      <c r="G57" s="60">
        <v>26</v>
      </c>
      <c r="H57" s="60">
        <v>37</v>
      </c>
      <c r="I57" s="54"/>
      <c r="J57" s="149">
        <v>26</v>
      </c>
      <c r="K57" s="149"/>
      <c r="L57" s="149">
        <v>19</v>
      </c>
      <c r="M57" s="149"/>
      <c r="N57" s="60">
        <v>45</v>
      </c>
      <c r="O57" s="60">
        <v>63</v>
      </c>
      <c r="P57" s="54"/>
      <c r="Q57" s="60">
        <v>71</v>
      </c>
    </row>
    <row r="58" spans="1:17" ht="8.1" customHeight="1">
      <c r="A58" s="139"/>
      <c r="B58" s="54"/>
      <c r="C58" s="151"/>
      <c r="D58" s="151"/>
      <c r="E58" s="151"/>
      <c r="F58" s="151"/>
      <c r="G58" s="158"/>
      <c r="H58" s="158"/>
      <c r="I58" s="54"/>
      <c r="J58" s="151"/>
      <c r="K58" s="151"/>
      <c r="L58" s="151"/>
      <c r="M58" s="151"/>
      <c r="N58" s="158"/>
      <c r="O58" s="158"/>
      <c r="P58" s="54"/>
      <c r="Q58" s="158"/>
    </row>
    <row r="59" spans="1:17" ht="15.75">
      <c r="A59" s="218" t="s">
        <v>196</v>
      </c>
      <c r="B59" s="54"/>
      <c r="C59" s="169">
        <v>339</v>
      </c>
      <c r="D59" s="169">
        <v>31</v>
      </c>
      <c r="E59" s="169">
        <v>1128</v>
      </c>
      <c r="F59" s="169">
        <v>154</v>
      </c>
      <c r="G59" s="169">
        <v>1652</v>
      </c>
      <c r="H59" s="169">
        <v>384</v>
      </c>
      <c r="I59" s="54"/>
      <c r="J59" s="169">
        <v>1670</v>
      </c>
      <c r="K59" s="169">
        <v>194</v>
      </c>
      <c r="L59" s="169">
        <v>2484</v>
      </c>
      <c r="M59" s="169">
        <v>128</v>
      </c>
      <c r="N59" s="169">
        <v>4476</v>
      </c>
      <c r="O59" s="169">
        <v>1016</v>
      </c>
      <c r="P59" s="54"/>
      <c r="Q59" s="169">
        <v>6128</v>
      </c>
    </row>
    <row r="60" spans="1:17" ht="8.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 ht="15.75">
      <c r="A61" s="70" t="s">
        <v>90</v>
      </c>
      <c r="B61" s="54"/>
      <c r="C61" s="72">
        <v>6391</v>
      </c>
      <c r="D61" s="71">
        <v>809</v>
      </c>
      <c r="E61" s="72">
        <v>12541</v>
      </c>
      <c r="F61" s="72">
        <v>1170</v>
      </c>
      <c r="G61" s="72">
        <v>20911</v>
      </c>
      <c r="H61" s="71">
        <v>77</v>
      </c>
      <c r="I61" s="146"/>
      <c r="J61" s="72">
        <v>2215</v>
      </c>
      <c r="K61" s="71">
        <v>266</v>
      </c>
      <c r="L61" s="72">
        <v>3463</v>
      </c>
      <c r="M61" s="71">
        <v>209</v>
      </c>
      <c r="N61" s="72">
        <v>6153</v>
      </c>
      <c r="O61" s="71">
        <v>23</v>
      </c>
      <c r="P61" s="146"/>
      <c r="Q61" s="72">
        <v>27064</v>
      </c>
    </row>
    <row r="62" spans="1:17">
      <c r="A62" s="54"/>
    </row>
    <row r="63" spans="1:17" ht="14.1" customHeight="1">
      <c r="A63" s="160" t="s">
        <v>281</v>
      </c>
    </row>
    <row r="64" spans="1:17" ht="14.1" customHeight="1">
      <c r="A64" s="160" t="s">
        <v>270</v>
      </c>
    </row>
    <row r="65" spans="1:1" ht="14.1" customHeight="1">
      <c r="A65" s="160" t="s">
        <v>271</v>
      </c>
    </row>
    <row r="66" spans="1:1" ht="14.1" customHeight="1">
      <c r="A66" s="160"/>
    </row>
  </sheetData>
  <mergeCells count="16">
    <mergeCell ref="O6:O7"/>
    <mergeCell ref="A2:Q2"/>
    <mergeCell ref="A3:Q3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</mergeCells>
  <printOptions horizontalCentered="1"/>
  <pageMargins left="0.23622047244094491" right="0.23622047244094491" top="0.94488188976377963" bottom="0.35433070866141736" header="0.19685039370078741" footer="0.31496062992125984"/>
  <pageSetup scale="48" firstPageNumber="22" orientation="landscape" useFirstPageNumber="1" r:id="rId1"/>
  <headerFooter scaleWithDoc="0">
    <oddHeader>&amp;L&amp;G&amp;C&amp;G&amp;R&amp;G</oddHeader>
    <oddFooter>&amp;R&amp;"Montserrat,Normal"&amp;8 &amp;10 22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A96F9-298B-4DC7-9BB1-DAB2E1DD5574}">
  <dimension ref="A1:M38"/>
  <sheetViews>
    <sheetView view="pageBreakPreview" topLeftCell="A2" zoomScale="85" zoomScaleNormal="100" zoomScaleSheetLayoutView="85" workbookViewId="0">
      <selection activeCell="A3" sqref="A3:M3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s="73" customFormat="1" ht="39.950000000000003" customHeight="1">
      <c r="A2" s="538" t="s">
        <v>458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</row>
    <row r="3" spans="1:13" s="73" customFormat="1" ht="24.95" customHeight="1">
      <c r="A3" s="538" t="str">
        <f>UPPER(CONCATENATE("Mayo 2023"))</f>
        <v>MAYO 2023</v>
      </c>
      <c r="B3" s="538"/>
      <c r="C3" s="538"/>
      <c r="D3" s="538"/>
      <c r="E3" s="538"/>
      <c r="F3" s="538"/>
      <c r="G3" s="538"/>
      <c r="H3" s="538"/>
      <c r="I3" s="538"/>
      <c r="J3" s="538"/>
      <c r="K3" s="538"/>
      <c r="L3" s="538"/>
      <c r="M3" s="538"/>
    </row>
    <row r="4" spans="1:13">
      <c r="A4" s="54"/>
    </row>
    <row r="5" spans="1:13">
      <c r="A5" s="75" t="s">
        <v>375</v>
      </c>
      <c r="B5" s="75" t="s">
        <v>90</v>
      </c>
    </row>
    <row r="6" spans="1:13" ht="16.5">
      <c r="A6" s="75" t="s">
        <v>287</v>
      </c>
      <c r="B6" s="76">
        <v>7200</v>
      </c>
    </row>
    <row r="7" spans="1:13" ht="24.75">
      <c r="A7" s="75" t="s">
        <v>289</v>
      </c>
      <c r="B7" s="76">
        <v>13711</v>
      </c>
    </row>
    <row r="8" spans="1:13" ht="16.5">
      <c r="A8" s="75" t="s">
        <v>288</v>
      </c>
      <c r="B8" s="76">
        <v>2481</v>
      </c>
    </row>
    <row r="9" spans="1:13" ht="24.75">
      <c r="A9" s="75" t="s">
        <v>290</v>
      </c>
      <c r="B9" s="76">
        <v>3672</v>
      </c>
    </row>
    <row r="10" spans="1:13">
      <c r="A10" s="75" t="s">
        <v>90</v>
      </c>
      <c r="B10" s="76"/>
    </row>
    <row r="11" spans="1:13">
      <c r="A11" s="54"/>
    </row>
    <row r="31" spans="7:8" ht="19.5">
      <c r="G31" s="97" t="s">
        <v>272</v>
      </c>
      <c r="H31" s="98">
        <v>27064</v>
      </c>
    </row>
    <row r="36" spans="1:1" ht="12" customHeight="1">
      <c r="A36" s="145" t="s">
        <v>281</v>
      </c>
    </row>
    <row r="37" spans="1:1" ht="12" customHeight="1">
      <c r="A37" s="145" t="s">
        <v>270</v>
      </c>
    </row>
    <row r="38" spans="1:1" ht="12" customHeight="1">
      <c r="A38" s="145" t="s">
        <v>271</v>
      </c>
    </row>
  </sheetData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85" firstPageNumber="23" orientation="landscape" useFirstPageNumber="1" r:id="rId1"/>
  <headerFooter scaleWithDoc="0">
    <oddHeader>&amp;L&amp;G&amp;C&amp;G&amp;R&amp;G</oddHeader>
    <oddFooter>&amp;R&amp;"Montserrat,Normal"&amp;10 23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9ED1C-FAA8-4C26-AB7B-3B17F62A11A4}">
  <sheetPr>
    <tabColor theme="0" tint="-0.14999847407452621"/>
    <pageSetUpPr fitToPage="1"/>
  </sheetPr>
  <dimension ref="A1:M65"/>
  <sheetViews>
    <sheetView view="pageBreakPreview" zoomScale="60" zoomScaleNormal="50" workbookViewId="0">
      <selection activeCell="G27" sqref="G27"/>
    </sheetView>
  </sheetViews>
  <sheetFormatPr baseColWidth="10" defaultColWidth="11.42578125" defaultRowHeight="15"/>
  <cols>
    <col min="1" max="1" width="82.7109375" style="269" customWidth="1"/>
    <col min="2" max="2" width="1.7109375" style="269" customWidth="1"/>
    <col min="3" max="11" width="25.7109375" style="269" customWidth="1"/>
    <col min="12" max="12" width="1.7109375" style="269" customWidth="1"/>
    <col min="13" max="13" width="25.7109375" style="269" customWidth="1"/>
    <col min="14" max="14" width="11.42578125" style="269" customWidth="1"/>
    <col min="15" max="16384" width="11.42578125" style="269"/>
  </cols>
  <sheetData>
    <row r="1" spans="1:13" ht="33" customHeight="1">
      <c r="A1" s="268" t="s">
        <v>53</v>
      </c>
    </row>
    <row r="2" spans="1:13" ht="59.25" customHeight="1">
      <c r="A2" s="542" t="s">
        <v>574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</row>
    <row r="3" spans="1:13" ht="35.25" customHeight="1">
      <c r="A3" s="542" t="s">
        <v>88</v>
      </c>
      <c r="B3" s="542"/>
      <c r="C3" s="542"/>
      <c r="D3" s="542"/>
      <c r="E3" s="542"/>
      <c r="F3" s="542"/>
      <c r="G3" s="542"/>
      <c r="H3" s="542"/>
      <c r="I3" s="542"/>
      <c r="J3" s="542"/>
      <c r="K3" s="542"/>
      <c r="L3" s="542"/>
      <c r="M3" s="542"/>
    </row>
    <row r="4" spans="1:13" ht="30.75" hidden="1" customHeight="1">
      <c r="A4" s="270"/>
      <c r="B4" s="270"/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3" ht="30.75" customHeight="1">
      <c r="A5" s="270"/>
      <c r="B5" s="270"/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</row>
    <row r="6" spans="1:13" ht="30.75" customHeight="1">
      <c r="A6" s="543" t="s">
        <v>285</v>
      </c>
      <c r="B6" s="545"/>
      <c r="C6" s="546" t="s">
        <v>575</v>
      </c>
      <c r="D6" s="547"/>
      <c r="E6" s="547"/>
      <c r="F6" s="547"/>
      <c r="G6" s="547"/>
      <c r="H6" s="547"/>
      <c r="I6" s="547"/>
      <c r="J6" s="547"/>
      <c r="K6" s="548"/>
      <c r="L6" s="271"/>
      <c r="M6" s="549" t="s">
        <v>90</v>
      </c>
    </row>
    <row r="7" spans="1:13" ht="112.5" customHeight="1">
      <c r="A7" s="544"/>
      <c r="B7" s="545"/>
      <c r="C7" s="295" t="s">
        <v>576</v>
      </c>
      <c r="D7" s="295" t="s">
        <v>577</v>
      </c>
      <c r="E7" s="295" t="s">
        <v>578</v>
      </c>
      <c r="F7" s="295" t="s">
        <v>579</v>
      </c>
      <c r="G7" s="295" t="s">
        <v>580</v>
      </c>
      <c r="H7" s="295" t="s">
        <v>581</v>
      </c>
      <c r="I7" s="295" t="s">
        <v>582</v>
      </c>
      <c r="J7" s="295" t="s">
        <v>583</v>
      </c>
      <c r="K7" s="295" t="s">
        <v>584</v>
      </c>
      <c r="L7" s="271"/>
      <c r="M7" s="550"/>
    </row>
    <row r="8" spans="1:13" ht="8.1" customHeight="1">
      <c r="A8" s="271"/>
      <c r="B8" s="272"/>
      <c r="C8" s="272"/>
      <c r="D8" s="272"/>
      <c r="E8" s="272"/>
      <c r="F8" s="271"/>
      <c r="L8" s="272"/>
      <c r="M8" s="272"/>
    </row>
    <row r="9" spans="1:13" ht="23.25" customHeight="1">
      <c r="A9" s="273" t="s">
        <v>55</v>
      </c>
      <c r="B9" s="274"/>
      <c r="C9" s="275">
        <v>0</v>
      </c>
      <c r="D9" s="275">
        <v>1</v>
      </c>
      <c r="E9" s="275">
        <v>0</v>
      </c>
      <c r="F9" s="275">
        <v>0</v>
      </c>
      <c r="G9" s="275">
        <v>0</v>
      </c>
      <c r="H9" s="275">
        <v>0</v>
      </c>
      <c r="I9" s="275">
        <v>0</v>
      </c>
      <c r="J9" s="275">
        <v>0</v>
      </c>
      <c r="K9" s="275">
        <v>0</v>
      </c>
      <c r="L9" s="276">
        <v>0</v>
      </c>
      <c r="M9" s="277">
        <v>1</v>
      </c>
    </row>
    <row r="10" spans="1:13" ht="23.25" customHeight="1">
      <c r="A10" s="273" t="s">
        <v>56</v>
      </c>
      <c r="B10" s="274"/>
      <c r="C10" s="275">
        <v>0</v>
      </c>
      <c r="D10" s="275">
        <v>0</v>
      </c>
      <c r="E10" s="275">
        <v>0</v>
      </c>
      <c r="F10" s="275">
        <v>0</v>
      </c>
      <c r="G10" s="275">
        <v>0</v>
      </c>
      <c r="H10" s="275">
        <v>0</v>
      </c>
      <c r="I10" s="275">
        <v>0</v>
      </c>
      <c r="J10" s="275">
        <v>0</v>
      </c>
      <c r="K10" s="275">
        <v>0</v>
      </c>
      <c r="L10" s="278"/>
      <c r="M10" s="277">
        <v>0</v>
      </c>
    </row>
    <row r="11" spans="1:13" ht="23.25" customHeight="1">
      <c r="A11" s="273" t="s">
        <v>57</v>
      </c>
      <c r="B11" s="274"/>
      <c r="C11" s="275">
        <v>0</v>
      </c>
      <c r="D11" s="275">
        <v>0</v>
      </c>
      <c r="E11" s="275">
        <v>0</v>
      </c>
      <c r="F11" s="275">
        <v>0</v>
      </c>
      <c r="G11" s="275">
        <v>0</v>
      </c>
      <c r="H11" s="275">
        <v>0</v>
      </c>
      <c r="I11" s="275">
        <v>0</v>
      </c>
      <c r="J11" s="275">
        <v>0</v>
      </c>
      <c r="K11" s="275">
        <v>0</v>
      </c>
      <c r="L11" s="278"/>
      <c r="M11" s="277">
        <v>0</v>
      </c>
    </row>
    <row r="12" spans="1:13" ht="23.25" customHeight="1">
      <c r="A12" s="273" t="s">
        <v>58</v>
      </c>
      <c r="B12" s="274"/>
      <c r="C12" s="275">
        <v>0</v>
      </c>
      <c r="D12" s="275">
        <v>0</v>
      </c>
      <c r="E12" s="275">
        <v>0</v>
      </c>
      <c r="F12" s="275">
        <v>0</v>
      </c>
      <c r="G12" s="275">
        <v>0</v>
      </c>
      <c r="H12" s="275">
        <v>0</v>
      </c>
      <c r="I12" s="275">
        <v>0</v>
      </c>
      <c r="J12" s="275">
        <v>0</v>
      </c>
      <c r="K12" s="275">
        <v>0</v>
      </c>
      <c r="L12" s="278"/>
      <c r="M12" s="277">
        <v>0</v>
      </c>
    </row>
    <row r="13" spans="1:13" ht="23.25" customHeight="1">
      <c r="A13" s="273" t="s">
        <v>61</v>
      </c>
      <c r="B13" s="274"/>
      <c r="C13" s="275">
        <v>5</v>
      </c>
      <c r="D13" s="275">
        <v>4</v>
      </c>
      <c r="E13" s="275">
        <v>2</v>
      </c>
      <c r="F13" s="275">
        <v>4</v>
      </c>
      <c r="G13" s="275">
        <v>1</v>
      </c>
      <c r="H13" s="275">
        <v>1</v>
      </c>
      <c r="I13" s="275">
        <v>0</v>
      </c>
      <c r="J13" s="275">
        <v>0</v>
      </c>
      <c r="K13" s="275">
        <v>0</v>
      </c>
      <c r="L13" s="278"/>
      <c r="M13" s="277">
        <v>17</v>
      </c>
    </row>
    <row r="14" spans="1:13" ht="23.25" customHeight="1">
      <c r="A14" s="273" t="s">
        <v>62</v>
      </c>
      <c r="B14" s="274"/>
      <c r="C14" s="275">
        <v>0</v>
      </c>
      <c r="D14" s="275">
        <v>8</v>
      </c>
      <c r="E14" s="275">
        <v>2</v>
      </c>
      <c r="F14" s="275">
        <v>2</v>
      </c>
      <c r="G14" s="275">
        <v>1</v>
      </c>
      <c r="H14" s="275">
        <v>0</v>
      </c>
      <c r="I14" s="275">
        <v>0</v>
      </c>
      <c r="J14" s="275">
        <v>0</v>
      </c>
      <c r="K14" s="275">
        <v>0</v>
      </c>
      <c r="L14" s="278"/>
      <c r="M14" s="277">
        <v>13</v>
      </c>
    </row>
    <row r="15" spans="1:13" ht="23.25" customHeight="1">
      <c r="A15" s="273" t="s">
        <v>63</v>
      </c>
      <c r="B15" s="274"/>
      <c r="C15" s="275">
        <v>6</v>
      </c>
      <c r="D15" s="275">
        <v>8</v>
      </c>
      <c r="E15" s="275">
        <v>6</v>
      </c>
      <c r="F15" s="275">
        <v>7</v>
      </c>
      <c r="G15" s="275">
        <v>3</v>
      </c>
      <c r="H15" s="275">
        <v>2</v>
      </c>
      <c r="I15" s="275">
        <v>0</v>
      </c>
      <c r="J15" s="275">
        <v>0</v>
      </c>
      <c r="K15" s="275">
        <v>0</v>
      </c>
      <c r="L15" s="278"/>
      <c r="M15" s="277">
        <v>32</v>
      </c>
    </row>
    <row r="16" spans="1:13" ht="23.25" customHeight="1">
      <c r="A16" s="273" t="s">
        <v>59</v>
      </c>
      <c r="B16" s="274"/>
      <c r="C16" s="275">
        <v>1</v>
      </c>
      <c r="D16" s="275">
        <v>0</v>
      </c>
      <c r="E16" s="275">
        <v>0</v>
      </c>
      <c r="F16" s="275">
        <v>0</v>
      </c>
      <c r="G16" s="275">
        <v>0</v>
      </c>
      <c r="H16" s="275">
        <v>0</v>
      </c>
      <c r="I16" s="275">
        <v>0</v>
      </c>
      <c r="J16" s="275">
        <v>0</v>
      </c>
      <c r="K16" s="275">
        <v>0</v>
      </c>
      <c r="L16" s="278"/>
      <c r="M16" s="277">
        <v>1</v>
      </c>
    </row>
    <row r="17" spans="1:13" ht="23.25" customHeight="1">
      <c r="A17" s="273" t="s">
        <v>60</v>
      </c>
      <c r="B17" s="274"/>
      <c r="C17" s="275">
        <v>0</v>
      </c>
      <c r="D17" s="275">
        <v>0</v>
      </c>
      <c r="E17" s="275">
        <v>0</v>
      </c>
      <c r="F17" s="275">
        <v>0</v>
      </c>
      <c r="G17" s="275">
        <v>0</v>
      </c>
      <c r="H17" s="275">
        <v>0</v>
      </c>
      <c r="I17" s="275">
        <v>0</v>
      </c>
      <c r="J17" s="275">
        <v>0</v>
      </c>
      <c r="K17" s="275">
        <v>0</v>
      </c>
      <c r="L17" s="278"/>
      <c r="M17" s="277">
        <v>0</v>
      </c>
    </row>
    <row r="18" spans="1:13" ht="23.25" customHeight="1">
      <c r="A18" s="273" t="s">
        <v>64</v>
      </c>
      <c r="B18" s="274"/>
      <c r="C18" s="275">
        <v>1</v>
      </c>
      <c r="D18" s="275">
        <v>2</v>
      </c>
      <c r="E18" s="275">
        <v>1</v>
      </c>
      <c r="F18" s="275">
        <v>2</v>
      </c>
      <c r="G18" s="275">
        <v>0</v>
      </c>
      <c r="H18" s="275">
        <v>0</v>
      </c>
      <c r="I18" s="275">
        <v>0</v>
      </c>
      <c r="J18" s="275">
        <v>0</v>
      </c>
      <c r="K18" s="275">
        <v>0</v>
      </c>
      <c r="L18" s="278"/>
      <c r="M18" s="277">
        <v>6</v>
      </c>
    </row>
    <row r="19" spans="1:13" ht="23.25" customHeight="1">
      <c r="A19" s="273" t="s">
        <v>69</v>
      </c>
      <c r="B19" s="274"/>
      <c r="C19" s="275">
        <v>7</v>
      </c>
      <c r="D19" s="275">
        <v>18</v>
      </c>
      <c r="E19" s="275">
        <v>7</v>
      </c>
      <c r="F19" s="275">
        <v>9</v>
      </c>
      <c r="G19" s="275">
        <v>1</v>
      </c>
      <c r="H19" s="275">
        <v>2</v>
      </c>
      <c r="I19" s="275">
        <v>0</v>
      </c>
      <c r="J19" s="275">
        <v>0</v>
      </c>
      <c r="K19" s="275">
        <v>0</v>
      </c>
      <c r="L19" s="278"/>
      <c r="M19" s="277">
        <v>44</v>
      </c>
    </row>
    <row r="20" spans="1:13" ht="23.25" customHeight="1">
      <c r="A20" s="273" t="s">
        <v>65</v>
      </c>
      <c r="B20" s="274"/>
      <c r="C20" s="275">
        <v>2</v>
      </c>
      <c r="D20" s="275">
        <v>1</v>
      </c>
      <c r="E20" s="275">
        <v>2</v>
      </c>
      <c r="F20" s="275">
        <v>2</v>
      </c>
      <c r="G20" s="275">
        <v>0</v>
      </c>
      <c r="H20" s="275">
        <v>0</v>
      </c>
      <c r="I20" s="275">
        <v>0</v>
      </c>
      <c r="J20" s="275">
        <v>0</v>
      </c>
      <c r="K20" s="275">
        <v>0</v>
      </c>
      <c r="L20" s="278"/>
      <c r="M20" s="277">
        <v>7</v>
      </c>
    </row>
    <row r="21" spans="1:13" ht="23.25" customHeight="1">
      <c r="A21" s="273" t="s">
        <v>66</v>
      </c>
      <c r="B21" s="274"/>
      <c r="C21" s="275">
        <v>2</v>
      </c>
      <c r="D21" s="275">
        <v>6</v>
      </c>
      <c r="E21" s="275">
        <v>7</v>
      </c>
      <c r="F21" s="275">
        <v>1</v>
      </c>
      <c r="G21" s="275">
        <v>0</v>
      </c>
      <c r="H21" s="275">
        <v>0</v>
      </c>
      <c r="I21" s="275">
        <v>0</v>
      </c>
      <c r="J21" s="275">
        <v>0</v>
      </c>
      <c r="K21" s="275">
        <v>0</v>
      </c>
      <c r="L21" s="278"/>
      <c r="M21" s="277">
        <v>16</v>
      </c>
    </row>
    <row r="22" spans="1:13" ht="23.25" customHeight="1">
      <c r="A22" s="273" t="s">
        <v>67</v>
      </c>
      <c r="B22" s="274"/>
      <c r="C22" s="275">
        <v>3</v>
      </c>
      <c r="D22" s="275">
        <v>2</v>
      </c>
      <c r="E22" s="275">
        <v>3</v>
      </c>
      <c r="F22" s="275">
        <v>0</v>
      </c>
      <c r="G22" s="275">
        <v>0</v>
      </c>
      <c r="H22" s="275">
        <v>0</v>
      </c>
      <c r="I22" s="275">
        <v>0</v>
      </c>
      <c r="J22" s="275">
        <v>0</v>
      </c>
      <c r="K22" s="275">
        <v>0</v>
      </c>
      <c r="L22" s="278"/>
      <c r="M22" s="277">
        <v>8</v>
      </c>
    </row>
    <row r="23" spans="1:13" ht="23.25" customHeight="1">
      <c r="A23" s="273" t="s">
        <v>68</v>
      </c>
      <c r="B23" s="274"/>
      <c r="C23" s="275">
        <v>3</v>
      </c>
      <c r="D23" s="275">
        <v>7</v>
      </c>
      <c r="E23" s="275">
        <v>4</v>
      </c>
      <c r="F23" s="275">
        <v>2</v>
      </c>
      <c r="G23" s="275">
        <v>1</v>
      </c>
      <c r="H23" s="275">
        <v>0</v>
      </c>
      <c r="I23" s="275">
        <v>0</v>
      </c>
      <c r="J23" s="275">
        <v>0</v>
      </c>
      <c r="K23" s="275">
        <v>0</v>
      </c>
      <c r="L23" s="278"/>
      <c r="M23" s="277">
        <v>17</v>
      </c>
    </row>
    <row r="24" spans="1:13" ht="23.25" customHeight="1">
      <c r="A24" s="273" t="s">
        <v>70</v>
      </c>
      <c r="B24" s="274"/>
      <c r="C24" s="275">
        <v>3</v>
      </c>
      <c r="D24" s="275">
        <v>10</v>
      </c>
      <c r="E24" s="275">
        <v>4</v>
      </c>
      <c r="F24" s="275">
        <v>1</v>
      </c>
      <c r="G24" s="275">
        <v>0</v>
      </c>
      <c r="H24" s="275">
        <v>0</v>
      </c>
      <c r="I24" s="275">
        <v>0</v>
      </c>
      <c r="J24" s="275">
        <v>0</v>
      </c>
      <c r="K24" s="275">
        <v>0</v>
      </c>
      <c r="L24" s="278"/>
      <c r="M24" s="277">
        <v>18</v>
      </c>
    </row>
    <row r="25" spans="1:13" ht="23.25" customHeight="1">
      <c r="A25" s="273" t="s">
        <v>71</v>
      </c>
      <c r="B25" s="274"/>
      <c r="C25" s="275">
        <v>3</v>
      </c>
      <c r="D25" s="275">
        <v>4</v>
      </c>
      <c r="E25" s="275">
        <v>3</v>
      </c>
      <c r="F25" s="275">
        <v>0</v>
      </c>
      <c r="G25" s="275">
        <v>1</v>
      </c>
      <c r="H25" s="275">
        <v>0</v>
      </c>
      <c r="I25" s="275">
        <v>0</v>
      </c>
      <c r="J25" s="275">
        <v>0</v>
      </c>
      <c r="K25" s="275">
        <v>0</v>
      </c>
      <c r="L25" s="278"/>
      <c r="M25" s="277">
        <v>11</v>
      </c>
    </row>
    <row r="26" spans="1:13" ht="23.25" customHeight="1">
      <c r="A26" s="273" t="s">
        <v>72</v>
      </c>
      <c r="B26" s="274"/>
      <c r="C26" s="275">
        <v>0</v>
      </c>
      <c r="D26" s="275">
        <v>1</v>
      </c>
      <c r="E26" s="275">
        <v>4</v>
      </c>
      <c r="F26" s="275">
        <v>2</v>
      </c>
      <c r="G26" s="275">
        <v>0</v>
      </c>
      <c r="H26" s="275">
        <v>0</v>
      </c>
      <c r="I26" s="275">
        <v>0</v>
      </c>
      <c r="J26" s="275">
        <v>0</v>
      </c>
      <c r="K26" s="275">
        <v>0</v>
      </c>
      <c r="L26" s="278"/>
      <c r="M26" s="277">
        <v>7</v>
      </c>
    </row>
    <row r="27" spans="1:13" ht="23.25" customHeight="1">
      <c r="A27" s="273" t="s">
        <v>73</v>
      </c>
      <c r="B27" s="274"/>
      <c r="C27" s="275">
        <v>1</v>
      </c>
      <c r="D27" s="275">
        <v>3</v>
      </c>
      <c r="E27" s="275">
        <v>5</v>
      </c>
      <c r="F27" s="275">
        <v>0</v>
      </c>
      <c r="G27" s="275">
        <v>0</v>
      </c>
      <c r="H27" s="275">
        <v>0</v>
      </c>
      <c r="I27" s="275">
        <v>0</v>
      </c>
      <c r="J27" s="275">
        <v>0</v>
      </c>
      <c r="K27" s="275">
        <v>0</v>
      </c>
      <c r="L27" s="278"/>
      <c r="M27" s="277">
        <v>9</v>
      </c>
    </row>
    <row r="28" spans="1:13" ht="23.25" customHeight="1">
      <c r="A28" s="273" t="s">
        <v>74</v>
      </c>
      <c r="B28" s="274"/>
      <c r="C28" s="275">
        <v>2</v>
      </c>
      <c r="D28" s="275">
        <v>1</v>
      </c>
      <c r="E28" s="275">
        <v>5</v>
      </c>
      <c r="F28" s="275">
        <v>1</v>
      </c>
      <c r="G28" s="275">
        <v>0</v>
      </c>
      <c r="H28" s="275">
        <v>0</v>
      </c>
      <c r="I28" s="275">
        <v>0</v>
      </c>
      <c r="J28" s="275">
        <v>0</v>
      </c>
      <c r="K28" s="275">
        <v>0</v>
      </c>
      <c r="L28" s="278"/>
      <c r="M28" s="277">
        <v>9</v>
      </c>
    </row>
    <row r="29" spans="1:13" ht="23.25" customHeight="1">
      <c r="A29" s="273" t="s">
        <v>75</v>
      </c>
      <c r="B29" s="274"/>
      <c r="C29" s="275">
        <v>3</v>
      </c>
      <c r="D29" s="275">
        <v>6</v>
      </c>
      <c r="E29" s="275">
        <v>0</v>
      </c>
      <c r="F29" s="275">
        <v>3</v>
      </c>
      <c r="G29" s="275">
        <v>0</v>
      </c>
      <c r="H29" s="275">
        <v>0</v>
      </c>
      <c r="I29" s="275">
        <v>1</v>
      </c>
      <c r="J29" s="275">
        <v>0</v>
      </c>
      <c r="K29" s="275">
        <v>0</v>
      </c>
      <c r="L29" s="278"/>
      <c r="M29" s="277">
        <v>13</v>
      </c>
    </row>
    <row r="30" spans="1:13" ht="23.25" customHeight="1">
      <c r="A30" s="273" t="s">
        <v>76</v>
      </c>
      <c r="B30" s="274"/>
      <c r="C30" s="275">
        <v>2</v>
      </c>
      <c r="D30" s="275">
        <v>1</v>
      </c>
      <c r="E30" s="275">
        <v>1</v>
      </c>
      <c r="F30" s="275">
        <v>0</v>
      </c>
      <c r="G30" s="275">
        <v>0</v>
      </c>
      <c r="H30" s="275">
        <v>0</v>
      </c>
      <c r="I30" s="275">
        <v>0</v>
      </c>
      <c r="J30" s="275">
        <v>0</v>
      </c>
      <c r="K30" s="275">
        <v>0</v>
      </c>
      <c r="L30" s="278"/>
      <c r="M30" s="277">
        <v>4</v>
      </c>
    </row>
    <row r="31" spans="1:13" ht="23.25" customHeight="1">
      <c r="A31" s="273" t="s">
        <v>77</v>
      </c>
      <c r="B31" s="274"/>
      <c r="C31" s="275">
        <v>3</v>
      </c>
      <c r="D31" s="275">
        <v>3</v>
      </c>
      <c r="E31" s="275">
        <v>0</v>
      </c>
      <c r="F31" s="275">
        <v>1</v>
      </c>
      <c r="G31" s="275">
        <v>0</v>
      </c>
      <c r="H31" s="275">
        <v>0</v>
      </c>
      <c r="I31" s="275">
        <v>0</v>
      </c>
      <c r="J31" s="275">
        <v>0</v>
      </c>
      <c r="K31" s="275">
        <v>0</v>
      </c>
      <c r="L31" s="279"/>
      <c r="M31" s="277">
        <v>7</v>
      </c>
    </row>
    <row r="32" spans="1:13" ht="23.25" customHeight="1">
      <c r="A32" s="273" t="s">
        <v>78</v>
      </c>
      <c r="B32" s="274"/>
      <c r="C32" s="275">
        <v>1</v>
      </c>
      <c r="D32" s="275">
        <v>6</v>
      </c>
      <c r="E32" s="275">
        <v>0</v>
      </c>
      <c r="F32" s="275">
        <v>3</v>
      </c>
      <c r="G32" s="275">
        <v>0</v>
      </c>
      <c r="H32" s="275">
        <v>1</v>
      </c>
      <c r="I32" s="275">
        <v>0</v>
      </c>
      <c r="J32" s="275">
        <v>0</v>
      </c>
      <c r="K32" s="275">
        <v>0</v>
      </c>
      <c r="L32" s="278"/>
      <c r="M32" s="277">
        <v>11</v>
      </c>
    </row>
    <row r="33" spans="1:13" ht="23.25" customHeight="1">
      <c r="A33" s="273" t="s">
        <v>79</v>
      </c>
      <c r="B33" s="274"/>
      <c r="C33" s="275">
        <v>5</v>
      </c>
      <c r="D33" s="275">
        <v>1</v>
      </c>
      <c r="E33" s="275">
        <v>2</v>
      </c>
      <c r="F33" s="275">
        <v>2</v>
      </c>
      <c r="G33" s="275">
        <v>1</v>
      </c>
      <c r="H33" s="275">
        <v>1</v>
      </c>
      <c r="I33" s="275">
        <v>0</v>
      </c>
      <c r="J33" s="275">
        <v>0</v>
      </c>
      <c r="K33" s="275">
        <v>0</v>
      </c>
      <c r="L33" s="278"/>
      <c r="M33" s="277">
        <v>12</v>
      </c>
    </row>
    <row r="34" spans="1:13" ht="23.25" customHeight="1">
      <c r="A34" s="273" t="s">
        <v>80</v>
      </c>
      <c r="B34" s="274"/>
      <c r="C34" s="275">
        <v>0</v>
      </c>
      <c r="D34" s="275">
        <v>2</v>
      </c>
      <c r="E34" s="275">
        <v>5</v>
      </c>
      <c r="F34" s="275">
        <v>2</v>
      </c>
      <c r="G34" s="275">
        <v>1</v>
      </c>
      <c r="H34" s="275">
        <v>0</v>
      </c>
      <c r="I34" s="275">
        <v>0</v>
      </c>
      <c r="J34" s="275">
        <v>0</v>
      </c>
      <c r="K34" s="275">
        <v>0</v>
      </c>
      <c r="L34" s="278"/>
      <c r="M34" s="277">
        <v>10</v>
      </c>
    </row>
    <row r="35" spans="1:13" ht="23.25" customHeight="1">
      <c r="A35" s="273" t="s">
        <v>81</v>
      </c>
      <c r="B35" s="274"/>
      <c r="C35" s="275">
        <v>2</v>
      </c>
      <c r="D35" s="275">
        <v>2</v>
      </c>
      <c r="E35" s="275">
        <v>5</v>
      </c>
      <c r="F35" s="275">
        <v>0</v>
      </c>
      <c r="G35" s="275">
        <v>0</v>
      </c>
      <c r="H35" s="275">
        <v>0</v>
      </c>
      <c r="I35" s="275">
        <v>0</v>
      </c>
      <c r="J35" s="275">
        <v>0</v>
      </c>
      <c r="K35" s="275">
        <v>0</v>
      </c>
      <c r="L35" s="278"/>
      <c r="M35" s="277">
        <v>9</v>
      </c>
    </row>
    <row r="36" spans="1:13" ht="23.25" customHeight="1">
      <c r="A36" s="273" t="s">
        <v>82</v>
      </c>
      <c r="B36" s="274"/>
      <c r="C36" s="275">
        <v>4</v>
      </c>
      <c r="D36" s="275">
        <v>10</v>
      </c>
      <c r="E36" s="275">
        <v>7</v>
      </c>
      <c r="F36" s="275">
        <v>3</v>
      </c>
      <c r="G36" s="275">
        <v>0</v>
      </c>
      <c r="H36" s="275">
        <v>0</v>
      </c>
      <c r="I36" s="275">
        <v>0</v>
      </c>
      <c r="J36" s="275">
        <v>0</v>
      </c>
      <c r="K36" s="275">
        <v>0</v>
      </c>
      <c r="L36" s="278"/>
      <c r="M36" s="277">
        <v>24</v>
      </c>
    </row>
    <row r="37" spans="1:13" ht="23.25" customHeight="1">
      <c r="A37" s="273" t="s">
        <v>83</v>
      </c>
      <c r="B37" s="274"/>
      <c r="C37" s="275">
        <v>2</v>
      </c>
      <c r="D37" s="275">
        <v>1</v>
      </c>
      <c r="E37" s="275">
        <v>1</v>
      </c>
      <c r="F37" s="275">
        <v>0</v>
      </c>
      <c r="G37" s="275">
        <v>0</v>
      </c>
      <c r="H37" s="275">
        <v>0</v>
      </c>
      <c r="I37" s="275">
        <v>0</v>
      </c>
      <c r="J37" s="275">
        <v>0</v>
      </c>
      <c r="K37" s="275">
        <v>0</v>
      </c>
      <c r="L37" s="278"/>
      <c r="M37" s="277">
        <v>4</v>
      </c>
    </row>
    <row r="38" spans="1:13" ht="23.25" customHeight="1">
      <c r="A38" s="273" t="s">
        <v>84</v>
      </c>
      <c r="B38" s="274"/>
      <c r="C38" s="275">
        <v>5</v>
      </c>
      <c r="D38" s="275">
        <v>9</v>
      </c>
      <c r="E38" s="275">
        <v>6</v>
      </c>
      <c r="F38" s="275">
        <v>2</v>
      </c>
      <c r="G38" s="275">
        <v>1</v>
      </c>
      <c r="H38" s="275">
        <v>0</v>
      </c>
      <c r="I38" s="275">
        <v>0</v>
      </c>
      <c r="J38" s="275">
        <v>0</v>
      </c>
      <c r="K38" s="275">
        <v>0</v>
      </c>
      <c r="L38" s="278"/>
      <c r="M38" s="277">
        <v>23</v>
      </c>
    </row>
    <row r="39" spans="1:13" ht="23.25" customHeight="1">
      <c r="A39" s="273" t="s">
        <v>85</v>
      </c>
      <c r="B39" s="274"/>
      <c r="C39" s="275">
        <v>0</v>
      </c>
      <c r="D39" s="275">
        <v>0</v>
      </c>
      <c r="E39" s="275">
        <v>0</v>
      </c>
      <c r="F39" s="275">
        <v>0</v>
      </c>
      <c r="G39" s="275">
        <v>0</v>
      </c>
      <c r="H39" s="275">
        <v>0</v>
      </c>
      <c r="I39" s="275">
        <v>0</v>
      </c>
      <c r="J39" s="275">
        <v>0</v>
      </c>
      <c r="K39" s="275">
        <v>0</v>
      </c>
      <c r="L39" s="278"/>
      <c r="M39" s="277">
        <v>0</v>
      </c>
    </row>
    <row r="40" spans="1:13" ht="23.25" customHeight="1">
      <c r="A40" s="273" t="s">
        <v>86</v>
      </c>
      <c r="B40" s="274"/>
      <c r="C40" s="275">
        <v>1</v>
      </c>
      <c r="D40" s="275">
        <v>1</v>
      </c>
      <c r="E40" s="275">
        <v>0</v>
      </c>
      <c r="F40" s="275">
        <v>0</v>
      </c>
      <c r="G40" s="275">
        <v>0</v>
      </c>
      <c r="H40" s="275">
        <v>0</v>
      </c>
      <c r="I40" s="275">
        <v>0</v>
      </c>
      <c r="J40" s="275">
        <v>0</v>
      </c>
      <c r="K40" s="275">
        <v>0</v>
      </c>
      <c r="L40" s="278"/>
      <c r="M40" s="277">
        <v>2</v>
      </c>
    </row>
    <row r="41" spans="1:13" ht="8.1" customHeight="1">
      <c r="A41" s="274"/>
      <c r="B41" s="274"/>
      <c r="C41" s="280"/>
      <c r="D41" s="280"/>
      <c r="E41" s="280"/>
      <c r="F41" s="280"/>
      <c r="G41" s="280"/>
      <c r="H41" s="280"/>
      <c r="I41" s="280"/>
      <c r="J41" s="280"/>
      <c r="K41" s="280"/>
      <c r="L41" s="281"/>
      <c r="M41" s="282"/>
    </row>
    <row r="42" spans="1:13" ht="27" customHeight="1">
      <c r="A42" s="283" t="s">
        <v>196</v>
      </c>
      <c r="B42" s="274"/>
      <c r="C42" s="284">
        <v>67</v>
      </c>
      <c r="D42" s="284">
        <v>118</v>
      </c>
      <c r="E42" s="284">
        <v>82</v>
      </c>
      <c r="F42" s="284">
        <v>49</v>
      </c>
      <c r="G42" s="284">
        <v>11</v>
      </c>
      <c r="H42" s="284">
        <v>7</v>
      </c>
      <c r="I42" s="284">
        <v>1</v>
      </c>
      <c r="J42" s="284">
        <v>0</v>
      </c>
      <c r="K42" s="284">
        <v>0</v>
      </c>
      <c r="L42" s="278"/>
      <c r="M42" s="284">
        <v>335</v>
      </c>
    </row>
    <row r="43" spans="1:13" ht="8.1" customHeight="1">
      <c r="A43" s="274"/>
      <c r="B43" s="274"/>
      <c r="C43" s="278"/>
      <c r="D43" s="278"/>
      <c r="E43" s="278"/>
      <c r="F43" s="278"/>
      <c r="G43" s="281"/>
      <c r="H43" s="281"/>
      <c r="I43" s="281"/>
      <c r="J43" s="281"/>
      <c r="K43" s="281"/>
      <c r="L43" s="281"/>
      <c r="M43" s="282"/>
    </row>
    <row r="44" spans="1:13" ht="23.25" customHeight="1">
      <c r="A44" s="273" t="s">
        <v>372</v>
      </c>
      <c r="B44" s="285"/>
      <c r="C44" s="275">
        <v>0</v>
      </c>
      <c r="D44" s="275">
        <v>0</v>
      </c>
      <c r="E44" s="275">
        <v>0</v>
      </c>
      <c r="F44" s="275">
        <v>0</v>
      </c>
      <c r="G44" s="275">
        <v>0</v>
      </c>
      <c r="H44" s="275">
        <v>0</v>
      </c>
      <c r="I44" s="275">
        <v>0</v>
      </c>
      <c r="J44" s="275">
        <v>0</v>
      </c>
      <c r="K44" s="275">
        <v>0</v>
      </c>
      <c r="L44" s="286"/>
      <c r="M44" s="277">
        <v>0</v>
      </c>
    </row>
    <row r="45" spans="1:13" ht="23.25" customHeight="1">
      <c r="A45" s="273" t="s">
        <v>186</v>
      </c>
      <c r="B45" s="285"/>
      <c r="C45" s="275">
        <v>0</v>
      </c>
      <c r="D45" s="275">
        <v>0</v>
      </c>
      <c r="E45" s="275">
        <v>0</v>
      </c>
      <c r="F45" s="275">
        <v>0</v>
      </c>
      <c r="G45" s="275">
        <v>0</v>
      </c>
      <c r="H45" s="275">
        <v>0</v>
      </c>
      <c r="I45" s="275">
        <v>0</v>
      </c>
      <c r="J45" s="275">
        <v>0</v>
      </c>
      <c r="K45" s="275">
        <v>0</v>
      </c>
      <c r="L45" s="286"/>
      <c r="M45" s="277">
        <v>0</v>
      </c>
    </row>
    <row r="46" spans="1:13" ht="23.25" customHeight="1">
      <c r="A46" s="273" t="s">
        <v>187</v>
      </c>
      <c r="B46" s="285"/>
      <c r="C46" s="275">
        <v>0</v>
      </c>
      <c r="D46" s="275">
        <v>0</v>
      </c>
      <c r="E46" s="275">
        <v>0</v>
      </c>
      <c r="F46" s="275">
        <v>0</v>
      </c>
      <c r="G46" s="275">
        <v>0</v>
      </c>
      <c r="H46" s="275">
        <v>0</v>
      </c>
      <c r="I46" s="275">
        <v>0</v>
      </c>
      <c r="J46" s="275">
        <v>0</v>
      </c>
      <c r="K46" s="275">
        <v>0</v>
      </c>
      <c r="L46" s="286"/>
      <c r="M46" s="277">
        <v>0</v>
      </c>
    </row>
    <row r="47" spans="1:13" ht="23.25" customHeight="1">
      <c r="A47" s="273" t="s">
        <v>188</v>
      </c>
      <c r="B47" s="285"/>
      <c r="C47" s="275">
        <v>0</v>
      </c>
      <c r="D47" s="275">
        <v>0</v>
      </c>
      <c r="E47" s="275">
        <v>0</v>
      </c>
      <c r="F47" s="275">
        <v>0</v>
      </c>
      <c r="G47" s="275">
        <v>0</v>
      </c>
      <c r="H47" s="275">
        <v>0</v>
      </c>
      <c r="I47" s="275">
        <v>0</v>
      </c>
      <c r="J47" s="275">
        <v>0</v>
      </c>
      <c r="K47" s="275">
        <v>0</v>
      </c>
      <c r="L47" s="286"/>
      <c r="M47" s="277">
        <v>0</v>
      </c>
    </row>
    <row r="48" spans="1:13" ht="23.25" customHeight="1">
      <c r="A48" s="273" t="s">
        <v>189</v>
      </c>
      <c r="B48" s="285"/>
      <c r="C48" s="275">
        <v>0</v>
      </c>
      <c r="D48" s="275">
        <v>0</v>
      </c>
      <c r="E48" s="275">
        <v>0</v>
      </c>
      <c r="F48" s="275">
        <v>0</v>
      </c>
      <c r="G48" s="275">
        <v>0</v>
      </c>
      <c r="H48" s="275">
        <v>0</v>
      </c>
      <c r="I48" s="275">
        <v>0</v>
      </c>
      <c r="J48" s="275">
        <v>0</v>
      </c>
      <c r="K48" s="275">
        <v>0</v>
      </c>
      <c r="L48" s="286"/>
      <c r="M48" s="277">
        <v>0</v>
      </c>
    </row>
    <row r="49" spans="1:13" ht="23.25" customHeight="1">
      <c r="A49" s="273" t="s">
        <v>190</v>
      </c>
      <c r="B49" s="285"/>
      <c r="C49" s="275">
        <v>0</v>
      </c>
      <c r="D49" s="275">
        <v>0</v>
      </c>
      <c r="E49" s="275">
        <v>0</v>
      </c>
      <c r="F49" s="275">
        <v>0</v>
      </c>
      <c r="G49" s="275">
        <v>0</v>
      </c>
      <c r="H49" s="275">
        <v>0</v>
      </c>
      <c r="I49" s="275">
        <v>0</v>
      </c>
      <c r="J49" s="275">
        <v>0</v>
      </c>
      <c r="K49" s="275">
        <v>0</v>
      </c>
      <c r="L49" s="286"/>
      <c r="M49" s="277">
        <v>0</v>
      </c>
    </row>
    <row r="50" spans="1:13" ht="23.25" customHeight="1">
      <c r="A50" s="273" t="s">
        <v>191</v>
      </c>
      <c r="B50" s="285"/>
      <c r="C50" s="275">
        <v>0</v>
      </c>
      <c r="D50" s="275">
        <v>0</v>
      </c>
      <c r="E50" s="275">
        <v>0</v>
      </c>
      <c r="F50" s="275">
        <v>0</v>
      </c>
      <c r="G50" s="275">
        <v>0</v>
      </c>
      <c r="H50" s="275">
        <v>0</v>
      </c>
      <c r="I50" s="275">
        <v>0</v>
      </c>
      <c r="J50" s="275">
        <v>0</v>
      </c>
      <c r="K50" s="275">
        <v>0</v>
      </c>
      <c r="L50" s="286"/>
      <c r="M50" s="277">
        <v>0</v>
      </c>
    </row>
    <row r="51" spans="1:13" ht="23.25" customHeight="1">
      <c r="A51" s="273" t="s">
        <v>192</v>
      </c>
      <c r="B51" s="285"/>
      <c r="C51" s="275">
        <v>0</v>
      </c>
      <c r="D51" s="275">
        <v>0</v>
      </c>
      <c r="E51" s="275">
        <v>0</v>
      </c>
      <c r="F51" s="275">
        <v>0</v>
      </c>
      <c r="G51" s="275">
        <v>0</v>
      </c>
      <c r="H51" s="275">
        <v>0</v>
      </c>
      <c r="I51" s="275">
        <v>0</v>
      </c>
      <c r="J51" s="275">
        <v>0</v>
      </c>
      <c r="K51" s="275">
        <v>0</v>
      </c>
      <c r="L51" s="286"/>
      <c r="M51" s="277">
        <v>0</v>
      </c>
    </row>
    <row r="52" spans="1:13" ht="23.25" customHeight="1">
      <c r="A52" s="273" t="s">
        <v>193</v>
      </c>
      <c r="B52" s="285"/>
      <c r="C52" s="275">
        <v>0</v>
      </c>
      <c r="D52" s="275">
        <v>0</v>
      </c>
      <c r="E52" s="275">
        <v>0</v>
      </c>
      <c r="F52" s="275">
        <v>0</v>
      </c>
      <c r="G52" s="275">
        <v>0</v>
      </c>
      <c r="H52" s="275">
        <v>0</v>
      </c>
      <c r="I52" s="275">
        <v>0</v>
      </c>
      <c r="J52" s="275">
        <v>0</v>
      </c>
      <c r="K52" s="275">
        <v>0</v>
      </c>
      <c r="L52" s="286"/>
      <c r="M52" s="277">
        <v>0</v>
      </c>
    </row>
    <row r="53" spans="1:13" ht="23.25" customHeight="1">
      <c r="A53" s="273" t="s">
        <v>184</v>
      </c>
      <c r="B53" s="285"/>
      <c r="C53" s="275">
        <v>0</v>
      </c>
      <c r="D53" s="275">
        <v>0</v>
      </c>
      <c r="E53" s="275">
        <v>0</v>
      </c>
      <c r="F53" s="275">
        <v>0</v>
      </c>
      <c r="G53" s="275">
        <v>0</v>
      </c>
      <c r="H53" s="275">
        <v>0</v>
      </c>
      <c r="I53" s="275">
        <v>0</v>
      </c>
      <c r="J53" s="275">
        <v>0</v>
      </c>
      <c r="K53" s="275">
        <v>0</v>
      </c>
      <c r="L53" s="286"/>
      <c r="M53" s="277">
        <v>0</v>
      </c>
    </row>
    <row r="54" spans="1:13" ht="23.25" customHeight="1">
      <c r="A54" s="273" t="s">
        <v>185</v>
      </c>
      <c r="B54" s="285"/>
      <c r="C54" s="275">
        <v>2</v>
      </c>
      <c r="D54" s="275">
        <v>2</v>
      </c>
      <c r="E54" s="275">
        <v>4</v>
      </c>
      <c r="F54" s="275">
        <v>1</v>
      </c>
      <c r="G54" s="275">
        <v>1</v>
      </c>
      <c r="H54" s="275">
        <v>0</v>
      </c>
      <c r="I54" s="275">
        <v>0</v>
      </c>
      <c r="J54" s="275">
        <v>0</v>
      </c>
      <c r="K54" s="275">
        <v>0</v>
      </c>
      <c r="L54" s="286"/>
      <c r="M54" s="277">
        <v>10</v>
      </c>
    </row>
    <row r="55" spans="1:13" ht="23.25" customHeight="1">
      <c r="A55" s="273" t="s">
        <v>183</v>
      </c>
      <c r="B55" s="285"/>
      <c r="C55" s="275">
        <v>0</v>
      </c>
      <c r="D55" s="275">
        <v>0</v>
      </c>
      <c r="E55" s="275">
        <v>0</v>
      </c>
      <c r="F55" s="275">
        <v>0</v>
      </c>
      <c r="G55" s="275">
        <v>0</v>
      </c>
      <c r="H55" s="275">
        <v>0</v>
      </c>
      <c r="I55" s="275">
        <v>0</v>
      </c>
      <c r="J55" s="275">
        <v>0</v>
      </c>
      <c r="K55" s="275">
        <v>0</v>
      </c>
      <c r="L55" s="286"/>
      <c r="M55" s="277">
        <v>0</v>
      </c>
    </row>
    <row r="56" spans="1:13" ht="23.25" customHeight="1">
      <c r="A56" s="273" t="s">
        <v>182</v>
      </c>
      <c r="B56" s="285"/>
      <c r="C56" s="275">
        <v>0</v>
      </c>
      <c r="D56" s="275">
        <v>0</v>
      </c>
      <c r="E56" s="275">
        <v>0</v>
      </c>
      <c r="F56" s="275">
        <v>0</v>
      </c>
      <c r="G56" s="275">
        <v>0</v>
      </c>
      <c r="H56" s="275">
        <v>0</v>
      </c>
      <c r="I56" s="275">
        <v>0</v>
      </c>
      <c r="J56" s="275">
        <v>0</v>
      </c>
      <c r="K56" s="275">
        <v>0</v>
      </c>
      <c r="L56" s="286"/>
      <c r="M56" s="277">
        <v>0</v>
      </c>
    </row>
    <row r="57" spans="1:13" ht="23.25" customHeight="1">
      <c r="A57" s="273" t="s">
        <v>194</v>
      </c>
      <c r="B57" s="285"/>
      <c r="C57" s="275">
        <v>0</v>
      </c>
      <c r="D57" s="275">
        <v>0</v>
      </c>
      <c r="E57" s="275">
        <v>0</v>
      </c>
      <c r="F57" s="275">
        <v>0</v>
      </c>
      <c r="G57" s="275">
        <v>0</v>
      </c>
      <c r="H57" s="275">
        <v>0</v>
      </c>
      <c r="I57" s="275">
        <v>0</v>
      </c>
      <c r="J57" s="275">
        <v>0</v>
      </c>
      <c r="K57" s="275">
        <v>0</v>
      </c>
      <c r="L57" s="286"/>
      <c r="M57" s="277">
        <v>0</v>
      </c>
    </row>
    <row r="58" spans="1:13" ht="8.1" customHeight="1">
      <c r="A58" s="274"/>
      <c r="B58" s="274"/>
      <c r="C58" s="278"/>
      <c r="D58" s="278"/>
      <c r="E58" s="278"/>
      <c r="F58" s="278"/>
      <c r="G58" s="281"/>
      <c r="H58" s="281"/>
      <c r="I58" s="281"/>
      <c r="J58" s="281"/>
      <c r="K58" s="281"/>
      <c r="L58" s="281"/>
      <c r="M58" s="282"/>
    </row>
    <row r="59" spans="1:13" ht="23.25" customHeight="1">
      <c r="A59" s="283" t="s">
        <v>196</v>
      </c>
      <c r="B59" s="274"/>
      <c r="C59" s="284">
        <v>2</v>
      </c>
      <c r="D59" s="284">
        <v>2</v>
      </c>
      <c r="E59" s="284">
        <v>4</v>
      </c>
      <c r="F59" s="284">
        <v>1</v>
      </c>
      <c r="G59" s="284">
        <v>1</v>
      </c>
      <c r="H59" s="284">
        <v>0</v>
      </c>
      <c r="I59" s="284">
        <v>0</v>
      </c>
      <c r="J59" s="284">
        <v>0</v>
      </c>
      <c r="K59" s="284">
        <v>0</v>
      </c>
      <c r="L59" s="278"/>
      <c r="M59" s="284">
        <v>10</v>
      </c>
    </row>
    <row r="60" spans="1:13" ht="8.1" customHeight="1">
      <c r="A60" s="274"/>
      <c r="B60" s="274"/>
      <c r="C60" s="278"/>
      <c r="D60" s="278"/>
      <c r="E60" s="278"/>
      <c r="F60" s="278"/>
      <c r="G60" s="281"/>
      <c r="H60" s="281"/>
      <c r="I60" s="281"/>
      <c r="J60" s="281"/>
      <c r="K60" s="281"/>
      <c r="L60" s="281"/>
      <c r="M60" s="282"/>
    </row>
    <row r="61" spans="1:13" ht="31.5" customHeight="1">
      <c r="A61" s="283" t="s">
        <v>90</v>
      </c>
      <c r="B61" s="274"/>
      <c r="C61" s="284">
        <v>69</v>
      </c>
      <c r="D61" s="284">
        <v>120</v>
      </c>
      <c r="E61" s="284">
        <v>86</v>
      </c>
      <c r="F61" s="284">
        <v>50</v>
      </c>
      <c r="G61" s="284">
        <v>12</v>
      </c>
      <c r="H61" s="284">
        <v>7</v>
      </c>
      <c r="I61" s="284">
        <v>1</v>
      </c>
      <c r="J61" s="284">
        <v>0</v>
      </c>
      <c r="K61" s="284">
        <v>0</v>
      </c>
      <c r="L61" s="278"/>
      <c r="M61" s="284">
        <v>345</v>
      </c>
    </row>
    <row r="62" spans="1:13">
      <c r="A62" s="287"/>
    </row>
    <row r="63" spans="1:13" ht="18.75" customHeight="1">
      <c r="A63" s="288" t="s">
        <v>586</v>
      </c>
    </row>
    <row r="64" spans="1:13" ht="18.75" customHeight="1">
      <c r="A64" s="288" t="s">
        <v>271</v>
      </c>
    </row>
    <row r="65" spans="1:1" ht="14.1" customHeight="1">
      <c r="A65" s="289"/>
    </row>
  </sheetData>
  <sheetProtection formatCells="0"/>
  <protectedRanges>
    <protectedRange sqref="M6 C7:K7" name="Rango1_4"/>
  </protectedRanges>
  <mergeCells count="6">
    <mergeCell ref="A2:M2"/>
    <mergeCell ref="A3:M3"/>
    <mergeCell ref="A6:A7"/>
    <mergeCell ref="B6:B7"/>
    <mergeCell ref="C6:K6"/>
    <mergeCell ref="M6:M7"/>
  </mergeCells>
  <printOptions horizontalCentered="1"/>
  <pageMargins left="0.23622047244094491" right="0.23622047244094491" top="0.74803149606299213" bottom="0.35433070866141736" header="0" footer="0.31496062992125984"/>
  <pageSetup scale="35" orientation="landscape" useFirstPageNumber="1" r:id="rId1"/>
  <headerFooter scaleWithDoc="0">
    <oddHeader>&amp;L&amp;G&amp;R&amp;G</oddHeader>
    <oddFooter>&amp;R&amp;"Soberana Sans,Normal" &amp;"Montserrat,Normal"&amp;10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6CD6A-C6D2-49AF-81BA-2C59BCE8EF4A}">
  <sheetPr>
    <tabColor theme="0" tint="-0.14999847407452621"/>
  </sheetPr>
  <dimension ref="A1:K29"/>
  <sheetViews>
    <sheetView view="pageBreakPreview" zoomScale="90" zoomScaleNormal="100" zoomScaleSheetLayoutView="90" workbookViewId="0">
      <selection activeCell="U30" sqref="U30"/>
    </sheetView>
  </sheetViews>
  <sheetFormatPr baseColWidth="10" defaultColWidth="11.42578125" defaultRowHeight="12.75"/>
  <cols>
    <col min="1" max="16384" width="11.42578125" style="290"/>
  </cols>
  <sheetData>
    <row r="1" spans="1:11" ht="37.5" customHeight="1">
      <c r="A1" s="497" t="s">
        <v>628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</row>
    <row r="2" spans="1:11" ht="23.25" customHeight="1">
      <c r="A2" s="551" t="s">
        <v>88</v>
      </c>
      <c r="B2" s="551"/>
      <c r="C2" s="551"/>
      <c r="D2" s="551"/>
      <c r="E2" s="551"/>
      <c r="F2" s="551"/>
      <c r="G2" s="551"/>
      <c r="H2" s="551"/>
      <c r="I2" s="551"/>
      <c r="J2" s="551"/>
      <c r="K2" s="551"/>
    </row>
    <row r="3" spans="1:11">
      <c r="A3" s="291"/>
      <c r="B3" s="291"/>
    </row>
    <row r="4" spans="1:11">
      <c r="A4" s="291" t="s">
        <v>587</v>
      </c>
      <c r="B4" s="291" t="s">
        <v>588</v>
      </c>
    </row>
    <row r="5" spans="1:11">
      <c r="A5" s="291" t="s">
        <v>577</v>
      </c>
      <c r="B5" s="291">
        <v>120</v>
      </c>
    </row>
    <row r="6" spans="1:11">
      <c r="A6" s="291" t="s">
        <v>578</v>
      </c>
      <c r="B6" s="291">
        <v>86</v>
      </c>
    </row>
    <row r="7" spans="1:11" ht="15.75">
      <c r="A7" s="291" t="s">
        <v>576</v>
      </c>
      <c r="B7" s="291">
        <v>69</v>
      </c>
      <c r="H7" s="292" t="s">
        <v>272</v>
      </c>
      <c r="I7" s="293">
        <v>345</v>
      </c>
    </row>
    <row r="8" spans="1:11">
      <c r="A8" s="291" t="s">
        <v>579</v>
      </c>
      <c r="B8" s="291">
        <v>50</v>
      </c>
    </row>
    <row r="9" spans="1:11">
      <c r="A9" s="291" t="s">
        <v>580</v>
      </c>
      <c r="B9" s="291">
        <v>12</v>
      </c>
    </row>
    <row r="10" spans="1:11">
      <c r="A10" s="291" t="s">
        <v>581</v>
      </c>
      <c r="B10" s="291">
        <v>7</v>
      </c>
    </row>
    <row r="11" spans="1:11" ht="18.75" customHeight="1">
      <c r="A11" s="291" t="s">
        <v>582</v>
      </c>
      <c r="B11" s="291">
        <v>1</v>
      </c>
    </row>
    <row r="12" spans="1:11" ht="18.75" customHeight="1">
      <c r="A12" s="291" t="s">
        <v>583</v>
      </c>
      <c r="B12" s="291">
        <v>0</v>
      </c>
    </row>
    <row r="13" spans="1:11" ht="18.75" customHeight="1">
      <c r="A13" s="291" t="s">
        <v>584</v>
      </c>
      <c r="B13" s="291">
        <v>0</v>
      </c>
    </row>
    <row r="14" spans="1:11" ht="18.75" customHeight="1"/>
    <row r="15" spans="1:11" ht="18.75" customHeight="1"/>
    <row r="16" spans="1:11" ht="18.75" customHeight="1"/>
    <row r="17" spans="1:1" ht="18.75" customHeight="1"/>
    <row r="18" spans="1:1" ht="18.75" customHeight="1"/>
    <row r="19" spans="1:1" ht="18.75" customHeight="1"/>
    <row r="20" spans="1:1" ht="18.75" customHeight="1"/>
    <row r="21" spans="1:1" ht="17.25" customHeight="1"/>
    <row r="22" spans="1:1" ht="17.25" customHeight="1"/>
    <row r="23" spans="1:1" ht="17.25" customHeight="1"/>
    <row r="24" spans="1:1" ht="17.25" customHeight="1"/>
    <row r="25" spans="1:1" ht="17.25" customHeight="1"/>
    <row r="26" spans="1:1" ht="17.25" customHeight="1"/>
    <row r="28" spans="1:1">
      <c r="A28" s="294" t="s">
        <v>586</v>
      </c>
    </row>
    <row r="29" spans="1:1">
      <c r="A29" s="294" t="s">
        <v>271</v>
      </c>
    </row>
  </sheetData>
  <sheetProtection autoFilter="0"/>
  <mergeCells count="2">
    <mergeCell ref="A1:K1"/>
    <mergeCell ref="A2:K2"/>
  </mergeCells>
  <printOptions horizontalCentered="1"/>
  <pageMargins left="0.23622047244094491" right="0.23622047244094491" top="0.74803149606299213" bottom="0.35433070866141736" header="0" footer="0.31496062992125984"/>
  <pageSetup fitToWidth="0" orientation="landscape" useFirstPageNumber="1" r:id="rId1"/>
  <headerFooter scaleWithDoc="0">
    <oddHeader>&amp;L&amp;G&amp;R&amp;G</oddHeader>
    <oddFooter>&amp;R&amp;"Montserrat,Normal"&amp;10 25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7A3DD-1195-4C9D-B461-E11B24075739}">
  <sheetPr>
    <tabColor theme="0" tint="-0.14999847407452621"/>
  </sheetPr>
  <dimension ref="A1:L31"/>
  <sheetViews>
    <sheetView view="pageBreakPreview" topLeftCell="B1" zoomScale="90" zoomScaleNormal="100" zoomScaleSheetLayoutView="90" workbookViewId="0">
      <selection activeCell="R12" sqref="R12"/>
    </sheetView>
  </sheetViews>
  <sheetFormatPr baseColWidth="10" defaultColWidth="11.42578125" defaultRowHeight="12.75"/>
  <cols>
    <col min="1" max="1" width="11.42578125" style="290" hidden="1" customWidth="1"/>
    <col min="2" max="16384" width="11.42578125" style="290"/>
  </cols>
  <sheetData>
    <row r="1" spans="2:12" ht="47.25" customHeight="1">
      <c r="B1" s="552" t="s">
        <v>627</v>
      </c>
      <c r="C1" s="552"/>
      <c r="D1" s="552"/>
      <c r="E1" s="552"/>
      <c r="F1" s="552"/>
      <c r="G1" s="552"/>
      <c r="H1" s="552"/>
      <c r="I1" s="552"/>
      <c r="J1" s="552"/>
      <c r="K1" s="552"/>
      <c r="L1" s="552"/>
    </row>
    <row r="2" spans="2:12" ht="6.75" customHeight="1"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298"/>
    </row>
    <row r="3" spans="2:12" ht="15.75" customHeight="1">
      <c r="B3" s="553" t="s">
        <v>88</v>
      </c>
      <c r="C3" s="553"/>
      <c r="D3" s="553"/>
      <c r="E3" s="553"/>
      <c r="F3" s="553"/>
      <c r="G3" s="553"/>
      <c r="H3" s="553"/>
      <c r="I3" s="553"/>
      <c r="J3" s="553"/>
      <c r="K3" s="553"/>
      <c r="L3" s="553"/>
    </row>
    <row r="4" spans="2:12">
      <c r="B4" s="291" t="s">
        <v>587</v>
      </c>
      <c r="C4" s="291" t="s">
        <v>588</v>
      </c>
    </row>
    <row r="5" spans="2:12">
      <c r="B5" s="291" t="s">
        <v>289</v>
      </c>
      <c r="C5" s="291">
        <v>162</v>
      </c>
    </row>
    <row r="6" spans="2:12">
      <c r="B6" s="291" t="s">
        <v>287</v>
      </c>
      <c r="C6" s="291">
        <v>132</v>
      </c>
    </row>
    <row r="7" spans="2:12">
      <c r="B7" s="291" t="s">
        <v>290</v>
      </c>
      <c r="C7" s="291">
        <v>23</v>
      </c>
    </row>
    <row r="8" spans="2:12">
      <c r="B8" s="291" t="s">
        <v>288</v>
      </c>
      <c r="C8" s="291">
        <v>28</v>
      </c>
    </row>
    <row r="9" spans="2:12" ht="15.75">
      <c r="G9" s="292"/>
      <c r="H9" s="293"/>
    </row>
    <row r="12" spans="2:12" ht="18.75" customHeight="1"/>
    <row r="13" spans="2:12" ht="18.75" customHeight="1"/>
    <row r="14" spans="2:12" ht="18.75" customHeight="1"/>
    <row r="15" spans="2:12" ht="18.75" customHeight="1"/>
    <row r="16" spans="2:12" ht="18.75" customHeight="1"/>
    <row r="17" spans="2:7" ht="18.75" customHeight="1"/>
    <row r="18" spans="2:7" ht="18.75" customHeight="1"/>
    <row r="19" spans="2:7" ht="18.75" customHeight="1"/>
    <row r="20" spans="2:7" ht="18.75" customHeight="1"/>
    <row r="21" spans="2:7" ht="18.75" customHeight="1"/>
    <row r="22" spans="2:7" ht="17.25" customHeight="1"/>
    <row r="23" spans="2:7" ht="17.25" customHeight="1"/>
    <row r="24" spans="2:7" ht="17.25" customHeight="1"/>
    <row r="25" spans="2:7" ht="17.25" customHeight="1">
      <c r="F25" s="296" t="s">
        <v>272</v>
      </c>
      <c r="G25" s="297">
        <v>345</v>
      </c>
    </row>
    <row r="26" spans="2:7" ht="17.25" customHeight="1"/>
    <row r="27" spans="2:7" ht="17.25" customHeight="1"/>
    <row r="28" spans="2:7" ht="17.25" customHeight="1"/>
    <row r="29" spans="2:7" ht="15.75" customHeight="1"/>
    <row r="30" spans="2:7">
      <c r="B30" s="461" t="s">
        <v>586</v>
      </c>
    </row>
    <row r="31" spans="2:7">
      <c r="B31" s="294" t="s">
        <v>271</v>
      </c>
    </row>
  </sheetData>
  <sheetProtection autoFilter="0"/>
  <mergeCells count="2">
    <mergeCell ref="B1:L1"/>
    <mergeCell ref="B3:L3"/>
  </mergeCells>
  <printOptions horizontalCentered="1"/>
  <pageMargins left="0.23622047244094491" right="0.23622047244094491" top="0.74803149606299213" bottom="0.35433070866141736" header="0" footer="0.31496062992125984"/>
  <pageSetup fitToWidth="0" orientation="landscape" useFirstPageNumber="1" r:id="rId1"/>
  <headerFooter scaleWithDoc="0">
    <oddHeader>&amp;L&amp;G&amp;R&amp;G</oddHeader>
    <oddFooter xml:space="preserve">&amp;R&amp;"Montserrat,Normal"&amp;10 26
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1CF40-3916-4387-BCEE-76CF7CD8B68F}">
  <dimension ref="A1:IK65"/>
  <sheetViews>
    <sheetView view="pageBreakPreview" zoomScale="60" zoomScaleNormal="70" workbookViewId="0">
      <selection activeCell="A35" sqref="A35"/>
    </sheetView>
  </sheetViews>
  <sheetFormatPr baseColWidth="10" defaultColWidth="11.42578125" defaultRowHeight="12.75"/>
  <cols>
    <col min="1" max="1" width="73" style="299" customWidth="1"/>
    <col min="2" max="2" width="26.140625" style="299" customWidth="1"/>
    <col min="3" max="3" width="24.42578125" style="299" customWidth="1"/>
    <col min="4" max="5" width="20.7109375" style="301" customWidth="1"/>
    <col min="6" max="6" width="1.28515625" style="301" customWidth="1"/>
    <col min="7" max="7" width="22.42578125" style="299" customWidth="1"/>
    <col min="8" max="8" width="26" style="299" customWidth="1"/>
    <col min="9" max="9" width="20.7109375" style="300" customWidth="1"/>
    <col min="10" max="10" width="20.7109375" style="301" customWidth="1"/>
    <col min="11" max="11" width="1.28515625" style="299" customWidth="1"/>
    <col min="12" max="12" width="25.7109375" style="299" customWidth="1"/>
    <col min="13" max="13" width="12.85546875" style="302" hidden="1" customWidth="1"/>
    <col min="14" max="245" width="11.42578125" style="302"/>
    <col min="246" max="16384" width="11.42578125" style="303"/>
  </cols>
  <sheetData>
    <row r="1" spans="1:245" ht="4.5" customHeight="1">
      <c r="D1" s="299"/>
      <c r="E1" s="299"/>
      <c r="F1" s="299"/>
    </row>
    <row r="2" spans="1:245" ht="48.75" customHeight="1">
      <c r="A2" s="560" t="s">
        <v>589</v>
      </c>
      <c r="B2" s="560"/>
      <c r="C2" s="560"/>
      <c r="D2" s="560"/>
      <c r="E2" s="560"/>
      <c r="F2" s="560"/>
      <c r="G2" s="560"/>
      <c r="H2" s="560"/>
      <c r="I2" s="560"/>
      <c r="J2" s="560"/>
      <c r="K2" s="560"/>
      <c r="L2" s="560"/>
      <c r="M2" s="560"/>
    </row>
    <row r="3" spans="1:245" ht="28.5" customHeight="1">
      <c r="A3" s="561" t="s">
        <v>88</v>
      </c>
      <c r="B3" s="561"/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</row>
    <row r="4" spans="1:245" ht="23.25" customHeight="1">
      <c r="A4" s="304"/>
      <c r="B4" s="304"/>
      <c r="C4" s="304"/>
      <c r="D4" s="304"/>
      <c r="E4" s="304"/>
      <c r="F4" s="304"/>
      <c r="G4" s="304"/>
      <c r="H4" s="304"/>
      <c r="I4" s="305"/>
      <c r="J4" s="304"/>
      <c r="K4" s="304"/>
      <c r="L4" s="304"/>
      <c r="M4" s="306"/>
      <c r="N4" s="306"/>
      <c r="O4" s="306"/>
      <c r="P4" s="306"/>
      <c r="Q4" s="306"/>
      <c r="R4" s="306"/>
    </row>
    <row r="5" spans="1:245" ht="21.75" customHeight="1">
      <c r="A5" s="556" t="s">
        <v>285</v>
      </c>
      <c r="B5" s="563" t="s">
        <v>274</v>
      </c>
      <c r="C5" s="564"/>
      <c r="D5" s="564"/>
      <c r="E5" s="565"/>
      <c r="F5" s="335"/>
      <c r="G5" s="563" t="s">
        <v>275</v>
      </c>
      <c r="H5" s="564"/>
      <c r="I5" s="564"/>
      <c r="J5" s="565"/>
      <c r="K5" s="336"/>
      <c r="L5" s="558" t="s">
        <v>90</v>
      </c>
      <c r="M5" s="308"/>
      <c r="N5" s="308"/>
      <c r="O5" s="308"/>
      <c r="P5" s="308"/>
      <c r="Q5" s="308"/>
      <c r="R5" s="308"/>
      <c r="S5" s="308"/>
      <c r="T5" s="308"/>
      <c r="U5" s="308"/>
      <c r="V5" s="308"/>
      <c r="W5" s="308"/>
      <c r="X5" s="308"/>
      <c r="Y5" s="308"/>
      <c r="Z5" s="308"/>
      <c r="AA5" s="308"/>
      <c r="AB5" s="308"/>
      <c r="AC5" s="308"/>
      <c r="AD5" s="308"/>
      <c r="AE5" s="308"/>
      <c r="AF5" s="308"/>
      <c r="AG5" s="308"/>
      <c r="AH5" s="308"/>
      <c r="AI5" s="308"/>
      <c r="AJ5" s="308"/>
      <c r="AK5" s="308"/>
      <c r="AL5" s="308"/>
      <c r="AM5" s="308"/>
      <c r="AN5" s="308"/>
      <c r="AO5" s="308"/>
      <c r="AP5" s="308"/>
      <c r="AQ5" s="308"/>
      <c r="AR5" s="308"/>
      <c r="AS5" s="308"/>
      <c r="AT5" s="308"/>
      <c r="AU5" s="308"/>
      <c r="AV5" s="308"/>
      <c r="AW5" s="308"/>
      <c r="AX5" s="308"/>
      <c r="AY5" s="308"/>
      <c r="AZ5" s="308"/>
      <c r="BA5" s="308"/>
      <c r="BB5" s="308"/>
      <c r="BC5" s="308"/>
      <c r="BD5" s="308"/>
      <c r="BE5" s="308"/>
      <c r="BF5" s="308"/>
      <c r="BG5" s="308"/>
      <c r="BH5" s="308"/>
      <c r="BI5" s="308"/>
      <c r="BJ5" s="308"/>
      <c r="BK5" s="308"/>
      <c r="BL5" s="308"/>
      <c r="BM5" s="308"/>
      <c r="BN5" s="308"/>
      <c r="BO5" s="308"/>
      <c r="BP5" s="308"/>
      <c r="BQ5" s="308"/>
      <c r="BR5" s="308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08"/>
      <c r="DD5" s="308"/>
      <c r="DE5" s="308"/>
      <c r="DF5" s="308"/>
      <c r="DG5" s="308"/>
      <c r="DH5" s="308"/>
      <c r="DI5" s="308"/>
      <c r="DJ5" s="308"/>
      <c r="DK5" s="308"/>
      <c r="DL5" s="308"/>
      <c r="DM5" s="308"/>
      <c r="DN5" s="308"/>
      <c r="DO5" s="308"/>
      <c r="DP5" s="308"/>
      <c r="DQ5" s="308"/>
      <c r="DR5" s="308"/>
      <c r="DS5" s="308"/>
      <c r="DT5" s="308"/>
      <c r="DU5" s="308"/>
      <c r="DV5" s="308"/>
      <c r="DW5" s="308"/>
      <c r="DX5" s="308"/>
      <c r="DY5" s="308"/>
      <c r="DZ5" s="308"/>
      <c r="EA5" s="308"/>
      <c r="EB5" s="308"/>
      <c r="EC5" s="308"/>
      <c r="ED5" s="308"/>
      <c r="EE5" s="308"/>
      <c r="EF5" s="308"/>
      <c r="EG5" s="308"/>
      <c r="EH5" s="308"/>
      <c r="EI5" s="308"/>
      <c r="EJ5" s="308"/>
      <c r="EK5" s="308"/>
      <c r="EL5" s="308"/>
      <c r="EM5" s="308"/>
      <c r="EN5" s="308"/>
      <c r="EO5" s="308"/>
      <c r="EP5" s="308"/>
      <c r="EQ5" s="308"/>
      <c r="ER5" s="308"/>
      <c r="ES5" s="308"/>
      <c r="ET5" s="308"/>
      <c r="EU5" s="308"/>
      <c r="EV5" s="308"/>
      <c r="EW5" s="308"/>
      <c r="EX5" s="308"/>
      <c r="EY5" s="308"/>
      <c r="EZ5" s="308"/>
      <c r="FA5" s="308"/>
      <c r="FB5" s="308"/>
      <c r="FC5" s="308"/>
      <c r="FD5" s="308"/>
      <c r="FE5" s="308"/>
      <c r="FF5" s="308"/>
      <c r="FG5" s="308"/>
      <c r="FH5" s="308"/>
      <c r="FI5" s="308"/>
      <c r="FJ5" s="308"/>
      <c r="FK5" s="308"/>
      <c r="FL5" s="308"/>
      <c r="FM5" s="308"/>
      <c r="FN5" s="308"/>
      <c r="FO5" s="308"/>
      <c r="FP5" s="308"/>
      <c r="FQ5" s="308"/>
      <c r="FR5" s="308"/>
      <c r="FS5" s="308"/>
      <c r="FT5" s="308"/>
      <c r="FU5" s="308"/>
      <c r="FV5" s="308"/>
      <c r="FW5" s="308"/>
      <c r="FX5" s="308"/>
      <c r="FY5" s="308"/>
      <c r="FZ5" s="308"/>
      <c r="GA5" s="308"/>
      <c r="GB5" s="308"/>
      <c r="GC5" s="308"/>
      <c r="GD5" s="308"/>
      <c r="GE5" s="308"/>
      <c r="GF5" s="308"/>
      <c r="GG5" s="308"/>
      <c r="GH5" s="308"/>
      <c r="GI5" s="308"/>
      <c r="GJ5" s="308"/>
      <c r="GK5" s="308"/>
      <c r="GL5" s="308"/>
      <c r="GM5" s="308"/>
      <c r="GN5" s="308"/>
      <c r="GO5" s="308"/>
      <c r="GP5" s="308"/>
      <c r="GQ5" s="308"/>
      <c r="GR5" s="308"/>
      <c r="GS5" s="308"/>
      <c r="GT5" s="308"/>
      <c r="GU5" s="308"/>
      <c r="GV5" s="308"/>
      <c r="GW5" s="308"/>
      <c r="GX5" s="308"/>
      <c r="GY5" s="308"/>
      <c r="GZ5" s="308"/>
      <c r="HA5" s="308"/>
      <c r="HB5" s="308"/>
      <c r="HC5" s="308"/>
      <c r="HD5" s="308"/>
      <c r="HE5" s="308"/>
      <c r="HF5" s="308"/>
      <c r="HG5" s="308"/>
      <c r="HH5" s="308"/>
      <c r="HI5" s="308"/>
      <c r="HJ5" s="308"/>
      <c r="HK5" s="308"/>
      <c r="HL5" s="308"/>
      <c r="HM5" s="308"/>
      <c r="HN5" s="308"/>
      <c r="HO5" s="308"/>
      <c r="HP5" s="308"/>
      <c r="HQ5" s="308"/>
      <c r="HR5" s="308"/>
      <c r="HS5" s="308"/>
      <c r="HT5" s="308"/>
      <c r="HU5" s="308"/>
      <c r="HV5" s="308"/>
      <c r="HW5" s="308"/>
      <c r="HX5" s="308"/>
      <c r="HY5" s="308"/>
      <c r="HZ5" s="308"/>
      <c r="IA5" s="308"/>
      <c r="IB5" s="308"/>
      <c r="IC5" s="308"/>
      <c r="ID5" s="308"/>
      <c r="IE5" s="308"/>
      <c r="IF5" s="308"/>
      <c r="IG5" s="303"/>
      <c r="IH5" s="303"/>
      <c r="II5" s="303"/>
      <c r="IJ5" s="303"/>
      <c r="IK5" s="303"/>
    </row>
    <row r="6" spans="1:245" ht="30.75" customHeight="1">
      <c r="A6" s="562"/>
      <c r="B6" s="567" t="s">
        <v>283</v>
      </c>
      <c r="C6" s="567" t="s">
        <v>284</v>
      </c>
      <c r="D6" s="558" t="s">
        <v>196</v>
      </c>
      <c r="E6" s="558" t="s">
        <v>590</v>
      </c>
      <c r="F6" s="335"/>
      <c r="G6" s="554" t="s">
        <v>283</v>
      </c>
      <c r="H6" s="556" t="s">
        <v>284</v>
      </c>
      <c r="I6" s="558" t="s">
        <v>196</v>
      </c>
      <c r="J6" s="558" t="s">
        <v>590</v>
      </c>
      <c r="K6" s="336"/>
      <c r="L6" s="566"/>
      <c r="M6" s="309"/>
      <c r="N6" s="309"/>
      <c r="O6" s="309"/>
      <c r="P6" s="309"/>
      <c r="Q6" s="309"/>
      <c r="R6" s="309"/>
      <c r="S6" s="308"/>
      <c r="T6" s="308"/>
      <c r="U6" s="308"/>
      <c r="V6" s="308"/>
      <c r="W6" s="308"/>
      <c r="X6" s="308"/>
      <c r="Y6" s="308"/>
      <c r="Z6" s="308"/>
      <c r="AA6" s="308"/>
      <c r="AB6" s="308"/>
      <c r="AC6" s="308"/>
      <c r="AD6" s="308"/>
      <c r="AE6" s="308"/>
      <c r="AF6" s="308"/>
      <c r="AG6" s="308"/>
      <c r="AH6" s="308"/>
      <c r="AI6" s="308"/>
      <c r="AJ6" s="308"/>
      <c r="AK6" s="308"/>
      <c r="AL6" s="308"/>
      <c r="AM6" s="308"/>
      <c r="AN6" s="308"/>
      <c r="AO6" s="308"/>
      <c r="AP6" s="308"/>
      <c r="AQ6" s="308"/>
      <c r="AR6" s="308"/>
      <c r="AS6" s="308"/>
      <c r="AT6" s="308"/>
      <c r="AU6" s="308"/>
      <c r="AV6" s="308"/>
      <c r="AW6" s="308"/>
      <c r="AX6" s="308"/>
      <c r="AY6" s="308"/>
      <c r="AZ6" s="308"/>
      <c r="BA6" s="308"/>
      <c r="BB6" s="308"/>
      <c r="BC6" s="308"/>
      <c r="BD6" s="308"/>
      <c r="BE6" s="308"/>
      <c r="BF6" s="308"/>
      <c r="BG6" s="308"/>
      <c r="BH6" s="308"/>
      <c r="BI6" s="308"/>
      <c r="BJ6" s="308"/>
      <c r="BK6" s="308"/>
      <c r="BL6" s="308"/>
      <c r="BM6" s="308"/>
      <c r="BN6" s="308"/>
      <c r="BO6" s="308"/>
      <c r="BP6" s="308"/>
      <c r="BQ6" s="308"/>
      <c r="BR6" s="308"/>
      <c r="BS6" s="308"/>
      <c r="BT6" s="308"/>
      <c r="BU6" s="308"/>
      <c r="BV6" s="308"/>
      <c r="BW6" s="308"/>
      <c r="BX6" s="308"/>
      <c r="BY6" s="308"/>
      <c r="BZ6" s="308"/>
      <c r="CA6" s="308"/>
      <c r="CB6" s="308"/>
      <c r="CC6" s="308"/>
      <c r="CD6" s="308"/>
      <c r="CE6" s="308"/>
      <c r="CF6" s="308"/>
      <c r="CG6" s="308"/>
      <c r="CH6" s="308"/>
      <c r="CI6" s="308"/>
      <c r="CJ6" s="308"/>
      <c r="CK6" s="308"/>
      <c r="CL6" s="308"/>
      <c r="CM6" s="308"/>
      <c r="CN6" s="308"/>
      <c r="CO6" s="308"/>
      <c r="CP6" s="308"/>
      <c r="CQ6" s="308"/>
      <c r="CR6" s="308"/>
      <c r="CS6" s="308"/>
      <c r="CT6" s="308"/>
      <c r="CU6" s="308"/>
      <c r="CV6" s="308"/>
      <c r="CW6" s="308"/>
      <c r="CX6" s="308"/>
      <c r="CY6" s="308"/>
      <c r="CZ6" s="308"/>
      <c r="DA6" s="308"/>
      <c r="DB6" s="308"/>
      <c r="DC6" s="308"/>
      <c r="DD6" s="308"/>
      <c r="DE6" s="308"/>
      <c r="DF6" s="308"/>
      <c r="DG6" s="308"/>
      <c r="DH6" s="308"/>
      <c r="DI6" s="308"/>
      <c r="DJ6" s="308"/>
      <c r="DK6" s="308"/>
      <c r="DL6" s="308"/>
      <c r="DM6" s="308"/>
      <c r="DN6" s="308"/>
      <c r="DO6" s="308"/>
      <c r="DP6" s="308"/>
      <c r="DQ6" s="308"/>
      <c r="DR6" s="308"/>
      <c r="DS6" s="308"/>
      <c r="DT6" s="308"/>
      <c r="DU6" s="308"/>
      <c r="DV6" s="308"/>
      <c r="DW6" s="308"/>
      <c r="DX6" s="308"/>
      <c r="DY6" s="308"/>
      <c r="DZ6" s="308"/>
      <c r="EA6" s="308"/>
      <c r="EB6" s="308"/>
      <c r="EC6" s="308"/>
      <c r="ED6" s="308"/>
      <c r="EE6" s="308"/>
      <c r="EF6" s="308"/>
      <c r="EG6" s="308"/>
      <c r="EH6" s="308"/>
      <c r="EI6" s="308"/>
      <c r="EJ6" s="308"/>
      <c r="EK6" s="308"/>
      <c r="EL6" s="308"/>
      <c r="EM6" s="308"/>
      <c r="EN6" s="308"/>
      <c r="EO6" s="308"/>
      <c r="EP6" s="308"/>
      <c r="EQ6" s="308"/>
      <c r="ER6" s="308"/>
      <c r="ES6" s="308"/>
      <c r="ET6" s="308"/>
      <c r="EU6" s="308"/>
      <c r="EV6" s="308"/>
      <c r="EW6" s="308"/>
      <c r="EX6" s="308"/>
      <c r="EY6" s="308"/>
      <c r="EZ6" s="308"/>
      <c r="FA6" s="308"/>
      <c r="FB6" s="308"/>
      <c r="FC6" s="308"/>
      <c r="FD6" s="308"/>
      <c r="FE6" s="308"/>
      <c r="FF6" s="308"/>
      <c r="FG6" s="308"/>
      <c r="FH6" s="308"/>
      <c r="FI6" s="308"/>
      <c r="FJ6" s="308"/>
      <c r="FK6" s="308"/>
      <c r="FL6" s="308"/>
      <c r="FM6" s="308"/>
      <c r="FN6" s="308"/>
      <c r="FO6" s="308"/>
      <c r="FP6" s="308"/>
      <c r="FQ6" s="308"/>
      <c r="FR6" s="308"/>
      <c r="FS6" s="308"/>
      <c r="FT6" s="308"/>
      <c r="FU6" s="308"/>
      <c r="FV6" s="308"/>
      <c r="FW6" s="308"/>
      <c r="FX6" s="308"/>
      <c r="FY6" s="308"/>
      <c r="FZ6" s="308"/>
      <c r="GA6" s="308"/>
      <c r="GB6" s="308"/>
      <c r="GC6" s="308"/>
      <c r="GD6" s="308"/>
      <c r="GE6" s="308"/>
      <c r="GF6" s="308"/>
      <c r="GG6" s="308"/>
      <c r="GH6" s="308"/>
      <c r="GI6" s="308"/>
      <c r="GJ6" s="308"/>
      <c r="GK6" s="308"/>
      <c r="GL6" s="308"/>
      <c r="GM6" s="308"/>
      <c r="GN6" s="308"/>
      <c r="GO6" s="308"/>
      <c r="GP6" s="308"/>
      <c r="GQ6" s="308"/>
      <c r="GR6" s="308"/>
      <c r="GS6" s="308"/>
      <c r="GT6" s="308"/>
      <c r="GU6" s="308"/>
      <c r="GV6" s="308"/>
      <c r="GW6" s="308"/>
      <c r="GX6" s="308"/>
      <c r="GY6" s="308"/>
      <c r="GZ6" s="308"/>
      <c r="HA6" s="308"/>
      <c r="HB6" s="308"/>
      <c r="HC6" s="308"/>
      <c r="HD6" s="308"/>
      <c r="HE6" s="308"/>
      <c r="HF6" s="308"/>
      <c r="HG6" s="308"/>
      <c r="HH6" s="308"/>
      <c r="HI6" s="308"/>
      <c r="HJ6" s="308"/>
      <c r="HK6" s="308"/>
      <c r="HL6" s="308"/>
      <c r="HM6" s="308"/>
      <c r="HN6" s="308"/>
      <c r="HO6" s="308"/>
      <c r="HP6" s="308"/>
      <c r="HQ6" s="308"/>
      <c r="HR6" s="308"/>
      <c r="HS6" s="308"/>
      <c r="HT6" s="308"/>
      <c r="HU6" s="308"/>
      <c r="HV6" s="308"/>
      <c r="HW6" s="308"/>
      <c r="HX6" s="308"/>
      <c r="HY6" s="308"/>
      <c r="HZ6" s="308"/>
      <c r="IA6" s="308"/>
      <c r="IB6" s="308"/>
      <c r="IC6" s="308"/>
      <c r="ID6" s="308"/>
      <c r="IE6" s="308"/>
      <c r="IF6" s="308"/>
      <c r="IG6" s="303"/>
      <c r="IH6" s="303"/>
      <c r="II6" s="303"/>
      <c r="IJ6" s="303"/>
      <c r="IK6" s="303"/>
    </row>
    <row r="7" spans="1:245" ht="21.75" customHeight="1">
      <c r="A7" s="557"/>
      <c r="B7" s="568"/>
      <c r="C7" s="568"/>
      <c r="D7" s="559"/>
      <c r="E7" s="559"/>
      <c r="F7" s="335"/>
      <c r="G7" s="555"/>
      <c r="H7" s="557"/>
      <c r="I7" s="559"/>
      <c r="J7" s="559"/>
      <c r="K7" s="337"/>
      <c r="L7" s="559"/>
      <c r="M7" s="309"/>
      <c r="N7" s="309"/>
      <c r="O7" s="309"/>
      <c r="P7" s="309"/>
      <c r="Q7" s="309"/>
      <c r="R7" s="309"/>
      <c r="S7" s="308"/>
      <c r="T7" s="308"/>
      <c r="U7" s="308"/>
      <c r="V7" s="308"/>
      <c r="W7" s="308"/>
      <c r="X7" s="308"/>
      <c r="Y7" s="308"/>
      <c r="Z7" s="308"/>
      <c r="AA7" s="308"/>
      <c r="AB7" s="308"/>
      <c r="AC7" s="308"/>
      <c r="AD7" s="308"/>
      <c r="AE7" s="308"/>
      <c r="AF7" s="308"/>
      <c r="AG7" s="308"/>
      <c r="AH7" s="308"/>
      <c r="AI7" s="308"/>
      <c r="AJ7" s="308"/>
      <c r="AK7" s="308"/>
      <c r="AL7" s="308"/>
      <c r="AM7" s="308"/>
      <c r="AN7" s="308"/>
      <c r="AO7" s="308"/>
      <c r="AP7" s="308"/>
      <c r="AQ7" s="308"/>
      <c r="AR7" s="308"/>
      <c r="AS7" s="308"/>
      <c r="AT7" s="308"/>
      <c r="AU7" s="308"/>
      <c r="AV7" s="308"/>
      <c r="AW7" s="308"/>
      <c r="AX7" s="308"/>
      <c r="AY7" s="308"/>
      <c r="AZ7" s="308"/>
      <c r="BA7" s="308"/>
      <c r="BB7" s="308"/>
      <c r="BC7" s="308"/>
      <c r="BD7" s="308"/>
      <c r="BE7" s="308"/>
      <c r="BF7" s="308"/>
      <c r="BG7" s="308"/>
      <c r="BH7" s="308"/>
      <c r="BI7" s="308"/>
      <c r="BJ7" s="308"/>
      <c r="BK7" s="308"/>
      <c r="BL7" s="308"/>
      <c r="BM7" s="308"/>
      <c r="BN7" s="308"/>
      <c r="BO7" s="308"/>
      <c r="BP7" s="308"/>
      <c r="BQ7" s="308"/>
      <c r="BR7" s="308"/>
      <c r="BS7" s="308"/>
      <c r="BT7" s="308"/>
      <c r="BU7" s="308"/>
      <c r="BV7" s="308"/>
      <c r="BW7" s="308"/>
      <c r="BX7" s="308"/>
      <c r="BY7" s="308"/>
      <c r="BZ7" s="308"/>
      <c r="CA7" s="308"/>
      <c r="CB7" s="308"/>
      <c r="CC7" s="308"/>
      <c r="CD7" s="308"/>
      <c r="CE7" s="308"/>
      <c r="CF7" s="308"/>
      <c r="CG7" s="308"/>
      <c r="CH7" s="308"/>
      <c r="CI7" s="308"/>
      <c r="CJ7" s="308"/>
      <c r="CK7" s="308"/>
      <c r="CL7" s="308"/>
      <c r="CM7" s="308"/>
      <c r="CN7" s="308"/>
      <c r="CO7" s="308"/>
      <c r="CP7" s="308"/>
      <c r="CQ7" s="308"/>
      <c r="CR7" s="308"/>
      <c r="CS7" s="308"/>
      <c r="CT7" s="308"/>
      <c r="CU7" s="308"/>
      <c r="CV7" s="308"/>
      <c r="CW7" s="308"/>
      <c r="CX7" s="308"/>
      <c r="CY7" s="308"/>
      <c r="CZ7" s="308"/>
      <c r="DA7" s="308"/>
      <c r="DB7" s="308"/>
      <c r="DC7" s="308"/>
      <c r="DD7" s="308"/>
      <c r="DE7" s="308"/>
      <c r="DF7" s="308"/>
      <c r="DG7" s="308"/>
      <c r="DH7" s="308"/>
      <c r="DI7" s="308"/>
      <c r="DJ7" s="308"/>
      <c r="DK7" s="308"/>
      <c r="DL7" s="308"/>
      <c r="DM7" s="308"/>
      <c r="DN7" s="308"/>
      <c r="DO7" s="308"/>
      <c r="DP7" s="308"/>
      <c r="DQ7" s="308"/>
      <c r="DR7" s="308"/>
      <c r="DS7" s="308"/>
      <c r="DT7" s="308"/>
      <c r="DU7" s="308"/>
      <c r="DV7" s="308"/>
      <c r="DW7" s="308"/>
      <c r="DX7" s="308"/>
      <c r="DY7" s="308"/>
      <c r="DZ7" s="308"/>
      <c r="EA7" s="308"/>
      <c r="EB7" s="308"/>
      <c r="EC7" s="308"/>
      <c r="ED7" s="308"/>
      <c r="EE7" s="308"/>
      <c r="EF7" s="308"/>
      <c r="EG7" s="308"/>
      <c r="EH7" s="308"/>
      <c r="EI7" s="308"/>
      <c r="EJ7" s="308"/>
      <c r="EK7" s="308"/>
      <c r="EL7" s="308"/>
      <c r="EM7" s="308"/>
      <c r="EN7" s="308"/>
      <c r="EO7" s="308"/>
      <c r="EP7" s="308"/>
      <c r="EQ7" s="308"/>
      <c r="ER7" s="308"/>
      <c r="ES7" s="308"/>
      <c r="ET7" s="308"/>
      <c r="EU7" s="308"/>
      <c r="EV7" s="308"/>
      <c r="EW7" s="308"/>
      <c r="EX7" s="308"/>
      <c r="EY7" s="308"/>
      <c r="EZ7" s="308"/>
      <c r="FA7" s="308"/>
      <c r="FB7" s="308"/>
      <c r="FC7" s="308"/>
      <c r="FD7" s="308"/>
      <c r="FE7" s="308"/>
      <c r="FF7" s="308"/>
      <c r="FG7" s="308"/>
      <c r="FH7" s="308"/>
      <c r="FI7" s="308"/>
      <c r="FJ7" s="308"/>
      <c r="FK7" s="308"/>
      <c r="FL7" s="308"/>
      <c r="FM7" s="308"/>
      <c r="FN7" s="308"/>
      <c r="FO7" s="308"/>
      <c r="FP7" s="308"/>
      <c r="FQ7" s="308"/>
      <c r="FR7" s="308"/>
      <c r="FS7" s="308"/>
      <c r="FT7" s="308"/>
      <c r="FU7" s="308"/>
      <c r="FV7" s="308"/>
      <c r="FW7" s="308"/>
      <c r="FX7" s="308"/>
      <c r="FY7" s="308"/>
      <c r="FZ7" s="308"/>
      <c r="GA7" s="308"/>
      <c r="GB7" s="308"/>
      <c r="GC7" s="308"/>
      <c r="GD7" s="308"/>
      <c r="GE7" s="308"/>
      <c r="GF7" s="308"/>
      <c r="GG7" s="308"/>
      <c r="GH7" s="308"/>
      <c r="GI7" s="308"/>
      <c r="GJ7" s="308"/>
      <c r="GK7" s="308"/>
      <c r="GL7" s="308"/>
      <c r="GM7" s="308"/>
      <c r="GN7" s="308"/>
      <c r="GO7" s="308"/>
      <c r="GP7" s="308"/>
      <c r="GQ7" s="308"/>
      <c r="GR7" s="308"/>
      <c r="GS7" s="308"/>
      <c r="GT7" s="308"/>
      <c r="GU7" s="308"/>
      <c r="GV7" s="308"/>
      <c r="GW7" s="308"/>
      <c r="GX7" s="308"/>
      <c r="GY7" s="308"/>
      <c r="GZ7" s="308"/>
      <c r="HA7" s="308"/>
      <c r="HB7" s="308"/>
      <c r="HC7" s="308"/>
      <c r="HD7" s="308"/>
      <c r="HE7" s="308"/>
      <c r="HF7" s="308"/>
      <c r="HG7" s="308"/>
      <c r="HH7" s="308"/>
      <c r="HI7" s="308"/>
      <c r="HJ7" s="308"/>
      <c r="HK7" s="308"/>
      <c r="HL7" s="308"/>
      <c r="HM7" s="308"/>
      <c r="HN7" s="308"/>
      <c r="HO7" s="308"/>
      <c r="HP7" s="308"/>
      <c r="HQ7" s="308"/>
      <c r="HR7" s="308"/>
      <c r="HS7" s="308"/>
      <c r="HT7" s="308"/>
      <c r="HU7" s="308"/>
      <c r="HV7" s="308"/>
      <c r="HW7" s="308"/>
      <c r="HX7" s="308"/>
      <c r="HY7" s="308"/>
      <c r="HZ7" s="308"/>
      <c r="IA7" s="308"/>
      <c r="IB7" s="308"/>
      <c r="IC7" s="308"/>
      <c r="ID7" s="308"/>
      <c r="IE7" s="308"/>
      <c r="IF7" s="308"/>
      <c r="IG7" s="303"/>
      <c r="IH7" s="303"/>
      <c r="II7" s="303"/>
      <c r="IJ7" s="303"/>
      <c r="IK7" s="303"/>
    </row>
    <row r="8" spans="1:245" ht="8.25" customHeight="1">
      <c r="A8" s="310"/>
      <c r="B8" s="310"/>
      <c r="C8" s="311"/>
      <c r="D8" s="311"/>
      <c r="E8" s="311"/>
      <c r="F8" s="312"/>
      <c r="G8" s="311"/>
      <c r="H8" s="311"/>
      <c r="I8" s="311"/>
      <c r="J8" s="311"/>
      <c r="K8" s="311"/>
      <c r="L8" s="311"/>
      <c r="M8" s="313"/>
      <c r="N8" s="313"/>
      <c r="O8" s="313"/>
      <c r="P8" s="313"/>
      <c r="Q8" s="313"/>
      <c r="R8" s="313"/>
      <c r="S8" s="314"/>
      <c r="T8" s="314"/>
      <c r="U8" s="314"/>
      <c r="V8" s="314"/>
      <c r="W8" s="314"/>
      <c r="X8" s="314"/>
      <c r="Y8" s="314"/>
      <c r="Z8" s="314"/>
      <c r="AA8" s="314"/>
      <c r="AB8" s="314"/>
      <c r="AC8" s="314"/>
      <c r="AD8" s="314"/>
      <c r="AE8" s="314"/>
      <c r="AF8" s="314"/>
      <c r="AG8" s="314"/>
      <c r="AH8" s="314"/>
      <c r="AI8" s="314"/>
      <c r="AJ8" s="314"/>
      <c r="AK8" s="314"/>
      <c r="AL8" s="314"/>
      <c r="AM8" s="314"/>
      <c r="AN8" s="314"/>
      <c r="AO8" s="314"/>
      <c r="AP8" s="314"/>
      <c r="AQ8" s="314"/>
      <c r="AR8" s="314"/>
      <c r="AS8" s="314"/>
      <c r="AT8" s="314"/>
      <c r="AU8" s="314"/>
      <c r="AV8" s="314"/>
      <c r="AW8" s="314"/>
      <c r="AX8" s="314"/>
      <c r="AY8" s="314"/>
      <c r="AZ8" s="314"/>
      <c r="BA8" s="314"/>
      <c r="BB8" s="314"/>
      <c r="BC8" s="314"/>
      <c r="BD8" s="314"/>
      <c r="BE8" s="314"/>
      <c r="BF8" s="314"/>
      <c r="BG8" s="314"/>
      <c r="BH8" s="314"/>
      <c r="BI8" s="314"/>
      <c r="BJ8" s="314"/>
      <c r="BK8" s="314"/>
      <c r="BL8" s="314"/>
      <c r="BM8" s="314"/>
      <c r="BN8" s="314"/>
      <c r="BO8" s="314"/>
      <c r="BP8" s="314"/>
      <c r="BQ8" s="314"/>
      <c r="BR8" s="314"/>
      <c r="BS8" s="314"/>
      <c r="BT8" s="314"/>
      <c r="BU8" s="314"/>
      <c r="BV8" s="314"/>
      <c r="BW8" s="314"/>
      <c r="BX8" s="314"/>
      <c r="BY8" s="314"/>
      <c r="BZ8" s="314"/>
      <c r="CA8" s="314"/>
      <c r="CB8" s="314"/>
      <c r="CC8" s="314"/>
      <c r="CD8" s="314"/>
      <c r="CE8" s="314"/>
      <c r="CF8" s="314"/>
      <c r="CG8" s="314"/>
      <c r="CH8" s="314"/>
      <c r="CI8" s="314"/>
      <c r="CJ8" s="314"/>
      <c r="CK8" s="314"/>
      <c r="CL8" s="314"/>
      <c r="CM8" s="314"/>
      <c r="CN8" s="314"/>
      <c r="CO8" s="314"/>
      <c r="CP8" s="314"/>
      <c r="CQ8" s="314"/>
      <c r="CR8" s="314"/>
      <c r="CS8" s="314"/>
      <c r="CT8" s="314"/>
      <c r="CU8" s="314"/>
      <c r="CV8" s="314"/>
      <c r="CW8" s="314"/>
      <c r="CX8" s="314"/>
      <c r="CY8" s="314"/>
      <c r="CZ8" s="314"/>
      <c r="DA8" s="314"/>
      <c r="DB8" s="314"/>
      <c r="DC8" s="314"/>
      <c r="DD8" s="314"/>
      <c r="DE8" s="314"/>
      <c r="DF8" s="314"/>
      <c r="DG8" s="314"/>
      <c r="DH8" s="314"/>
      <c r="DI8" s="314"/>
      <c r="DJ8" s="314"/>
      <c r="DK8" s="314"/>
      <c r="DL8" s="314"/>
      <c r="DM8" s="314"/>
      <c r="DN8" s="314"/>
      <c r="DO8" s="314"/>
      <c r="DP8" s="314"/>
      <c r="DQ8" s="314"/>
      <c r="DR8" s="314"/>
      <c r="DS8" s="314"/>
      <c r="DT8" s="314"/>
      <c r="DU8" s="314"/>
      <c r="DV8" s="314"/>
      <c r="DW8" s="314"/>
      <c r="DX8" s="314"/>
      <c r="DY8" s="314"/>
      <c r="DZ8" s="314"/>
      <c r="EA8" s="314"/>
      <c r="EB8" s="314"/>
      <c r="EC8" s="314"/>
      <c r="ED8" s="314"/>
      <c r="EE8" s="314"/>
      <c r="EF8" s="314"/>
      <c r="EG8" s="314"/>
      <c r="EH8" s="314"/>
      <c r="EI8" s="314"/>
      <c r="EJ8" s="314"/>
      <c r="EK8" s="314"/>
      <c r="EL8" s="314"/>
      <c r="EM8" s="314"/>
      <c r="EN8" s="314"/>
      <c r="EO8" s="314"/>
      <c r="EP8" s="314"/>
      <c r="EQ8" s="314"/>
      <c r="ER8" s="314"/>
      <c r="ES8" s="314"/>
      <c r="ET8" s="314"/>
      <c r="EU8" s="314"/>
      <c r="EV8" s="314"/>
      <c r="EW8" s="314"/>
      <c r="EX8" s="314"/>
      <c r="EY8" s="314"/>
      <c r="EZ8" s="314"/>
      <c r="FA8" s="314"/>
      <c r="FB8" s="314"/>
      <c r="FC8" s="314"/>
      <c r="FD8" s="314"/>
      <c r="FE8" s="314"/>
      <c r="FF8" s="314"/>
      <c r="FG8" s="314"/>
      <c r="FH8" s="314"/>
      <c r="FI8" s="314"/>
      <c r="FJ8" s="314"/>
      <c r="FK8" s="314"/>
      <c r="FL8" s="314"/>
      <c r="FM8" s="314"/>
      <c r="FN8" s="314"/>
      <c r="FO8" s="314"/>
      <c r="FP8" s="314"/>
      <c r="FQ8" s="314"/>
      <c r="FR8" s="314"/>
      <c r="FS8" s="314"/>
      <c r="FT8" s="314"/>
      <c r="FU8" s="314"/>
      <c r="FV8" s="314"/>
      <c r="FW8" s="314"/>
      <c r="FX8" s="314"/>
      <c r="FY8" s="314"/>
      <c r="FZ8" s="314"/>
      <c r="GA8" s="314"/>
      <c r="GB8" s="314"/>
      <c r="GC8" s="314"/>
      <c r="GD8" s="314"/>
      <c r="GE8" s="314"/>
      <c r="GF8" s="314"/>
      <c r="GG8" s="314"/>
      <c r="GH8" s="314"/>
      <c r="GI8" s="314"/>
      <c r="GJ8" s="314"/>
      <c r="GK8" s="314"/>
      <c r="GL8" s="314"/>
      <c r="GM8" s="314"/>
      <c r="GN8" s="314"/>
      <c r="GO8" s="314"/>
      <c r="GP8" s="314"/>
      <c r="GQ8" s="314"/>
      <c r="GR8" s="314"/>
      <c r="GS8" s="314"/>
      <c r="GT8" s="314"/>
      <c r="GU8" s="314"/>
      <c r="GV8" s="314"/>
      <c r="GW8" s="314"/>
      <c r="GX8" s="314"/>
      <c r="GY8" s="314"/>
      <c r="GZ8" s="314"/>
      <c r="HA8" s="314"/>
      <c r="HB8" s="314"/>
      <c r="HC8" s="314"/>
      <c r="HD8" s="314"/>
      <c r="HE8" s="314"/>
      <c r="HF8" s="314"/>
      <c r="HG8" s="314"/>
      <c r="HH8" s="314"/>
      <c r="HI8" s="314"/>
      <c r="HJ8" s="314"/>
      <c r="HK8" s="314"/>
      <c r="HL8" s="314"/>
      <c r="HM8" s="314"/>
      <c r="HN8" s="314"/>
      <c r="HO8" s="314"/>
      <c r="HP8" s="314"/>
      <c r="HQ8" s="314"/>
      <c r="HR8" s="314"/>
      <c r="HS8" s="314"/>
      <c r="HT8" s="314"/>
      <c r="HU8" s="314"/>
      <c r="HV8" s="314"/>
      <c r="HW8" s="314"/>
      <c r="HX8" s="314"/>
      <c r="HY8" s="314"/>
      <c r="HZ8" s="314"/>
      <c r="IA8" s="314"/>
      <c r="IB8" s="314"/>
      <c r="IC8" s="314"/>
      <c r="ID8" s="314"/>
      <c r="IE8" s="314"/>
      <c r="IF8" s="314"/>
      <c r="IG8" s="303"/>
      <c r="IH8" s="303"/>
      <c r="II8" s="303"/>
      <c r="IJ8" s="303"/>
      <c r="IK8" s="303"/>
    </row>
    <row r="9" spans="1:245" ht="21" customHeight="1">
      <c r="A9" s="315" t="s">
        <v>55</v>
      </c>
      <c r="B9" s="338">
        <v>0</v>
      </c>
      <c r="C9" s="338">
        <v>1</v>
      </c>
      <c r="D9" s="316">
        <v>1</v>
      </c>
      <c r="E9" s="339">
        <v>100</v>
      </c>
      <c r="F9" s="317"/>
      <c r="G9" s="338">
        <v>0</v>
      </c>
      <c r="H9" s="338">
        <v>0</v>
      </c>
      <c r="I9" s="316">
        <v>0</v>
      </c>
      <c r="J9" s="339">
        <v>0</v>
      </c>
      <c r="K9" s="318"/>
      <c r="L9" s="316">
        <v>1</v>
      </c>
      <c r="M9" s="306"/>
      <c r="N9" s="306"/>
      <c r="O9" s="306"/>
      <c r="P9" s="306"/>
      <c r="Q9" s="306"/>
      <c r="R9" s="306"/>
      <c r="IG9" s="303"/>
      <c r="IH9" s="303"/>
      <c r="II9" s="303"/>
      <c r="IJ9" s="303"/>
      <c r="IK9" s="303"/>
    </row>
    <row r="10" spans="1:245" ht="21" customHeight="1">
      <c r="A10" s="315" t="s">
        <v>56</v>
      </c>
      <c r="B10" s="338">
        <v>0</v>
      </c>
      <c r="C10" s="338">
        <v>0</v>
      </c>
      <c r="D10" s="316">
        <v>0</v>
      </c>
      <c r="E10" s="339">
        <v>0</v>
      </c>
      <c r="F10" s="317"/>
      <c r="G10" s="338">
        <v>0</v>
      </c>
      <c r="H10" s="338">
        <v>0</v>
      </c>
      <c r="I10" s="316">
        <v>0</v>
      </c>
      <c r="J10" s="339">
        <v>0</v>
      </c>
      <c r="K10" s="318"/>
      <c r="L10" s="316">
        <v>0</v>
      </c>
      <c r="M10" s="306"/>
      <c r="N10" s="306"/>
      <c r="O10" s="306"/>
      <c r="P10" s="306"/>
      <c r="Q10" s="306"/>
      <c r="R10" s="306"/>
      <c r="IG10" s="303"/>
      <c r="IH10" s="303"/>
      <c r="II10" s="303"/>
      <c r="IJ10" s="303"/>
      <c r="IK10" s="303"/>
    </row>
    <row r="11" spans="1:245" ht="21" customHeight="1">
      <c r="A11" s="315" t="s">
        <v>57</v>
      </c>
      <c r="B11" s="338">
        <v>0</v>
      </c>
      <c r="C11" s="338">
        <v>0</v>
      </c>
      <c r="D11" s="316">
        <v>0</v>
      </c>
      <c r="E11" s="339">
        <v>0</v>
      </c>
      <c r="F11" s="317"/>
      <c r="G11" s="338">
        <v>0</v>
      </c>
      <c r="H11" s="338">
        <v>0</v>
      </c>
      <c r="I11" s="316">
        <v>0</v>
      </c>
      <c r="J11" s="339">
        <v>0</v>
      </c>
      <c r="K11" s="318"/>
      <c r="L11" s="316">
        <v>0</v>
      </c>
      <c r="M11" s="306"/>
      <c r="N11" s="306"/>
      <c r="O11" s="306"/>
      <c r="P11" s="306"/>
      <c r="Q11" s="306"/>
      <c r="R11" s="306"/>
      <c r="IG11" s="303"/>
      <c r="IH11" s="303"/>
      <c r="II11" s="303"/>
      <c r="IJ11" s="303"/>
      <c r="IK11" s="303"/>
    </row>
    <row r="12" spans="1:245" ht="21" customHeight="1">
      <c r="A12" s="315" t="s">
        <v>58</v>
      </c>
      <c r="B12" s="338">
        <v>0</v>
      </c>
      <c r="C12" s="338">
        <v>0</v>
      </c>
      <c r="D12" s="316">
        <v>0</v>
      </c>
      <c r="E12" s="339">
        <v>0</v>
      </c>
      <c r="F12" s="317"/>
      <c r="G12" s="338">
        <v>0</v>
      </c>
      <c r="H12" s="338">
        <v>0</v>
      </c>
      <c r="I12" s="316">
        <v>0</v>
      </c>
      <c r="J12" s="339">
        <v>0</v>
      </c>
      <c r="K12" s="318"/>
      <c r="L12" s="316">
        <v>0</v>
      </c>
      <c r="M12" s="306"/>
      <c r="N12" s="306"/>
      <c r="O12" s="306"/>
      <c r="P12" s="306"/>
      <c r="Q12" s="306"/>
      <c r="R12" s="306"/>
      <c r="IG12" s="303"/>
      <c r="IH12" s="303"/>
      <c r="II12" s="303"/>
      <c r="IJ12" s="303"/>
      <c r="IK12" s="303"/>
    </row>
    <row r="13" spans="1:245" ht="21" customHeight="1">
      <c r="A13" s="315" t="s">
        <v>61</v>
      </c>
      <c r="B13" s="338">
        <v>8</v>
      </c>
      <c r="C13" s="338">
        <v>9</v>
      </c>
      <c r="D13" s="316">
        <v>17</v>
      </c>
      <c r="E13" s="339">
        <v>100</v>
      </c>
      <c r="F13" s="317"/>
      <c r="G13" s="338">
        <v>0</v>
      </c>
      <c r="H13" s="338">
        <v>0</v>
      </c>
      <c r="I13" s="316">
        <v>0</v>
      </c>
      <c r="J13" s="339">
        <v>0</v>
      </c>
      <c r="K13" s="318"/>
      <c r="L13" s="316">
        <v>17</v>
      </c>
      <c r="M13" s="306"/>
      <c r="N13" s="306"/>
      <c r="O13" s="306"/>
      <c r="P13" s="306"/>
      <c r="Q13" s="306"/>
      <c r="R13" s="306"/>
      <c r="IG13" s="303"/>
      <c r="IH13" s="303"/>
      <c r="II13" s="303"/>
      <c r="IJ13" s="303"/>
      <c r="IK13" s="303"/>
    </row>
    <row r="14" spans="1:245" ht="21" customHeight="1">
      <c r="A14" s="315" t="s">
        <v>62</v>
      </c>
      <c r="B14" s="338">
        <v>0</v>
      </c>
      <c r="C14" s="338">
        <v>8</v>
      </c>
      <c r="D14" s="316">
        <v>8</v>
      </c>
      <c r="E14" s="339">
        <v>61.53846153846154</v>
      </c>
      <c r="F14" s="317"/>
      <c r="G14" s="338">
        <v>2</v>
      </c>
      <c r="H14" s="338">
        <v>3</v>
      </c>
      <c r="I14" s="316">
        <v>5</v>
      </c>
      <c r="J14" s="339">
        <v>38.46153846153846</v>
      </c>
      <c r="K14" s="318"/>
      <c r="L14" s="316">
        <v>13</v>
      </c>
      <c r="M14" s="306"/>
      <c r="N14" s="306"/>
      <c r="O14" s="306"/>
      <c r="P14" s="306"/>
      <c r="Q14" s="306"/>
      <c r="R14" s="306"/>
      <c r="IG14" s="303"/>
      <c r="IH14" s="303"/>
      <c r="II14" s="303"/>
      <c r="IJ14" s="303"/>
      <c r="IK14" s="303"/>
    </row>
    <row r="15" spans="1:245" ht="21" customHeight="1">
      <c r="A15" s="315" t="s">
        <v>63</v>
      </c>
      <c r="B15" s="338">
        <v>6</v>
      </c>
      <c r="C15" s="338">
        <v>22</v>
      </c>
      <c r="D15" s="316">
        <v>28</v>
      </c>
      <c r="E15" s="339">
        <v>87.5</v>
      </c>
      <c r="F15" s="317"/>
      <c r="G15" s="338">
        <v>2</v>
      </c>
      <c r="H15" s="338">
        <v>2</v>
      </c>
      <c r="I15" s="316">
        <v>4</v>
      </c>
      <c r="J15" s="339">
        <v>12.5</v>
      </c>
      <c r="K15" s="318"/>
      <c r="L15" s="316">
        <v>32</v>
      </c>
      <c r="M15" s="306"/>
      <c r="N15" s="306"/>
      <c r="O15" s="306"/>
      <c r="P15" s="306"/>
      <c r="Q15" s="306"/>
      <c r="R15" s="306"/>
      <c r="IG15" s="303"/>
      <c r="IH15" s="303"/>
      <c r="II15" s="303"/>
      <c r="IJ15" s="303"/>
      <c r="IK15" s="303"/>
    </row>
    <row r="16" spans="1:245" ht="21" customHeight="1">
      <c r="A16" s="315" t="s">
        <v>59</v>
      </c>
      <c r="B16" s="338">
        <v>0</v>
      </c>
      <c r="C16" s="338">
        <v>1</v>
      </c>
      <c r="D16" s="316">
        <v>1</v>
      </c>
      <c r="E16" s="339">
        <v>100</v>
      </c>
      <c r="F16" s="317"/>
      <c r="G16" s="338">
        <v>0</v>
      </c>
      <c r="H16" s="338">
        <v>0</v>
      </c>
      <c r="I16" s="316">
        <v>0</v>
      </c>
      <c r="J16" s="339">
        <v>0</v>
      </c>
      <c r="K16" s="318"/>
      <c r="L16" s="316">
        <v>1</v>
      </c>
      <c r="M16" s="306"/>
      <c r="N16" s="306"/>
      <c r="O16" s="306"/>
      <c r="P16" s="306"/>
      <c r="Q16" s="306"/>
      <c r="R16" s="306"/>
      <c r="IG16" s="303"/>
      <c r="IH16" s="303"/>
      <c r="II16" s="303"/>
      <c r="IJ16" s="303"/>
      <c r="IK16" s="303"/>
    </row>
    <row r="17" spans="1:245" ht="21" customHeight="1">
      <c r="A17" s="315" t="s">
        <v>60</v>
      </c>
      <c r="B17" s="338">
        <v>0</v>
      </c>
      <c r="C17" s="338">
        <v>0</v>
      </c>
      <c r="D17" s="316">
        <v>0</v>
      </c>
      <c r="E17" s="339">
        <v>0</v>
      </c>
      <c r="F17" s="317"/>
      <c r="G17" s="338">
        <v>0</v>
      </c>
      <c r="H17" s="338">
        <v>0</v>
      </c>
      <c r="I17" s="316">
        <v>0</v>
      </c>
      <c r="J17" s="339">
        <v>0</v>
      </c>
      <c r="K17" s="318"/>
      <c r="L17" s="316">
        <v>0</v>
      </c>
      <c r="M17" s="306"/>
      <c r="N17" s="306"/>
      <c r="O17" s="306"/>
      <c r="P17" s="306"/>
      <c r="Q17" s="306"/>
      <c r="R17" s="306"/>
      <c r="IG17" s="303"/>
      <c r="IH17" s="303"/>
      <c r="II17" s="303"/>
      <c r="IJ17" s="303"/>
      <c r="IK17" s="303"/>
    </row>
    <row r="18" spans="1:245" ht="21" customHeight="1">
      <c r="A18" s="315" t="s">
        <v>64</v>
      </c>
      <c r="B18" s="338">
        <v>1</v>
      </c>
      <c r="C18" s="338">
        <v>5</v>
      </c>
      <c r="D18" s="316">
        <v>6</v>
      </c>
      <c r="E18" s="339">
        <v>100</v>
      </c>
      <c r="F18" s="317"/>
      <c r="G18" s="338">
        <v>0</v>
      </c>
      <c r="H18" s="338">
        <v>0</v>
      </c>
      <c r="I18" s="316">
        <v>0</v>
      </c>
      <c r="J18" s="339">
        <v>0</v>
      </c>
      <c r="K18" s="318"/>
      <c r="L18" s="316">
        <v>6</v>
      </c>
      <c r="M18" s="306"/>
      <c r="N18" s="306"/>
      <c r="O18" s="306"/>
      <c r="P18" s="306"/>
      <c r="Q18" s="306"/>
      <c r="R18" s="306"/>
      <c r="IG18" s="303"/>
      <c r="IH18" s="303"/>
      <c r="II18" s="303"/>
      <c r="IJ18" s="303"/>
      <c r="IK18" s="303"/>
    </row>
    <row r="19" spans="1:245" ht="21" customHeight="1">
      <c r="A19" s="315" t="s">
        <v>69</v>
      </c>
      <c r="B19" s="338">
        <v>12</v>
      </c>
      <c r="C19" s="338">
        <v>26</v>
      </c>
      <c r="D19" s="316">
        <v>38</v>
      </c>
      <c r="E19" s="339">
        <v>86.36363636363636</v>
      </c>
      <c r="F19" s="317"/>
      <c r="G19" s="338">
        <v>5</v>
      </c>
      <c r="H19" s="338">
        <v>1</v>
      </c>
      <c r="I19" s="316">
        <v>6</v>
      </c>
      <c r="J19" s="339">
        <v>13.636363636363637</v>
      </c>
      <c r="K19" s="318"/>
      <c r="L19" s="316">
        <v>44</v>
      </c>
      <c r="M19" s="306"/>
      <c r="N19" s="306"/>
      <c r="O19" s="306"/>
      <c r="P19" s="306"/>
      <c r="Q19" s="306"/>
      <c r="R19" s="306"/>
      <c r="IG19" s="303"/>
      <c r="IH19" s="303"/>
      <c r="II19" s="303"/>
      <c r="IJ19" s="303"/>
      <c r="IK19" s="303"/>
    </row>
    <row r="20" spans="1:245" ht="21" customHeight="1">
      <c r="A20" s="315" t="s">
        <v>65</v>
      </c>
      <c r="B20" s="338">
        <v>0</v>
      </c>
      <c r="C20" s="338">
        <v>7</v>
      </c>
      <c r="D20" s="316">
        <v>7</v>
      </c>
      <c r="E20" s="339">
        <v>100</v>
      </c>
      <c r="F20" s="317"/>
      <c r="G20" s="338">
        <v>0</v>
      </c>
      <c r="H20" s="338">
        <v>0</v>
      </c>
      <c r="I20" s="316">
        <v>0</v>
      </c>
      <c r="J20" s="339">
        <v>0</v>
      </c>
      <c r="K20" s="318"/>
      <c r="L20" s="316">
        <v>7</v>
      </c>
      <c r="M20" s="306"/>
      <c r="N20" s="306"/>
      <c r="O20" s="306"/>
      <c r="P20" s="306"/>
      <c r="Q20" s="306"/>
      <c r="R20" s="306"/>
      <c r="IG20" s="303"/>
      <c r="IH20" s="303"/>
      <c r="II20" s="303"/>
      <c r="IJ20" s="303"/>
      <c r="IK20" s="303"/>
    </row>
    <row r="21" spans="1:245" ht="21" customHeight="1">
      <c r="A21" s="315" t="s">
        <v>66</v>
      </c>
      <c r="B21" s="338">
        <v>7</v>
      </c>
      <c r="C21" s="338">
        <v>5</v>
      </c>
      <c r="D21" s="316">
        <v>12</v>
      </c>
      <c r="E21" s="339">
        <v>75</v>
      </c>
      <c r="F21" s="317"/>
      <c r="G21" s="338">
        <v>2</v>
      </c>
      <c r="H21" s="338">
        <v>2</v>
      </c>
      <c r="I21" s="316">
        <v>4</v>
      </c>
      <c r="J21" s="339">
        <v>25</v>
      </c>
      <c r="K21" s="318"/>
      <c r="L21" s="316">
        <v>16</v>
      </c>
      <c r="M21" s="306"/>
      <c r="N21" s="306"/>
      <c r="O21" s="306"/>
      <c r="P21" s="306"/>
      <c r="Q21" s="306"/>
      <c r="R21" s="306"/>
      <c r="IG21" s="303"/>
      <c r="IH21" s="303"/>
      <c r="II21" s="303"/>
      <c r="IJ21" s="303"/>
      <c r="IK21" s="303"/>
    </row>
    <row r="22" spans="1:245" ht="21" customHeight="1">
      <c r="A22" s="315" t="s">
        <v>67</v>
      </c>
      <c r="B22" s="338">
        <v>3</v>
      </c>
      <c r="C22" s="338">
        <v>4</v>
      </c>
      <c r="D22" s="316">
        <v>7</v>
      </c>
      <c r="E22" s="339">
        <v>87.5</v>
      </c>
      <c r="F22" s="317"/>
      <c r="G22" s="338">
        <v>1</v>
      </c>
      <c r="H22" s="338">
        <v>0</v>
      </c>
      <c r="I22" s="316">
        <v>1</v>
      </c>
      <c r="J22" s="339">
        <v>12.5</v>
      </c>
      <c r="K22" s="318"/>
      <c r="L22" s="316">
        <v>8</v>
      </c>
      <c r="M22" s="306"/>
      <c r="N22" s="306"/>
      <c r="O22" s="306"/>
      <c r="P22" s="306"/>
      <c r="Q22" s="306"/>
      <c r="R22" s="306"/>
      <c r="IG22" s="303"/>
      <c r="IH22" s="303"/>
      <c r="II22" s="303"/>
      <c r="IJ22" s="303"/>
      <c r="IK22" s="303"/>
    </row>
    <row r="23" spans="1:245" ht="21" customHeight="1">
      <c r="A23" s="315" t="s">
        <v>68</v>
      </c>
      <c r="B23" s="338">
        <v>10</v>
      </c>
      <c r="C23" s="338">
        <v>4</v>
      </c>
      <c r="D23" s="316">
        <v>14</v>
      </c>
      <c r="E23" s="339">
        <v>82.352941176470594</v>
      </c>
      <c r="F23" s="317"/>
      <c r="G23" s="338">
        <v>1</v>
      </c>
      <c r="H23" s="338">
        <v>2</v>
      </c>
      <c r="I23" s="316">
        <v>3</v>
      </c>
      <c r="J23" s="339">
        <v>17.647058823529413</v>
      </c>
      <c r="K23" s="318"/>
      <c r="L23" s="316">
        <v>17</v>
      </c>
      <c r="M23" s="306"/>
      <c r="N23" s="306"/>
      <c r="O23" s="306"/>
      <c r="P23" s="306"/>
      <c r="Q23" s="306"/>
      <c r="R23" s="306"/>
      <c r="IG23" s="303"/>
      <c r="IH23" s="303"/>
      <c r="II23" s="303"/>
      <c r="IJ23" s="303"/>
      <c r="IK23" s="303"/>
    </row>
    <row r="24" spans="1:245" ht="21" customHeight="1">
      <c r="A24" s="315" t="s">
        <v>70</v>
      </c>
      <c r="B24" s="338">
        <v>9</v>
      </c>
      <c r="C24" s="338">
        <v>5</v>
      </c>
      <c r="D24" s="316">
        <v>14</v>
      </c>
      <c r="E24" s="339">
        <v>77.777777777777771</v>
      </c>
      <c r="F24" s="317"/>
      <c r="G24" s="338">
        <v>3</v>
      </c>
      <c r="H24" s="338">
        <v>1</v>
      </c>
      <c r="I24" s="316">
        <v>4</v>
      </c>
      <c r="J24" s="339">
        <v>22.222222222222221</v>
      </c>
      <c r="K24" s="318"/>
      <c r="L24" s="316">
        <v>18</v>
      </c>
      <c r="M24" s="306"/>
      <c r="N24" s="306"/>
      <c r="O24" s="306"/>
      <c r="P24" s="306"/>
      <c r="Q24" s="306"/>
      <c r="R24" s="306"/>
      <c r="IG24" s="303"/>
      <c r="IH24" s="303"/>
      <c r="II24" s="303"/>
      <c r="IJ24" s="303"/>
      <c r="IK24" s="303"/>
    </row>
    <row r="25" spans="1:245" ht="21" customHeight="1">
      <c r="A25" s="315" t="s">
        <v>71</v>
      </c>
      <c r="B25" s="338">
        <v>3</v>
      </c>
      <c r="C25" s="338">
        <v>8</v>
      </c>
      <c r="D25" s="316">
        <v>11</v>
      </c>
      <c r="E25" s="339">
        <v>100</v>
      </c>
      <c r="F25" s="317"/>
      <c r="G25" s="338">
        <v>0</v>
      </c>
      <c r="H25" s="338">
        <v>0</v>
      </c>
      <c r="I25" s="316">
        <v>0</v>
      </c>
      <c r="J25" s="339">
        <v>0</v>
      </c>
      <c r="K25" s="318"/>
      <c r="L25" s="316">
        <v>11</v>
      </c>
      <c r="M25" s="306"/>
      <c r="N25" s="306"/>
      <c r="O25" s="306"/>
      <c r="P25" s="306"/>
      <c r="Q25" s="306"/>
      <c r="R25" s="306"/>
      <c r="IG25" s="303"/>
      <c r="IH25" s="303"/>
      <c r="II25" s="303"/>
      <c r="IJ25" s="303"/>
      <c r="IK25" s="303"/>
    </row>
    <row r="26" spans="1:245" ht="21" customHeight="1">
      <c r="A26" s="315" t="s">
        <v>72</v>
      </c>
      <c r="B26" s="338">
        <v>0</v>
      </c>
      <c r="C26" s="338">
        <v>7</v>
      </c>
      <c r="D26" s="316">
        <v>7</v>
      </c>
      <c r="E26" s="339">
        <v>100</v>
      </c>
      <c r="F26" s="317"/>
      <c r="G26" s="338">
        <v>0</v>
      </c>
      <c r="H26" s="338">
        <v>0</v>
      </c>
      <c r="I26" s="316">
        <v>0</v>
      </c>
      <c r="J26" s="339">
        <v>0</v>
      </c>
      <c r="K26" s="318"/>
      <c r="L26" s="316">
        <v>7</v>
      </c>
      <c r="M26" s="306"/>
      <c r="N26" s="306"/>
      <c r="O26" s="306"/>
      <c r="P26" s="306"/>
      <c r="Q26" s="306"/>
      <c r="R26" s="306"/>
      <c r="IG26" s="303"/>
      <c r="IH26" s="303"/>
      <c r="II26" s="303"/>
      <c r="IJ26" s="303"/>
      <c r="IK26" s="303"/>
    </row>
    <row r="27" spans="1:245" ht="21" customHeight="1">
      <c r="A27" s="315" t="s">
        <v>73</v>
      </c>
      <c r="B27" s="338">
        <v>3</v>
      </c>
      <c r="C27" s="338">
        <v>4</v>
      </c>
      <c r="D27" s="316">
        <v>7</v>
      </c>
      <c r="E27" s="339">
        <v>77.777777777777771</v>
      </c>
      <c r="F27" s="319"/>
      <c r="G27" s="338">
        <v>0</v>
      </c>
      <c r="H27" s="338">
        <v>2</v>
      </c>
      <c r="I27" s="316">
        <v>2</v>
      </c>
      <c r="J27" s="339">
        <v>22.222222222222221</v>
      </c>
      <c r="K27" s="318"/>
      <c r="L27" s="316">
        <v>9</v>
      </c>
      <c r="M27" s="306"/>
      <c r="N27" s="306"/>
      <c r="O27" s="306"/>
      <c r="P27" s="306"/>
      <c r="Q27" s="306"/>
      <c r="R27" s="306"/>
    </row>
    <row r="28" spans="1:245" ht="21" customHeight="1">
      <c r="A28" s="315" t="s">
        <v>74</v>
      </c>
      <c r="B28" s="338">
        <v>7</v>
      </c>
      <c r="C28" s="338">
        <v>2</v>
      </c>
      <c r="D28" s="316">
        <v>9</v>
      </c>
      <c r="E28" s="339">
        <v>100</v>
      </c>
      <c r="F28" s="319"/>
      <c r="G28" s="338">
        <v>0</v>
      </c>
      <c r="H28" s="338">
        <v>0</v>
      </c>
      <c r="I28" s="316">
        <v>0</v>
      </c>
      <c r="J28" s="339">
        <v>0</v>
      </c>
      <c r="K28" s="318"/>
      <c r="L28" s="316">
        <v>9</v>
      </c>
      <c r="M28" s="306"/>
      <c r="N28" s="306"/>
      <c r="O28" s="306"/>
      <c r="P28" s="306"/>
      <c r="Q28" s="306"/>
      <c r="R28" s="306"/>
    </row>
    <row r="29" spans="1:245" s="299" customFormat="1" ht="21" customHeight="1">
      <c r="A29" s="315" t="s">
        <v>75</v>
      </c>
      <c r="B29" s="338">
        <v>10</v>
      </c>
      <c r="C29" s="338">
        <v>3</v>
      </c>
      <c r="D29" s="316">
        <v>13</v>
      </c>
      <c r="E29" s="339">
        <v>100</v>
      </c>
      <c r="F29" s="319"/>
      <c r="G29" s="338">
        <v>0</v>
      </c>
      <c r="H29" s="338">
        <v>0</v>
      </c>
      <c r="I29" s="316">
        <v>0</v>
      </c>
      <c r="J29" s="339">
        <v>0</v>
      </c>
      <c r="K29" s="318"/>
      <c r="L29" s="316">
        <v>13</v>
      </c>
      <c r="M29" s="306"/>
      <c r="N29" s="306"/>
      <c r="O29" s="306"/>
      <c r="P29" s="306"/>
      <c r="Q29" s="306"/>
      <c r="R29" s="306"/>
      <c r="S29" s="302"/>
      <c r="T29" s="302"/>
      <c r="U29" s="302"/>
      <c r="V29" s="302"/>
      <c r="W29" s="302"/>
      <c r="X29" s="302"/>
      <c r="Y29" s="302"/>
      <c r="Z29" s="302"/>
      <c r="AA29" s="302"/>
      <c r="AB29" s="302"/>
      <c r="AC29" s="302"/>
      <c r="AD29" s="302"/>
      <c r="AE29" s="302"/>
      <c r="AF29" s="302"/>
      <c r="AG29" s="302"/>
      <c r="AH29" s="302"/>
      <c r="AI29" s="302"/>
      <c r="AJ29" s="302"/>
      <c r="AK29" s="302"/>
      <c r="AL29" s="302"/>
      <c r="AM29" s="302"/>
      <c r="AN29" s="302"/>
      <c r="AO29" s="302"/>
      <c r="AP29" s="302"/>
      <c r="AQ29" s="302"/>
      <c r="AR29" s="302"/>
      <c r="AS29" s="302"/>
      <c r="AT29" s="302"/>
      <c r="AU29" s="302"/>
      <c r="AV29" s="302"/>
      <c r="AW29" s="302"/>
      <c r="AX29" s="302"/>
      <c r="AY29" s="302"/>
      <c r="AZ29" s="302"/>
      <c r="BA29" s="302"/>
      <c r="BB29" s="302"/>
      <c r="BC29" s="302"/>
      <c r="BD29" s="302"/>
      <c r="BE29" s="302"/>
      <c r="BF29" s="302"/>
      <c r="BG29" s="302"/>
      <c r="BH29" s="302"/>
      <c r="BI29" s="302"/>
      <c r="BJ29" s="302"/>
      <c r="BK29" s="302"/>
      <c r="BL29" s="302"/>
      <c r="BM29" s="302"/>
      <c r="BN29" s="302"/>
      <c r="BO29" s="302"/>
      <c r="BP29" s="302"/>
      <c r="BQ29" s="302"/>
      <c r="BR29" s="302"/>
      <c r="BS29" s="302"/>
      <c r="BT29" s="302"/>
      <c r="BU29" s="302"/>
      <c r="BV29" s="302"/>
      <c r="BW29" s="302"/>
      <c r="BX29" s="302"/>
      <c r="BY29" s="302"/>
      <c r="BZ29" s="302"/>
      <c r="CA29" s="302"/>
      <c r="CB29" s="302"/>
      <c r="CC29" s="302"/>
      <c r="CD29" s="302"/>
      <c r="CE29" s="302"/>
      <c r="CF29" s="302"/>
      <c r="CG29" s="302"/>
      <c r="CH29" s="302"/>
      <c r="CI29" s="302"/>
      <c r="CJ29" s="302"/>
      <c r="CK29" s="302"/>
      <c r="CL29" s="302"/>
      <c r="CM29" s="302"/>
      <c r="CN29" s="302"/>
      <c r="CO29" s="302"/>
      <c r="CP29" s="302"/>
      <c r="CQ29" s="302"/>
      <c r="CR29" s="302"/>
      <c r="CS29" s="302"/>
      <c r="CT29" s="302"/>
      <c r="CU29" s="302"/>
      <c r="CV29" s="302"/>
      <c r="CW29" s="302"/>
      <c r="CX29" s="302"/>
      <c r="CY29" s="302"/>
      <c r="CZ29" s="302"/>
      <c r="DA29" s="302"/>
      <c r="DB29" s="302"/>
      <c r="DC29" s="302"/>
      <c r="DD29" s="302"/>
      <c r="DE29" s="302"/>
      <c r="DF29" s="302"/>
      <c r="DG29" s="302"/>
      <c r="DH29" s="302"/>
      <c r="DI29" s="302"/>
      <c r="DJ29" s="302"/>
      <c r="DK29" s="302"/>
      <c r="DL29" s="302"/>
      <c r="DM29" s="302"/>
      <c r="DN29" s="302"/>
      <c r="DO29" s="302"/>
      <c r="DP29" s="302"/>
      <c r="DQ29" s="302"/>
      <c r="DR29" s="302"/>
      <c r="DS29" s="302"/>
      <c r="DT29" s="302"/>
      <c r="DU29" s="302"/>
      <c r="DV29" s="302"/>
      <c r="DW29" s="302"/>
      <c r="DX29" s="302"/>
      <c r="DY29" s="302"/>
      <c r="DZ29" s="302"/>
      <c r="EA29" s="302"/>
      <c r="EB29" s="302"/>
      <c r="EC29" s="302"/>
      <c r="ED29" s="302"/>
      <c r="EE29" s="302"/>
      <c r="EF29" s="302"/>
      <c r="EG29" s="302"/>
      <c r="EH29" s="302"/>
      <c r="EI29" s="302"/>
      <c r="EJ29" s="302"/>
      <c r="EK29" s="302"/>
      <c r="EL29" s="302"/>
      <c r="EM29" s="302"/>
      <c r="EN29" s="302"/>
      <c r="EO29" s="302"/>
      <c r="EP29" s="302"/>
      <c r="EQ29" s="302"/>
      <c r="ER29" s="302"/>
      <c r="ES29" s="302"/>
      <c r="ET29" s="302"/>
      <c r="EU29" s="302"/>
      <c r="EV29" s="302"/>
      <c r="EW29" s="302"/>
      <c r="EX29" s="302"/>
      <c r="EY29" s="302"/>
      <c r="EZ29" s="302"/>
      <c r="FA29" s="302"/>
      <c r="FB29" s="302"/>
      <c r="FC29" s="302"/>
      <c r="FD29" s="302"/>
      <c r="FE29" s="302"/>
      <c r="FF29" s="302"/>
      <c r="FG29" s="302"/>
      <c r="FH29" s="302"/>
      <c r="FI29" s="302"/>
      <c r="FJ29" s="302"/>
      <c r="FK29" s="302"/>
      <c r="FL29" s="302"/>
      <c r="FM29" s="302"/>
      <c r="FN29" s="302"/>
      <c r="FO29" s="302"/>
      <c r="FP29" s="302"/>
      <c r="FQ29" s="302"/>
      <c r="FR29" s="302"/>
      <c r="FS29" s="302"/>
      <c r="FT29" s="302"/>
      <c r="FU29" s="302"/>
      <c r="FV29" s="302"/>
      <c r="FW29" s="302"/>
      <c r="FX29" s="302"/>
      <c r="FY29" s="302"/>
      <c r="FZ29" s="302"/>
      <c r="GA29" s="302"/>
      <c r="GB29" s="302"/>
      <c r="GC29" s="302"/>
      <c r="GD29" s="302"/>
      <c r="GE29" s="302"/>
      <c r="GF29" s="302"/>
      <c r="GG29" s="302"/>
      <c r="GH29" s="302"/>
      <c r="GI29" s="302"/>
      <c r="GJ29" s="302"/>
      <c r="GK29" s="302"/>
      <c r="GL29" s="302"/>
      <c r="GM29" s="302"/>
      <c r="GN29" s="302"/>
      <c r="GO29" s="302"/>
      <c r="GP29" s="302"/>
      <c r="GQ29" s="302"/>
      <c r="GR29" s="302"/>
      <c r="GS29" s="302"/>
      <c r="GT29" s="302"/>
      <c r="GU29" s="302"/>
      <c r="GV29" s="302"/>
      <c r="GW29" s="302"/>
      <c r="GX29" s="302"/>
      <c r="GY29" s="302"/>
      <c r="GZ29" s="302"/>
      <c r="HA29" s="302"/>
      <c r="HB29" s="302"/>
      <c r="HC29" s="302"/>
      <c r="HD29" s="302"/>
      <c r="HE29" s="302"/>
      <c r="HF29" s="302"/>
      <c r="HG29" s="302"/>
      <c r="HH29" s="302"/>
      <c r="HI29" s="302"/>
      <c r="HJ29" s="302"/>
      <c r="HK29" s="302"/>
      <c r="HL29" s="302"/>
      <c r="HM29" s="302"/>
      <c r="HN29" s="302"/>
      <c r="HO29" s="302"/>
      <c r="HP29" s="302"/>
      <c r="HQ29" s="302"/>
      <c r="HR29" s="302"/>
      <c r="HS29" s="302"/>
      <c r="HT29" s="302"/>
      <c r="HU29" s="302"/>
      <c r="HV29" s="302"/>
      <c r="HW29" s="302"/>
      <c r="HX29" s="302"/>
      <c r="HY29" s="302"/>
      <c r="HZ29" s="302"/>
      <c r="IA29" s="302"/>
      <c r="IB29" s="302"/>
      <c r="IC29" s="302"/>
      <c r="ID29" s="302"/>
      <c r="IE29" s="302"/>
      <c r="IF29" s="302"/>
      <c r="IG29" s="302"/>
      <c r="IH29" s="302"/>
      <c r="II29" s="302"/>
      <c r="IJ29" s="302"/>
      <c r="IK29" s="302"/>
    </row>
    <row r="30" spans="1:245" s="299" customFormat="1" ht="21" customHeight="1">
      <c r="A30" s="315" t="s">
        <v>76</v>
      </c>
      <c r="B30" s="338">
        <v>2</v>
      </c>
      <c r="C30" s="338">
        <v>2</v>
      </c>
      <c r="D30" s="316">
        <v>4</v>
      </c>
      <c r="E30" s="339">
        <v>100</v>
      </c>
      <c r="F30" s="319"/>
      <c r="G30" s="338">
        <v>0</v>
      </c>
      <c r="H30" s="338">
        <v>0</v>
      </c>
      <c r="I30" s="316">
        <v>0</v>
      </c>
      <c r="J30" s="339">
        <v>0</v>
      </c>
      <c r="K30" s="318"/>
      <c r="L30" s="316">
        <v>4</v>
      </c>
      <c r="M30" s="306"/>
      <c r="N30" s="306"/>
      <c r="O30" s="306"/>
      <c r="P30" s="306"/>
      <c r="Q30" s="306"/>
      <c r="R30" s="306"/>
      <c r="S30" s="302"/>
      <c r="T30" s="302"/>
      <c r="U30" s="302"/>
      <c r="V30" s="302"/>
      <c r="W30" s="302"/>
      <c r="X30" s="302"/>
      <c r="Y30" s="302"/>
      <c r="Z30" s="302"/>
      <c r="AA30" s="302"/>
      <c r="AB30" s="302"/>
      <c r="AC30" s="302"/>
      <c r="AD30" s="302"/>
      <c r="AE30" s="302"/>
      <c r="AF30" s="302"/>
      <c r="AG30" s="302"/>
      <c r="AH30" s="302"/>
      <c r="AI30" s="302"/>
      <c r="AJ30" s="302"/>
      <c r="AK30" s="302"/>
      <c r="AL30" s="302"/>
      <c r="AM30" s="302"/>
      <c r="AN30" s="302"/>
      <c r="AO30" s="302"/>
      <c r="AP30" s="302"/>
      <c r="AQ30" s="302"/>
      <c r="AR30" s="302"/>
      <c r="AS30" s="302"/>
      <c r="AT30" s="302"/>
      <c r="AU30" s="302"/>
      <c r="AV30" s="302"/>
      <c r="AW30" s="302"/>
      <c r="AX30" s="302"/>
      <c r="AY30" s="302"/>
      <c r="AZ30" s="302"/>
      <c r="BA30" s="302"/>
      <c r="BB30" s="302"/>
      <c r="BC30" s="302"/>
      <c r="BD30" s="302"/>
      <c r="BE30" s="302"/>
      <c r="BF30" s="302"/>
      <c r="BG30" s="302"/>
      <c r="BH30" s="302"/>
      <c r="BI30" s="302"/>
      <c r="BJ30" s="302"/>
      <c r="BK30" s="302"/>
      <c r="BL30" s="302"/>
      <c r="BM30" s="302"/>
      <c r="BN30" s="302"/>
      <c r="BO30" s="302"/>
      <c r="BP30" s="302"/>
      <c r="BQ30" s="302"/>
      <c r="BR30" s="302"/>
      <c r="BS30" s="302"/>
      <c r="BT30" s="302"/>
      <c r="BU30" s="302"/>
      <c r="BV30" s="302"/>
      <c r="BW30" s="302"/>
      <c r="BX30" s="302"/>
      <c r="BY30" s="302"/>
      <c r="BZ30" s="302"/>
      <c r="CA30" s="302"/>
      <c r="CB30" s="302"/>
      <c r="CC30" s="302"/>
      <c r="CD30" s="302"/>
      <c r="CE30" s="302"/>
      <c r="CF30" s="302"/>
      <c r="CG30" s="302"/>
      <c r="CH30" s="302"/>
      <c r="CI30" s="302"/>
      <c r="CJ30" s="302"/>
      <c r="CK30" s="302"/>
      <c r="CL30" s="302"/>
      <c r="CM30" s="302"/>
      <c r="CN30" s="302"/>
      <c r="CO30" s="302"/>
      <c r="CP30" s="302"/>
      <c r="CQ30" s="302"/>
      <c r="CR30" s="302"/>
      <c r="CS30" s="302"/>
      <c r="CT30" s="302"/>
      <c r="CU30" s="302"/>
      <c r="CV30" s="302"/>
      <c r="CW30" s="302"/>
      <c r="CX30" s="302"/>
      <c r="CY30" s="302"/>
      <c r="CZ30" s="302"/>
      <c r="DA30" s="302"/>
      <c r="DB30" s="302"/>
      <c r="DC30" s="302"/>
      <c r="DD30" s="302"/>
      <c r="DE30" s="302"/>
      <c r="DF30" s="302"/>
      <c r="DG30" s="302"/>
      <c r="DH30" s="302"/>
      <c r="DI30" s="302"/>
      <c r="DJ30" s="302"/>
      <c r="DK30" s="302"/>
      <c r="DL30" s="302"/>
      <c r="DM30" s="302"/>
      <c r="DN30" s="302"/>
      <c r="DO30" s="302"/>
      <c r="DP30" s="302"/>
      <c r="DQ30" s="302"/>
      <c r="DR30" s="302"/>
      <c r="DS30" s="302"/>
      <c r="DT30" s="302"/>
      <c r="DU30" s="302"/>
      <c r="DV30" s="302"/>
      <c r="DW30" s="302"/>
      <c r="DX30" s="302"/>
      <c r="DY30" s="302"/>
      <c r="DZ30" s="302"/>
      <c r="EA30" s="302"/>
      <c r="EB30" s="302"/>
      <c r="EC30" s="302"/>
      <c r="ED30" s="302"/>
      <c r="EE30" s="302"/>
      <c r="EF30" s="302"/>
      <c r="EG30" s="302"/>
      <c r="EH30" s="302"/>
      <c r="EI30" s="302"/>
      <c r="EJ30" s="302"/>
      <c r="EK30" s="302"/>
      <c r="EL30" s="302"/>
      <c r="EM30" s="302"/>
      <c r="EN30" s="302"/>
      <c r="EO30" s="302"/>
      <c r="EP30" s="302"/>
      <c r="EQ30" s="302"/>
      <c r="ER30" s="302"/>
      <c r="ES30" s="302"/>
      <c r="ET30" s="302"/>
      <c r="EU30" s="302"/>
      <c r="EV30" s="302"/>
      <c r="EW30" s="302"/>
      <c r="EX30" s="302"/>
      <c r="EY30" s="302"/>
      <c r="EZ30" s="302"/>
      <c r="FA30" s="302"/>
      <c r="FB30" s="302"/>
      <c r="FC30" s="302"/>
      <c r="FD30" s="302"/>
      <c r="FE30" s="302"/>
      <c r="FF30" s="302"/>
      <c r="FG30" s="302"/>
      <c r="FH30" s="302"/>
      <c r="FI30" s="302"/>
      <c r="FJ30" s="302"/>
      <c r="FK30" s="302"/>
      <c r="FL30" s="302"/>
      <c r="FM30" s="302"/>
      <c r="FN30" s="302"/>
      <c r="FO30" s="302"/>
      <c r="FP30" s="302"/>
      <c r="FQ30" s="302"/>
      <c r="FR30" s="302"/>
      <c r="FS30" s="302"/>
      <c r="FT30" s="302"/>
      <c r="FU30" s="302"/>
      <c r="FV30" s="302"/>
      <c r="FW30" s="302"/>
      <c r="FX30" s="302"/>
      <c r="FY30" s="302"/>
      <c r="FZ30" s="302"/>
      <c r="GA30" s="302"/>
      <c r="GB30" s="302"/>
      <c r="GC30" s="302"/>
      <c r="GD30" s="302"/>
      <c r="GE30" s="302"/>
      <c r="GF30" s="302"/>
      <c r="GG30" s="302"/>
      <c r="GH30" s="302"/>
      <c r="GI30" s="302"/>
      <c r="GJ30" s="302"/>
      <c r="GK30" s="302"/>
      <c r="GL30" s="302"/>
      <c r="GM30" s="302"/>
      <c r="GN30" s="302"/>
      <c r="GO30" s="302"/>
      <c r="GP30" s="302"/>
      <c r="GQ30" s="302"/>
      <c r="GR30" s="302"/>
      <c r="GS30" s="302"/>
      <c r="GT30" s="302"/>
      <c r="GU30" s="302"/>
      <c r="GV30" s="302"/>
      <c r="GW30" s="302"/>
      <c r="GX30" s="302"/>
      <c r="GY30" s="302"/>
      <c r="GZ30" s="302"/>
      <c r="HA30" s="302"/>
      <c r="HB30" s="302"/>
      <c r="HC30" s="302"/>
      <c r="HD30" s="302"/>
      <c r="HE30" s="302"/>
      <c r="HF30" s="302"/>
      <c r="HG30" s="302"/>
      <c r="HH30" s="302"/>
      <c r="HI30" s="302"/>
      <c r="HJ30" s="302"/>
      <c r="HK30" s="302"/>
      <c r="HL30" s="302"/>
      <c r="HM30" s="302"/>
      <c r="HN30" s="302"/>
      <c r="HO30" s="302"/>
      <c r="HP30" s="302"/>
      <c r="HQ30" s="302"/>
      <c r="HR30" s="302"/>
      <c r="HS30" s="302"/>
      <c r="HT30" s="302"/>
      <c r="HU30" s="302"/>
      <c r="HV30" s="302"/>
      <c r="HW30" s="302"/>
      <c r="HX30" s="302"/>
      <c r="HY30" s="302"/>
      <c r="HZ30" s="302"/>
      <c r="IA30" s="302"/>
      <c r="IB30" s="302"/>
      <c r="IC30" s="302"/>
      <c r="ID30" s="302"/>
      <c r="IE30" s="302"/>
      <c r="IF30" s="302"/>
      <c r="IG30" s="302"/>
      <c r="IH30" s="302"/>
      <c r="II30" s="302"/>
      <c r="IJ30" s="302"/>
      <c r="IK30" s="302"/>
    </row>
    <row r="31" spans="1:245" ht="21" customHeight="1">
      <c r="A31" s="315" t="s">
        <v>77</v>
      </c>
      <c r="B31" s="338">
        <v>6</v>
      </c>
      <c r="C31" s="338">
        <v>1</v>
      </c>
      <c r="D31" s="316">
        <v>7</v>
      </c>
      <c r="E31" s="339">
        <v>100</v>
      </c>
      <c r="F31" s="319"/>
      <c r="G31" s="338">
        <v>0</v>
      </c>
      <c r="H31" s="338">
        <v>0</v>
      </c>
      <c r="I31" s="316">
        <v>0</v>
      </c>
      <c r="J31" s="339">
        <v>0</v>
      </c>
      <c r="K31" s="318"/>
      <c r="L31" s="316">
        <v>7</v>
      </c>
      <c r="M31" s="306"/>
      <c r="N31" s="306"/>
      <c r="O31" s="306"/>
      <c r="P31" s="306"/>
      <c r="Q31" s="306"/>
      <c r="R31" s="306"/>
    </row>
    <row r="32" spans="1:245" ht="21" customHeight="1">
      <c r="A32" s="315" t="s">
        <v>78</v>
      </c>
      <c r="B32" s="338">
        <v>8</v>
      </c>
      <c r="C32" s="338">
        <v>2</v>
      </c>
      <c r="D32" s="316">
        <v>10</v>
      </c>
      <c r="E32" s="339">
        <v>90.909090909090907</v>
      </c>
      <c r="F32" s="319"/>
      <c r="G32" s="338">
        <v>1</v>
      </c>
      <c r="H32" s="338">
        <v>0</v>
      </c>
      <c r="I32" s="316">
        <v>1</v>
      </c>
      <c r="J32" s="339">
        <v>9.0909090909090917</v>
      </c>
      <c r="K32" s="318"/>
      <c r="L32" s="316">
        <v>11</v>
      </c>
      <c r="M32" s="306"/>
      <c r="N32" s="306"/>
      <c r="O32" s="306"/>
      <c r="P32" s="306"/>
      <c r="Q32" s="306"/>
      <c r="R32" s="306"/>
    </row>
    <row r="33" spans="1:245" ht="21" customHeight="1">
      <c r="A33" s="315" t="s">
        <v>79</v>
      </c>
      <c r="B33" s="338">
        <v>3</v>
      </c>
      <c r="C33" s="338">
        <v>5</v>
      </c>
      <c r="D33" s="316">
        <v>8</v>
      </c>
      <c r="E33" s="339">
        <v>66.666666666666671</v>
      </c>
      <c r="F33" s="319"/>
      <c r="G33" s="338">
        <v>1</v>
      </c>
      <c r="H33" s="338">
        <v>3</v>
      </c>
      <c r="I33" s="316">
        <v>4</v>
      </c>
      <c r="J33" s="339">
        <v>33.333333333333336</v>
      </c>
      <c r="K33" s="318"/>
      <c r="L33" s="316">
        <v>12</v>
      </c>
      <c r="M33" s="306"/>
      <c r="N33" s="306"/>
      <c r="O33" s="306"/>
      <c r="P33" s="306"/>
      <c r="Q33" s="306"/>
      <c r="R33" s="306"/>
    </row>
    <row r="34" spans="1:245" ht="21" customHeight="1">
      <c r="A34" s="315" t="s">
        <v>80</v>
      </c>
      <c r="B34" s="338">
        <v>3</v>
      </c>
      <c r="C34" s="338">
        <v>5</v>
      </c>
      <c r="D34" s="316">
        <v>8</v>
      </c>
      <c r="E34" s="339">
        <v>80</v>
      </c>
      <c r="F34" s="319"/>
      <c r="G34" s="338">
        <v>1</v>
      </c>
      <c r="H34" s="338">
        <v>1</v>
      </c>
      <c r="I34" s="316">
        <v>2</v>
      </c>
      <c r="J34" s="339">
        <v>20</v>
      </c>
      <c r="K34" s="318"/>
      <c r="L34" s="316">
        <v>10</v>
      </c>
      <c r="M34" s="306"/>
      <c r="N34" s="306"/>
      <c r="O34" s="306"/>
      <c r="P34" s="306"/>
      <c r="Q34" s="306"/>
      <c r="R34" s="306"/>
    </row>
    <row r="35" spans="1:245" ht="21" customHeight="1">
      <c r="A35" s="315" t="s">
        <v>81</v>
      </c>
      <c r="B35" s="338">
        <v>4</v>
      </c>
      <c r="C35" s="338">
        <v>4</v>
      </c>
      <c r="D35" s="316">
        <v>8</v>
      </c>
      <c r="E35" s="339">
        <v>88.888888888888886</v>
      </c>
      <c r="F35" s="319"/>
      <c r="G35" s="338">
        <v>1</v>
      </c>
      <c r="H35" s="338">
        <v>0</v>
      </c>
      <c r="I35" s="316">
        <v>1</v>
      </c>
      <c r="J35" s="339">
        <v>11.111111111111111</v>
      </c>
      <c r="K35" s="318"/>
      <c r="L35" s="316">
        <v>9</v>
      </c>
      <c r="M35" s="306"/>
      <c r="N35" s="306"/>
      <c r="O35" s="306"/>
      <c r="P35" s="306"/>
      <c r="Q35" s="306"/>
      <c r="R35" s="306"/>
    </row>
    <row r="36" spans="1:245" ht="21" customHeight="1">
      <c r="A36" s="315" t="s">
        <v>82</v>
      </c>
      <c r="B36" s="338">
        <v>7</v>
      </c>
      <c r="C36" s="338">
        <v>13</v>
      </c>
      <c r="D36" s="316">
        <v>20</v>
      </c>
      <c r="E36" s="339">
        <v>83.333333333333329</v>
      </c>
      <c r="F36" s="319"/>
      <c r="G36" s="338">
        <v>2</v>
      </c>
      <c r="H36" s="338">
        <v>2</v>
      </c>
      <c r="I36" s="316">
        <v>4</v>
      </c>
      <c r="J36" s="339">
        <v>16.666666666666668</v>
      </c>
      <c r="K36" s="318"/>
      <c r="L36" s="320">
        <v>24</v>
      </c>
      <c r="M36" s="306"/>
      <c r="N36" s="306"/>
      <c r="O36" s="306"/>
      <c r="P36" s="306"/>
      <c r="Q36" s="306"/>
      <c r="R36" s="306"/>
    </row>
    <row r="37" spans="1:245" ht="21" customHeight="1">
      <c r="A37" s="315" t="s">
        <v>83</v>
      </c>
      <c r="B37" s="338">
        <v>4</v>
      </c>
      <c r="C37" s="338">
        <v>0</v>
      </c>
      <c r="D37" s="316">
        <v>4</v>
      </c>
      <c r="E37" s="339">
        <v>100</v>
      </c>
      <c r="F37" s="319"/>
      <c r="G37" s="338">
        <v>0</v>
      </c>
      <c r="H37" s="338">
        <v>0</v>
      </c>
      <c r="I37" s="316">
        <v>0</v>
      </c>
      <c r="J37" s="339">
        <v>0</v>
      </c>
      <c r="K37" s="318"/>
      <c r="L37" s="316">
        <v>4</v>
      </c>
      <c r="M37" s="306"/>
      <c r="N37" s="306"/>
      <c r="O37" s="306"/>
      <c r="P37" s="306"/>
      <c r="Q37" s="306"/>
      <c r="R37" s="306"/>
    </row>
    <row r="38" spans="1:245" ht="21" customHeight="1">
      <c r="A38" s="315" t="s">
        <v>84</v>
      </c>
      <c r="B38" s="338">
        <v>15</v>
      </c>
      <c r="C38" s="338">
        <v>8</v>
      </c>
      <c r="D38" s="316">
        <v>23</v>
      </c>
      <c r="E38" s="339">
        <v>100</v>
      </c>
      <c r="F38" s="319"/>
      <c r="G38" s="338">
        <v>0</v>
      </c>
      <c r="H38" s="338">
        <v>0</v>
      </c>
      <c r="I38" s="316">
        <v>0</v>
      </c>
      <c r="J38" s="339">
        <v>0</v>
      </c>
      <c r="K38" s="318"/>
      <c r="L38" s="316">
        <v>23</v>
      </c>
      <c r="M38" s="306"/>
      <c r="N38" s="306"/>
      <c r="O38" s="306"/>
      <c r="P38" s="306"/>
      <c r="Q38" s="306"/>
      <c r="R38" s="306"/>
    </row>
    <row r="39" spans="1:245" ht="21" customHeight="1">
      <c r="A39" s="315" t="s">
        <v>85</v>
      </c>
      <c r="B39" s="338">
        <v>0</v>
      </c>
      <c r="C39" s="338">
        <v>0</v>
      </c>
      <c r="D39" s="316">
        <v>0</v>
      </c>
      <c r="E39" s="339">
        <v>0</v>
      </c>
      <c r="F39" s="319"/>
      <c r="G39" s="338">
        <v>0</v>
      </c>
      <c r="H39" s="338">
        <v>0</v>
      </c>
      <c r="I39" s="316">
        <v>0</v>
      </c>
      <c r="J39" s="339">
        <v>0</v>
      </c>
      <c r="K39" s="318"/>
      <c r="L39" s="316">
        <v>0</v>
      </c>
      <c r="M39" s="306"/>
      <c r="N39" s="306"/>
      <c r="O39" s="306"/>
      <c r="P39" s="306"/>
      <c r="Q39" s="306"/>
      <c r="R39" s="306"/>
    </row>
    <row r="40" spans="1:245" ht="21" customHeight="1">
      <c r="A40" s="315" t="s">
        <v>86</v>
      </c>
      <c r="B40" s="338">
        <v>0</v>
      </c>
      <c r="C40" s="338">
        <v>0</v>
      </c>
      <c r="D40" s="316">
        <v>0</v>
      </c>
      <c r="E40" s="339">
        <v>0</v>
      </c>
      <c r="F40" s="319"/>
      <c r="G40" s="338">
        <v>1</v>
      </c>
      <c r="H40" s="338">
        <v>1</v>
      </c>
      <c r="I40" s="316">
        <v>2</v>
      </c>
      <c r="J40" s="339">
        <v>100</v>
      </c>
      <c r="K40" s="318"/>
      <c r="L40" s="316">
        <v>2</v>
      </c>
      <c r="M40" s="306"/>
      <c r="N40" s="306"/>
      <c r="O40" s="306"/>
      <c r="P40" s="306"/>
      <c r="Q40" s="306"/>
      <c r="R40" s="306"/>
    </row>
    <row r="41" spans="1:245" ht="6.95" customHeight="1">
      <c r="A41" s="321"/>
      <c r="B41" s="322"/>
      <c r="C41" s="322"/>
      <c r="D41" s="323"/>
      <c r="E41" s="322"/>
      <c r="F41" s="319"/>
      <c r="G41" s="322"/>
      <c r="H41" s="322"/>
      <c r="I41" s="323"/>
      <c r="J41" s="322"/>
      <c r="K41" s="324"/>
      <c r="L41" s="323"/>
      <c r="M41" s="306"/>
      <c r="N41" s="306"/>
      <c r="O41" s="306"/>
      <c r="P41" s="306"/>
      <c r="Q41" s="306"/>
      <c r="R41" s="306"/>
    </row>
    <row r="42" spans="1:245" ht="21" customHeight="1">
      <c r="A42" s="325" t="s">
        <v>196</v>
      </c>
      <c r="B42" s="326">
        <v>131</v>
      </c>
      <c r="C42" s="326">
        <v>161</v>
      </c>
      <c r="D42" s="326">
        <v>292</v>
      </c>
      <c r="E42" s="327">
        <v>87.164179104477611</v>
      </c>
      <c r="F42" s="319"/>
      <c r="G42" s="326">
        <v>23</v>
      </c>
      <c r="H42" s="326">
        <v>20</v>
      </c>
      <c r="I42" s="326">
        <v>43</v>
      </c>
      <c r="J42" s="327">
        <v>12.835820895522389</v>
      </c>
      <c r="K42" s="324"/>
      <c r="L42" s="326">
        <v>335</v>
      </c>
      <c r="M42" s="306"/>
      <c r="N42" s="306"/>
      <c r="O42" s="306"/>
      <c r="P42" s="306"/>
      <c r="Q42" s="306"/>
      <c r="R42" s="306"/>
    </row>
    <row r="43" spans="1:245" ht="6.95" customHeight="1">
      <c r="A43" s="321"/>
      <c r="B43" s="322"/>
      <c r="C43" s="322"/>
      <c r="D43" s="323"/>
      <c r="E43" s="322"/>
      <c r="F43" s="319"/>
      <c r="G43" s="322"/>
      <c r="H43" s="322"/>
      <c r="I43" s="323"/>
      <c r="J43" s="322"/>
      <c r="K43" s="324"/>
      <c r="L43" s="323"/>
      <c r="M43" s="306"/>
      <c r="N43" s="306"/>
      <c r="O43" s="306"/>
      <c r="P43" s="306"/>
      <c r="Q43" s="306"/>
      <c r="R43" s="306"/>
    </row>
    <row r="44" spans="1:245" ht="21" customHeight="1">
      <c r="A44" s="315" t="s">
        <v>372</v>
      </c>
      <c r="B44" s="338">
        <v>0</v>
      </c>
      <c r="C44" s="338">
        <v>0</v>
      </c>
      <c r="D44" s="329">
        <v>0</v>
      </c>
      <c r="E44" s="340">
        <v>0</v>
      </c>
      <c r="F44" s="319"/>
      <c r="G44" s="338">
        <v>0</v>
      </c>
      <c r="H44" s="338">
        <v>0</v>
      </c>
      <c r="I44" s="329">
        <v>0</v>
      </c>
      <c r="J44" s="340">
        <v>0</v>
      </c>
      <c r="K44" s="324"/>
      <c r="L44" s="329">
        <v>0</v>
      </c>
      <c r="M44" s="306"/>
      <c r="N44" s="306"/>
      <c r="O44" s="306"/>
      <c r="P44" s="306"/>
      <c r="Q44" s="306"/>
      <c r="R44" s="306"/>
    </row>
    <row r="45" spans="1:245" ht="21" customHeight="1">
      <c r="A45" s="315" t="s">
        <v>186</v>
      </c>
      <c r="B45" s="338">
        <v>0</v>
      </c>
      <c r="C45" s="338">
        <v>0</v>
      </c>
      <c r="D45" s="329">
        <v>0</v>
      </c>
      <c r="E45" s="340">
        <v>0</v>
      </c>
      <c r="F45" s="319"/>
      <c r="G45" s="338">
        <v>0</v>
      </c>
      <c r="H45" s="338">
        <v>0</v>
      </c>
      <c r="I45" s="329">
        <v>0</v>
      </c>
      <c r="J45" s="340">
        <v>0</v>
      </c>
      <c r="K45" s="324"/>
      <c r="L45" s="329">
        <v>0</v>
      </c>
      <c r="M45" s="306"/>
      <c r="N45" s="306"/>
      <c r="O45" s="306"/>
      <c r="P45" s="306"/>
      <c r="Q45" s="306"/>
      <c r="R45" s="306"/>
    </row>
    <row r="46" spans="1:245" ht="21" customHeight="1">
      <c r="A46" s="315" t="s">
        <v>187</v>
      </c>
      <c r="B46" s="338">
        <v>0</v>
      </c>
      <c r="C46" s="338">
        <v>0</v>
      </c>
      <c r="D46" s="329">
        <v>0</v>
      </c>
      <c r="E46" s="340">
        <v>0</v>
      </c>
      <c r="F46" s="319"/>
      <c r="G46" s="338">
        <v>0</v>
      </c>
      <c r="H46" s="338">
        <v>0</v>
      </c>
      <c r="I46" s="329">
        <v>0</v>
      </c>
      <c r="J46" s="340">
        <v>0</v>
      </c>
      <c r="K46" s="324"/>
      <c r="L46" s="329">
        <v>0</v>
      </c>
      <c r="M46" s="306"/>
      <c r="N46" s="306"/>
      <c r="O46" s="306"/>
      <c r="P46" s="306"/>
      <c r="Q46" s="306"/>
      <c r="R46" s="306"/>
      <c r="S46" s="303"/>
      <c r="T46" s="303"/>
      <c r="U46" s="303"/>
      <c r="V46" s="303"/>
      <c r="W46" s="303"/>
      <c r="X46" s="303"/>
      <c r="Y46" s="303"/>
      <c r="Z46" s="303"/>
      <c r="AA46" s="303"/>
      <c r="AB46" s="303"/>
      <c r="AC46" s="303"/>
      <c r="AD46" s="303"/>
      <c r="AE46" s="303"/>
      <c r="AF46" s="303"/>
      <c r="AG46" s="303"/>
      <c r="AH46" s="303"/>
      <c r="AI46" s="303"/>
      <c r="AJ46" s="303"/>
      <c r="AK46" s="303"/>
      <c r="AL46" s="303"/>
      <c r="AM46" s="303"/>
      <c r="AN46" s="303"/>
      <c r="AO46" s="303"/>
      <c r="AP46" s="303"/>
      <c r="AQ46" s="303"/>
      <c r="AR46" s="303"/>
      <c r="AS46" s="303"/>
      <c r="AT46" s="303"/>
      <c r="AU46" s="303"/>
      <c r="AV46" s="303"/>
      <c r="AW46" s="303"/>
      <c r="AX46" s="303"/>
      <c r="AY46" s="303"/>
      <c r="AZ46" s="303"/>
      <c r="BA46" s="303"/>
      <c r="BB46" s="303"/>
      <c r="BC46" s="303"/>
      <c r="BD46" s="303"/>
      <c r="BE46" s="303"/>
      <c r="BF46" s="303"/>
      <c r="BG46" s="303"/>
      <c r="BH46" s="303"/>
      <c r="BI46" s="303"/>
      <c r="BJ46" s="303"/>
      <c r="BK46" s="303"/>
      <c r="BL46" s="303"/>
      <c r="BM46" s="303"/>
      <c r="BN46" s="303"/>
      <c r="BO46" s="303"/>
      <c r="BP46" s="303"/>
      <c r="BQ46" s="303"/>
      <c r="BR46" s="303"/>
      <c r="BS46" s="303"/>
      <c r="BT46" s="303"/>
      <c r="BU46" s="303"/>
      <c r="BV46" s="303"/>
      <c r="BW46" s="303"/>
      <c r="BX46" s="303"/>
      <c r="BY46" s="303"/>
      <c r="BZ46" s="303"/>
      <c r="CA46" s="303"/>
      <c r="CB46" s="303"/>
      <c r="CC46" s="303"/>
      <c r="CD46" s="303"/>
      <c r="CE46" s="303"/>
      <c r="CF46" s="303"/>
      <c r="CG46" s="303"/>
      <c r="CH46" s="303"/>
      <c r="CI46" s="303"/>
      <c r="CJ46" s="303"/>
      <c r="CK46" s="303"/>
      <c r="CL46" s="303"/>
      <c r="CM46" s="303"/>
      <c r="CN46" s="303"/>
      <c r="CO46" s="303"/>
      <c r="CP46" s="303"/>
      <c r="CQ46" s="303"/>
      <c r="CR46" s="303"/>
      <c r="CS46" s="303"/>
      <c r="CT46" s="303"/>
      <c r="CU46" s="303"/>
      <c r="CV46" s="303"/>
      <c r="CW46" s="303"/>
      <c r="CX46" s="303"/>
      <c r="CY46" s="303"/>
      <c r="CZ46" s="303"/>
      <c r="DA46" s="303"/>
      <c r="DB46" s="303"/>
      <c r="DC46" s="303"/>
      <c r="DD46" s="303"/>
      <c r="DE46" s="303"/>
      <c r="DF46" s="303"/>
      <c r="DG46" s="303"/>
      <c r="DH46" s="303"/>
      <c r="DI46" s="303"/>
      <c r="DJ46" s="303"/>
      <c r="DK46" s="303"/>
      <c r="DL46" s="303"/>
      <c r="DM46" s="303"/>
      <c r="DN46" s="303"/>
      <c r="DO46" s="303"/>
      <c r="DP46" s="303"/>
      <c r="DQ46" s="303"/>
      <c r="DR46" s="303"/>
      <c r="DS46" s="303"/>
      <c r="DT46" s="303"/>
      <c r="DU46" s="303"/>
      <c r="DV46" s="303"/>
      <c r="DW46" s="303"/>
      <c r="DX46" s="303"/>
      <c r="DY46" s="303"/>
      <c r="DZ46" s="303"/>
      <c r="EA46" s="303"/>
      <c r="EB46" s="303"/>
      <c r="EC46" s="303"/>
      <c r="ED46" s="303"/>
      <c r="EE46" s="303"/>
      <c r="EF46" s="303"/>
      <c r="EG46" s="303"/>
      <c r="EH46" s="303"/>
      <c r="EI46" s="303"/>
      <c r="EJ46" s="303"/>
      <c r="EK46" s="303"/>
      <c r="EL46" s="303"/>
      <c r="EM46" s="303"/>
      <c r="EN46" s="303"/>
      <c r="EO46" s="303"/>
      <c r="EP46" s="303"/>
      <c r="EQ46" s="303"/>
      <c r="ER46" s="303"/>
      <c r="ES46" s="303"/>
      <c r="ET46" s="303"/>
      <c r="EU46" s="303"/>
      <c r="EV46" s="303"/>
      <c r="EW46" s="303"/>
      <c r="EX46" s="303"/>
      <c r="EY46" s="303"/>
      <c r="EZ46" s="303"/>
      <c r="FA46" s="303"/>
      <c r="FB46" s="303"/>
      <c r="FC46" s="303"/>
      <c r="FD46" s="303"/>
      <c r="FE46" s="303"/>
      <c r="FF46" s="303"/>
      <c r="FG46" s="303"/>
      <c r="FH46" s="303"/>
      <c r="FI46" s="303"/>
      <c r="FJ46" s="303"/>
      <c r="FK46" s="303"/>
      <c r="FL46" s="303"/>
      <c r="FM46" s="303"/>
      <c r="FN46" s="303"/>
      <c r="FO46" s="303"/>
      <c r="FP46" s="303"/>
      <c r="FQ46" s="303"/>
      <c r="FR46" s="303"/>
      <c r="FS46" s="303"/>
      <c r="FT46" s="303"/>
      <c r="FU46" s="303"/>
      <c r="FV46" s="303"/>
      <c r="FW46" s="303"/>
      <c r="FX46" s="303"/>
      <c r="FY46" s="303"/>
      <c r="FZ46" s="303"/>
      <c r="GA46" s="303"/>
      <c r="GB46" s="303"/>
      <c r="GC46" s="303"/>
      <c r="GD46" s="303"/>
      <c r="GE46" s="303"/>
      <c r="GF46" s="303"/>
      <c r="GG46" s="303"/>
      <c r="GH46" s="303"/>
      <c r="GI46" s="303"/>
      <c r="GJ46" s="303"/>
      <c r="GK46" s="303"/>
      <c r="GL46" s="303"/>
      <c r="GM46" s="303"/>
      <c r="GN46" s="303"/>
      <c r="GO46" s="303"/>
      <c r="GP46" s="303"/>
      <c r="GQ46" s="303"/>
      <c r="GR46" s="303"/>
      <c r="GS46" s="303"/>
      <c r="GT46" s="303"/>
      <c r="GU46" s="303"/>
      <c r="GV46" s="303"/>
      <c r="GW46" s="303"/>
      <c r="GX46" s="303"/>
      <c r="GY46" s="303"/>
      <c r="GZ46" s="303"/>
      <c r="HA46" s="303"/>
      <c r="HB46" s="303"/>
      <c r="HC46" s="303"/>
      <c r="HD46" s="303"/>
      <c r="HE46" s="303"/>
      <c r="HF46" s="303"/>
      <c r="HG46" s="303"/>
      <c r="HH46" s="303"/>
      <c r="HI46" s="303"/>
      <c r="HJ46" s="303"/>
      <c r="HK46" s="303"/>
      <c r="HL46" s="303"/>
      <c r="HM46" s="303"/>
      <c r="HN46" s="303"/>
      <c r="HO46" s="303"/>
      <c r="HP46" s="303"/>
      <c r="HQ46" s="303"/>
      <c r="HR46" s="303"/>
      <c r="HS46" s="303"/>
      <c r="HT46" s="303"/>
      <c r="HU46" s="303"/>
      <c r="HV46" s="303"/>
      <c r="HW46" s="303"/>
      <c r="HX46" s="303"/>
      <c r="HY46" s="303"/>
      <c r="HZ46" s="303"/>
      <c r="IA46" s="303"/>
      <c r="IB46" s="303"/>
      <c r="IC46" s="303"/>
      <c r="ID46" s="303"/>
      <c r="IE46" s="303"/>
      <c r="IF46" s="303"/>
      <c r="IG46" s="303"/>
      <c r="IH46" s="303"/>
      <c r="II46" s="303"/>
      <c r="IJ46" s="303"/>
      <c r="IK46" s="303"/>
    </row>
    <row r="47" spans="1:245" ht="21" customHeight="1">
      <c r="A47" s="315" t="s">
        <v>188</v>
      </c>
      <c r="B47" s="338">
        <v>0</v>
      </c>
      <c r="C47" s="338">
        <v>0</v>
      </c>
      <c r="D47" s="329">
        <v>0</v>
      </c>
      <c r="E47" s="340">
        <v>0</v>
      </c>
      <c r="F47" s="319"/>
      <c r="G47" s="338">
        <v>0</v>
      </c>
      <c r="H47" s="338">
        <v>0</v>
      </c>
      <c r="I47" s="329">
        <v>0</v>
      </c>
      <c r="J47" s="340">
        <v>0</v>
      </c>
      <c r="K47" s="324"/>
      <c r="L47" s="329">
        <v>0</v>
      </c>
      <c r="M47" s="306"/>
      <c r="N47" s="306"/>
      <c r="O47" s="306"/>
      <c r="P47" s="306"/>
      <c r="Q47" s="306"/>
      <c r="R47" s="306"/>
      <c r="S47" s="303"/>
      <c r="T47" s="303"/>
      <c r="U47" s="303"/>
      <c r="V47" s="303"/>
      <c r="W47" s="303"/>
      <c r="X47" s="303"/>
      <c r="Y47" s="303"/>
      <c r="Z47" s="303"/>
      <c r="AA47" s="303"/>
      <c r="AB47" s="303"/>
      <c r="AC47" s="303"/>
      <c r="AD47" s="303"/>
      <c r="AE47" s="303"/>
      <c r="AF47" s="303"/>
      <c r="AG47" s="303"/>
      <c r="AH47" s="303"/>
      <c r="AI47" s="303"/>
      <c r="AJ47" s="303"/>
      <c r="AK47" s="303"/>
      <c r="AL47" s="303"/>
      <c r="AM47" s="303"/>
      <c r="AN47" s="303"/>
      <c r="AO47" s="303"/>
      <c r="AP47" s="303"/>
      <c r="AQ47" s="303"/>
      <c r="AR47" s="303"/>
      <c r="AS47" s="303"/>
      <c r="AT47" s="303"/>
      <c r="AU47" s="303"/>
      <c r="AV47" s="303"/>
      <c r="AW47" s="303"/>
      <c r="AX47" s="303"/>
      <c r="AY47" s="303"/>
      <c r="AZ47" s="303"/>
      <c r="BA47" s="303"/>
      <c r="BB47" s="303"/>
      <c r="BC47" s="303"/>
      <c r="BD47" s="303"/>
      <c r="BE47" s="303"/>
      <c r="BF47" s="303"/>
      <c r="BG47" s="303"/>
      <c r="BH47" s="303"/>
      <c r="BI47" s="303"/>
      <c r="BJ47" s="303"/>
      <c r="BK47" s="303"/>
      <c r="BL47" s="303"/>
      <c r="BM47" s="303"/>
      <c r="BN47" s="303"/>
      <c r="BO47" s="303"/>
      <c r="BP47" s="303"/>
      <c r="BQ47" s="303"/>
      <c r="BR47" s="303"/>
      <c r="BS47" s="303"/>
      <c r="BT47" s="303"/>
      <c r="BU47" s="303"/>
      <c r="BV47" s="303"/>
      <c r="BW47" s="303"/>
      <c r="BX47" s="303"/>
      <c r="BY47" s="303"/>
      <c r="BZ47" s="303"/>
      <c r="CA47" s="303"/>
      <c r="CB47" s="303"/>
      <c r="CC47" s="303"/>
      <c r="CD47" s="303"/>
      <c r="CE47" s="303"/>
      <c r="CF47" s="303"/>
      <c r="CG47" s="303"/>
      <c r="CH47" s="303"/>
      <c r="CI47" s="303"/>
      <c r="CJ47" s="303"/>
      <c r="CK47" s="303"/>
      <c r="CL47" s="303"/>
      <c r="CM47" s="303"/>
      <c r="CN47" s="303"/>
      <c r="CO47" s="303"/>
      <c r="CP47" s="303"/>
      <c r="CQ47" s="303"/>
      <c r="CR47" s="303"/>
      <c r="CS47" s="303"/>
      <c r="CT47" s="303"/>
      <c r="CU47" s="303"/>
      <c r="CV47" s="303"/>
      <c r="CW47" s="303"/>
      <c r="CX47" s="303"/>
      <c r="CY47" s="303"/>
      <c r="CZ47" s="303"/>
      <c r="DA47" s="303"/>
      <c r="DB47" s="303"/>
      <c r="DC47" s="303"/>
      <c r="DD47" s="303"/>
      <c r="DE47" s="303"/>
      <c r="DF47" s="303"/>
      <c r="DG47" s="303"/>
      <c r="DH47" s="303"/>
      <c r="DI47" s="303"/>
      <c r="DJ47" s="303"/>
      <c r="DK47" s="303"/>
      <c r="DL47" s="303"/>
      <c r="DM47" s="303"/>
      <c r="DN47" s="303"/>
      <c r="DO47" s="303"/>
      <c r="DP47" s="303"/>
      <c r="DQ47" s="303"/>
      <c r="DR47" s="303"/>
      <c r="DS47" s="303"/>
      <c r="DT47" s="303"/>
      <c r="DU47" s="303"/>
      <c r="DV47" s="303"/>
      <c r="DW47" s="303"/>
      <c r="DX47" s="303"/>
      <c r="DY47" s="303"/>
      <c r="DZ47" s="303"/>
      <c r="EA47" s="303"/>
      <c r="EB47" s="303"/>
      <c r="EC47" s="303"/>
      <c r="ED47" s="303"/>
      <c r="EE47" s="303"/>
      <c r="EF47" s="303"/>
      <c r="EG47" s="303"/>
      <c r="EH47" s="303"/>
      <c r="EI47" s="303"/>
      <c r="EJ47" s="303"/>
      <c r="EK47" s="303"/>
      <c r="EL47" s="303"/>
      <c r="EM47" s="303"/>
      <c r="EN47" s="303"/>
      <c r="EO47" s="303"/>
      <c r="EP47" s="303"/>
      <c r="EQ47" s="303"/>
      <c r="ER47" s="303"/>
      <c r="ES47" s="303"/>
      <c r="ET47" s="303"/>
      <c r="EU47" s="303"/>
      <c r="EV47" s="303"/>
      <c r="EW47" s="303"/>
      <c r="EX47" s="303"/>
      <c r="EY47" s="303"/>
      <c r="EZ47" s="303"/>
      <c r="FA47" s="303"/>
      <c r="FB47" s="303"/>
      <c r="FC47" s="303"/>
      <c r="FD47" s="303"/>
      <c r="FE47" s="303"/>
      <c r="FF47" s="303"/>
      <c r="FG47" s="303"/>
      <c r="FH47" s="303"/>
      <c r="FI47" s="303"/>
      <c r="FJ47" s="303"/>
      <c r="FK47" s="303"/>
      <c r="FL47" s="303"/>
      <c r="FM47" s="303"/>
      <c r="FN47" s="303"/>
      <c r="FO47" s="303"/>
      <c r="FP47" s="303"/>
      <c r="FQ47" s="303"/>
      <c r="FR47" s="303"/>
      <c r="FS47" s="303"/>
      <c r="FT47" s="303"/>
      <c r="FU47" s="303"/>
      <c r="FV47" s="303"/>
      <c r="FW47" s="303"/>
      <c r="FX47" s="303"/>
      <c r="FY47" s="303"/>
      <c r="FZ47" s="303"/>
      <c r="GA47" s="303"/>
      <c r="GB47" s="303"/>
      <c r="GC47" s="303"/>
      <c r="GD47" s="303"/>
      <c r="GE47" s="303"/>
      <c r="GF47" s="303"/>
      <c r="GG47" s="303"/>
      <c r="GH47" s="303"/>
      <c r="GI47" s="303"/>
      <c r="GJ47" s="303"/>
      <c r="GK47" s="303"/>
      <c r="GL47" s="303"/>
      <c r="GM47" s="303"/>
      <c r="GN47" s="303"/>
      <c r="GO47" s="303"/>
      <c r="GP47" s="303"/>
      <c r="GQ47" s="303"/>
      <c r="GR47" s="303"/>
      <c r="GS47" s="303"/>
      <c r="GT47" s="303"/>
      <c r="GU47" s="303"/>
      <c r="GV47" s="303"/>
      <c r="GW47" s="303"/>
      <c r="GX47" s="303"/>
      <c r="GY47" s="303"/>
      <c r="GZ47" s="303"/>
      <c r="HA47" s="303"/>
      <c r="HB47" s="303"/>
      <c r="HC47" s="303"/>
      <c r="HD47" s="303"/>
      <c r="HE47" s="303"/>
      <c r="HF47" s="303"/>
      <c r="HG47" s="303"/>
      <c r="HH47" s="303"/>
      <c r="HI47" s="303"/>
      <c r="HJ47" s="303"/>
      <c r="HK47" s="303"/>
      <c r="HL47" s="303"/>
      <c r="HM47" s="303"/>
      <c r="HN47" s="303"/>
      <c r="HO47" s="303"/>
      <c r="HP47" s="303"/>
      <c r="HQ47" s="303"/>
      <c r="HR47" s="303"/>
      <c r="HS47" s="303"/>
      <c r="HT47" s="303"/>
      <c r="HU47" s="303"/>
      <c r="HV47" s="303"/>
      <c r="HW47" s="303"/>
      <c r="HX47" s="303"/>
      <c r="HY47" s="303"/>
      <c r="HZ47" s="303"/>
      <c r="IA47" s="303"/>
      <c r="IB47" s="303"/>
      <c r="IC47" s="303"/>
      <c r="ID47" s="303"/>
      <c r="IE47" s="303"/>
      <c r="IF47" s="303"/>
      <c r="IG47" s="303"/>
      <c r="IH47" s="303"/>
      <c r="II47" s="303"/>
      <c r="IJ47" s="303"/>
      <c r="IK47" s="303"/>
    </row>
    <row r="48" spans="1:245" ht="21" customHeight="1">
      <c r="A48" s="315" t="s">
        <v>189</v>
      </c>
      <c r="B48" s="338">
        <v>0</v>
      </c>
      <c r="C48" s="338">
        <v>0</v>
      </c>
      <c r="D48" s="329">
        <v>0</v>
      </c>
      <c r="E48" s="340">
        <v>0</v>
      </c>
      <c r="F48" s="319"/>
      <c r="G48" s="338">
        <v>0</v>
      </c>
      <c r="H48" s="338">
        <v>0</v>
      </c>
      <c r="I48" s="329">
        <v>0</v>
      </c>
      <c r="J48" s="340">
        <v>0</v>
      </c>
      <c r="K48" s="324"/>
      <c r="L48" s="329">
        <v>0</v>
      </c>
      <c r="M48" s="306"/>
      <c r="N48" s="306"/>
      <c r="O48" s="306"/>
      <c r="P48" s="306"/>
      <c r="Q48" s="306"/>
      <c r="R48" s="306"/>
      <c r="S48" s="303"/>
      <c r="T48" s="303"/>
      <c r="U48" s="303"/>
      <c r="V48" s="303"/>
      <c r="W48" s="303"/>
      <c r="X48" s="303"/>
      <c r="Y48" s="303"/>
      <c r="Z48" s="303"/>
      <c r="AA48" s="303"/>
      <c r="AB48" s="303"/>
      <c r="AC48" s="303"/>
      <c r="AD48" s="303"/>
      <c r="AE48" s="303"/>
      <c r="AF48" s="303"/>
      <c r="AG48" s="303"/>
      <c r="AH48" s="303"/>
      <c r="AI48" s="303"/>
      <c r="AJ48" s="303"/>
      <c r="AK48" s="303"/>
      <c r="AL48" s="303"/>
      <c r="AM48" s="303"/>
      <c r="AN48" s="303"/>
      <c r="AO48" s="303"/>
      <c r="AP48" s="303"/>
      <c r="AQ48" s="303"/>
      <c r="AR48" s="303"/>
      <c r="AS48" s="303"/>
      <c r="AT48" s="303"/>
      <c r="AU48" s="303"/>
      <c r="AV48" s="303"/>
      <c r="AW48" s="303"/>
      <c r="AX48" s="303"/>
      <c r="AY48" s="303"/>
      <c r="AZ48" s="303"/>
      <c r="BA48" s="303"/>
      <c r="BB48" s="303"/>
      <c r="BC48" s="303"/>
      <c r="BD48" s="303"/>
      <c r="BE48" s="303"/>
      <c r="BF48" s="303"/>
      <c r="BG48" s="303"/>
      <c r="BH48" s="303"/>
      <c r="BI48" s="303"/>
      <c r="BJ48" s="303"/>
      <c r="BK48" s="303"/>
      <c r="BL48" s="303"/>
      <c r="BM48" s="303"/>
      <c r="BN48" s="303"/>
      <c r="BO48" s="303"/>
      <c r="BP48" s="303"/>
      <c r="BQ48" s="303"/>
      <c r="BR48" s="303"/>
      <c r="BS48" s="303"/>
      <c r="BT48" s="303"/>
      <c r="BU48" s="303"/>
      <c r="BV48" s="303"/>
      <c r="BW48" s="303"/>
      <c r="BX48" s="303"/>
      <c r="BY48" s="303"/>
      <c r="BZ48" s="303"/>
      <c r="CA48" s="303"/>
      <c r="CB48" s="303"/>
      <c r="CC48" s="303"/>
      <c r="CD48" s="303"/>
      <c r="CE48" s="303"/>
      <c r="CF48" s="303"/>
      <c r="CG48" s="303"/>
      <c r="CH48" s="303"/>
      <c r="CI48" s="303"/>
      <c r="CJ48" s="303"/>
      <c r="CK48" s="303"/>
      <c r="CL48" s="303"/>
      <c r="CM48" s="303"/>
      <c r="CN48" s="303"/>
      <c r="CO48" s="303"/>
      <c r="CP48" s="303"/>
      <c r="CQ48" s="303"/>
      <c r="CR48" s="303"/>
      <c r="CS48" s="303"/>
      <c r="CT48" s="303"/>
      <c r="CU48" s="303"/>
      <c r="CV48" s="303"/>
      <c r="CW48" s="303"/>
      <c r="CX48" s="303"/>
      <c r="CY48" s="303"/>
      <c r="CZ48" s="303"/>
      <c r="DA48" s="303"/>
      <c r="DB48" s="303"/>
      <c r="DC48" s="303"/>
      <c r="DD48" s="303"/>
      <c r="DE48" s="303"/>
      <c r="DF48" s="303"/>
      <c r="DG48" s="303"/>
      <c r="DH48" s="303"/>
      <c r="DI48" s="303"/>
      <c r="DJ48" s="303"/>
      <c r="DK48" s="303"/>
      <c r="DL48" s="303"/>
      <c r="DM48" s="303"/>
      <c r="DN48" s="303"/>
      <c r="DO48" s="303"/>
      <c r="DP48" s="303"/>
      <c r="DQ48" s="303"/>
      <c r="DR48" s="303"/>
      <c r="DS48" s="303"/>
      <c r="DT48" s="303"/>
      <c r="DU48" s="303"/>
      <c r="DV48" s="303"/>
      <c r="DW48" s="303"/>
      <c r="DX48" s="303"/>
      <c r="DY48" s="303"/>
      <c r="DZ48" s="303"/>
      <c r="EA48" s="303"/>
      <c r="EB48" s="303"/>
      <c r="EC48" s="303"/>
      <c r="ED48" s="303"/>
      <c r="EE48" s="303"/>
      <c r="EF48" s="303"/>
      <c r="EG48" s="303"/>
      <c r="EH48" s="303"/>
      <c r="EI48" s="303"/>
      <c r="EJ48" s="303"/>
      <c r="EK48" s="303"/>
      <c r="EL48" s="303"/>
      <c r="EM48" s="303"/>
      <c r="EN48" s="303"/>
      <c r="EO48" s="303"/>
      <c r="EP48" s="303"/>
      <c r="EQ48" s="303"/>
      <c r="ER48" s="303"/>
      <c r="ES48" s="303"/>
      <c r="ET48" s="303"/>
      <c r="EU48" s="303"/>
      <c r="EV48" s="303"/>
      <c r="EW48" s="303"/>
      <c r="EX48" s="303"/>
      <c r="EY48" s="303"/>
      <c r="EZ48" s="303"/>
      <c r="FA48" s="303"/>
      <c r="FB48" s="303"/>
      <c r="FC48" s="303"/>
      <c r="FD48" s="303"/>
      <c r="FE48" s="303"/>
      <c r="FF48" s="303"/>
      <c r="FG48" s="303"/>
      <c r="FH48" s="303"/>
      <c r="FI48" s="303"/>
      <c r="FJ48" s="303"/>
      <c r="FK48" s="303"/>
      <c r="FL48" s="303"/>
      <c r="FM48" s="303"/>
      <c r="FN48" s="303"/>
      <c r="FO48" s="303"/>
      <c r="FP48" s="303"/>
      <c r="FQ48" s="303"/>
      <c r="FR48" s="303"/>
      <c r="FS48" s="303"/>
      <c r="FT48" s="303"/>
      <c r="FU48" s="303"/>
      <c r="FV48" s="303"/>
      <c r="FW48" s="303"/>
      <c r="FX48" s="303"/>
      <c r="FY48" s="303"/>
      <c r="FZ48" s="303"/>
      <c r="GA48" s="303"/>
      <c r="GB48" s="303"/>
      <c r="GC48" s="303"/>
      <c r="GD48" s="303"/>
      <c r="GE48" s="303"/>
      <c r="GF48" s="303"/>
      <c r="GG48" s="303"/>
      <c r="GH48" s="303"/>
      <c r="GI48" s="303"/>
      <c r="GJ48" s="303"/>
      <c r="GK48" s="303"/>
      <c r="GL48" s="303"/>
      <c r="GM48" s="303"/>
      <c r="GN48" s="303"/>
      <c r="GO48" s="303"/>
      <c r="GP48" s="303"/>
      <c r="GQ48" s="303"/>
      <c r="GR48" s="303"/>
      <c r="GS48" s="303"/>
      <c r="GT48" s="303"/>
      <c r="GU48" s="303"/>
      <c r="GV48" s="303"/>
      <c r="GW48" s="303"/>
      <c r="GX48" s="303"/>
      <c r="GY48" s="303"/>
      <c r="GZ48" s="303"/>
      <c r="HA48" s="303"/>
      <c r="HB48" s="303"/>
      <c r="HC48" s="303"/>
      <c r="HD48" s="303"/>
      <c r="HE48" s="303"/>
      <c r="HF48" s="303"/>
      <c r="HG48" s="303"/>
      <c r="HH48" s="303"/>
      <c r="HI48" s="303"/>
      <c r="HJ48" s="303"/>
      <c r="HK48" s="303"/>
      <c r="HL48" s="303"/>
      <c r="HM48" s="303"/>
      <c r="HN48" s="303"/>
      <c r="HO48" s="303"/>
      <c r="HP48" s="303"/>
      <c r="HQ48" s="303"/>
      <c r="HR48" s="303"/>
      <c r="HS48" s="303"/>
      <c r="HT48" s="303"/>
      <c r="HU48" s="303"/>
      <c r="HV48" s="303"/>
      <c r="HW48" s="303"/>
      <c r="HX48" s="303"/>
      <c r="HY48" s="303"/>
      <c r="HZ48" s="303"/>
      <c r="IA48" s="303"/>
      <c r="IB48" s="303"/>
      <c r="IC48" s="303"/>
      <c r="ID48" s="303"/>
      <c r="IE48" s="303"/>
      <c r="IF48" s="303"/>
      <c r="IG48" s="303"/>
      <c r="IH48" s="303"/>
      <c r="II48" s="303"/>
      <c r="IJ48" s="303"/>
      <c r="IK48" s="303"/>
    </row>
    <row r="49" spans="1:245" ht="21" customHeight="1">
      <c r="A49" s="315" t="s">
        <v>190</v>
      </c>
      <c r="B49" s="338">
        <v>0</v>
      </c>
      <c r="C49" s="338">
        <v>0</v>
      </c>
      <c r="D49" s="329">
        <v>0</v>
      </c>
      <c r="E49" s="340">
        <v>0</v>
      </c>
      <c r="F49" s="319"/>
      <c r="G49" s="338">
        <v>0</v>
      </c>
      <c r="H49" s="338">
        <v>0</v>
      </c>
      <c r="I49" s="329">
        <v>0</v>
      </c>
      <c r="J49" s="340">
        <v>0</v>
      </c>
      <c r="K49" s="324"/>
      <c r="L49" s="329">
        <v>0</v>
      </c>
      <c r="M49" s="306"/>
      <c r="N49" s="306"/>
      <c r="O49" s="306"/>
      <c r="P49" s="306"/>
      <c r="Q49" s="306"/>
      <c r="R49" s="306"/>
      <c r="S49" s="303"/>
      <c r="T49" s="303"/>
      <c r="U49" s="303"/>
      <c r="V49" s="303"/>
      <c r="W49" s="303"/>
      <c r="X49" s="303"/>
      <c r="Y49" s="303"/>
      <c r="Z49" s="303"/>
      <c r="AA49" s="303"/>
      <c r="AB49" s="303"/>
      <c r="AC49" s="303"/>
      <c r="AD49" s="303"/>
      <c r="AE49" s="303"/>
      <c r="AF49" s="303"/>
      <c r="AG49" s="303"/>
      <c r="AH49" s="303"/>
      <c r="AI49" s="303"/>
      <c r="AJ49" s="303"/>
      <c r="AK49" s="303"/>
      <c r="AL49" s="303"/>
      <c r="AM49" s="303"/>
      <c r="AN49" s="303"/>
      <c r="AO49" s="303"/>
      <c r="AP49" s="303"/>
      <c r="AQ49" s="303"/>
      <c r="AR49" s="303"/>
      <c r="AS49" s="303"/>
      <c r="AT49" s="303"/>
      <c r="AU49" s="303"/>
      <c r="AV49" s="303"/>
      <c r="AW49" s="303"/>
      <c r="AX49" s="303"/>
      <c r="AY49" s="303"/>
      <c r="AZ49" s="303"/>
      <c r="BA49" s="303"/>
      <c r="BB49" s="303"/>
      <c r="BC49" s="303"/>
      <c r="BD49" s="303"/>
      <c r="BE49" s="303"/>
      <c r="BF49" s="303"/>
      <c r="BG49" s="303"/>
      <c r="BH49" s="303"/>
      <c r="BI49" s="303"/>
      <c r="BJ49" s="303"/>
      <c r="BK49" s="303"/>
      <c r="BL49" s="303"/>
      <c r="BM49" s="303"/>
      <c r="BN49" s="303"/>
      <c r="BO49" s="303"/>
      <c r="BP49" s="303"/>
      <c r="BQ49" s="303"/>
      <c r="BR49" s="303"/>
      <c r="BS49" s="303"/>
      <c r="BT49" s="303"/>
      <c r="BU49" s="303"/>
      <c r="BV49" s="303"/>
      <c r="BW49" s="303"/>
      <c r="BX49" s="303"/>
      <c r="BY49" s="303"/>
      <c r="BZ49" s="303"/>
      <c r="CA49" s="303"/>
      <c r="CB49" s="303"/>
      <c r="CC49" s="303"/>
      <c r="CD49" s="303"/>
      <c r="CE49" s="303"/>
      <c r="CF49" s="303"/>
      <c r="CG49" s="303"/>
      <c r="CH49" s="303"/>
      <c r="CI49" s="303"/>
      <c r="CJ49" s="303"/>
      <c r="CK49" s="303"/>
      <c r="CL49" s="303"/>
      <c r="CM49" s="303"/>
      <c r="CN49" s="303"/>
      <c r="CO49" s="303"/>
      <c r="CP49" s="303"/>
      <c r="CQ49" s="303"/>
      <c r="CR49" s="303"/>
      <c r="CS49" s="303"/>
      <c r="CT49" s="303"/>
      <c r="CU49" s="303"/>
      <c r="CV49" s="303"/>
      <c r="CW49" s="303"/>
      <c r="CX49" s="303"/>
      <c r="CY49" s="303"/>
      <c r="CZ49" s="303"/>
      <c r="DA49" s="303"/>
      <c r="DB49" s="303"/>
      <c r="DC49" s="303"/>
      <c r="DD49" s="303"/>
      <c r="DE49" s="303"/>
      <c r="DF49" s="303"/>
      <c r="DG49" s="303"/>
      <c r="DH49" s="303"/>
      <c r="DI49" s="303"/>
      <c r="DJ49" s="303"/>
      <c r="DK49" s="303"/>
      <c r="DL49" s="303"/>
      <c r="DM49" s="303"/>
      <c r="DN49" s="303"/>
      <c r="DO49" s="303"/>
      <c r="DP49" s="303"/>
      <c r="DQ49" s="303"/>
      <c r="DR49" s="303"/>
      <c r="DS49" s="303"/>
      <c r="DT49" s="303"/>
      <c r="DU49" s="303"/>
      <c r="DV49" s="303"/>
      <c r="DW49" s="303"/>
      <c r="DX49" s="303"/>
      <c r="DY49" s="303"/>
      <c r="DZ49" s="303"/>
      <c r="EA49" s="303"/>
      <c r="EB49" s="303"/>
      <c r="EC49" s="303"/>
      <c r="ED49" s="303"/>
      <c r="EE49" s="303"/>
      <c r="EF49" s="303"/>
      <c r="EG49" s="303"/>
      <c r="EH49" s="303"/>
      <c r="EI49" s="303"/>
      <c r="EJ49" s="303"/>
      <c r="EK49" s="303"/>
      <c r="EL49" s="303"/>
      <c r="EM49" s="303"/>
      <c r="EN49" s="303"/>
      <c r="EO49" s="303"/>
      <c r="EP49" s="303"/>
      <c r="EQ49" s="303"/>
      <c r="ER49" s="303"/>
      <c r="ES49" s="303"/>
      <c r="ET49" s="303"/>
      <c r="EU49" s="303"/>
      <c r="EV49" s="303"/>
      <c r="EW49" s="303"/>
      <c r="EX49" s="303"/>
      <c r="EY49" s="303"/>
      <c r="EZ49" s="303"/>
      <c r="FA49" s="303"/>
      <c r="FB49" s="303"/>
      <c r="FC49" s="303"/>
      <c r="FD49" s="303"/>
      <c r="FE49" s="303"/>
      <c r="FF49" s="303"/>
      <c r="FG49" s="303"/>
      <c r="FH49" s="303"/>
      <c r="FI49" s="303"/>
      <c r="FJ49" s="303"/>
      <c r="FK49" s="303"/>
      <c r="FL49" s="303"/>
      <c r="FM49" s="303"/>
      <c r="FN49" s="303"/>
      <c r="FO49" s="303"/>
      <c r="FP49" s="303"/>
      <c r="FQ49" s="303"/>
      <c r="FR49" s="303"/>
      <c r="FS49" s="303"/>
      <c r="FT49" s="303"/>
      <c r="FU49" s="303"/>
      <c r="FV49" s="303"/>
      <c r="FW49" s="303"/>
      <c r="FX49" s="303"/>
      <c r="FY49" s="303"/>
      <c r="FZ49" s="303"/>
      <c r="GA49" s="303"/>
      <c r="GB49" s="303"/>
      <c r="GC49" s="303"/>
      <c r="GD49" s="303"/>
      <c r="GE49" s="303"/>
      <c r="GF49" s="303"/>
      <c r="GG49" s="303"/>
      <c r="GH49" s="303"/>
      <c r="GI49" s="303"/>
      <c r="GJ49" s="303"/>
      <c r="GK49" s="303"/>
      <c r="GL49" s="303"/>
      <c r="GM49" s="303"/>
      <c r="GN49" s="303"/>
      <c r="GO49" s="303"/>
      <c r="GP49" s="303"/>
      <c r="GQ49" s="303"/>
      <c r="GR49" s="303"/>
      <c r="GS49" s="303"/>
      <c r="GT49" s="303"/>
      <c r="GU49" s="303"/>
      <c r="GV49" s="303"/>
      <c r="GW49" s="303"/>
      <c r="GX49" s="303"/>
      <c r="GY49" s="303"/>
      <c r="GZ49" s="303"/>
      <c r="HA49" s="303"/>
      <c r="HB49" s="303"/>
      <c r="HC49" s="303"/>
      <c r="HD49" s="303"/>
      <c r="HE49" s="303"/>
      <c r="HF49" s="303"/>
      <c r="HG49" s="303"/>
      <c r="HH49" s="303"/>
      <c r="HI49" s="303"/>
      <c r="HJ49" s="303"/>
      <c r="HK49" s="303"/>
      <c r="HL49" s="303"/>
      <c r="HM49" s="303"/>
      <c r="HN49" s="303"/>
      <c r="HO49" s="303"/>
      <c r="HP49" s="303"/>
      <c r="HQ49" s="303"/>
      <c r="HR49" s="303"/>
      <c r="HS49" s="303"/>
      <c r="HT49" s="303"/>
      <c r="HU49" s="303"/>
      <c r="HV49" s="303"/>
      <c r="HW49" s="303"/>
      <c r="HX49" s="303"/>
      <c r="HY49" s="303"/>
      <c r="HZ49" s="303"/>
      <c r="IA49" s="303"/>
      <c r="IB49" s="303"/>
      <c r="IC49" s="303"/>
      <c r="ID49" s="303"/>
      <c r="IE49" s="303"/>
      <c r="IF49" s="303"/>
      <c r="IG49" s="303"/>
      <c r="IH49" s="303"/>
      <c r="II49" s="303"/>
      <c r="IJ49" s="303"/>
      <c r="IK49" s="303"/>
    </row>
    <row r="50" spans="1:245" ht="21" customHeight="1">
      <c r="A50" s="315" t="s">
        <v>191</v>
      </c>
      <c r="B50" s="338">
        <v>0</v>
      </c>
      <c r="C50" s="338">
        <v>0</v>
      </c>
      <c r="D50" s="329">
        <v>0</v>
      </c>
      <c r="E50" s="340">
        <v>0</v>
      </c>
      <c r="F50" s="319"/>
      <c r="G50" s="338">
        <v>0</v>
      </c>
      <c r="H50" s="338">
        <v>0</v>
      </c>
      <c r="I50" s="329">
        <v>0</v>
      </c>
      <c r="J50" s="340">
        <v>0</v>
      </c>
      <c r="K50" s="324"/>
      <c r="L50" s="329">
        <v>0</v>
      </c>
      <c r="M50" s="306"/>
      <c r="N50" s="306"/>
      <c r="O50" s="306"/>
      <c r="P50" s="306"/>
      <c r="Q50" s="306"/>
      <c r="R50" s="306"/>
      <c r="S50" s="303"/>
      <c r="T50" s="303"/>
      <c r="U50" s="303"/>
      <c r="V50" s="303"/>
      <c r="W50" s="303"/>
      <c r="X50" s="303"/>
      <c r="Y50" s="303"/>
      <c r="Z50" s="303"/>
      <c r="AA50" s="303"/>
      <c r="AB50" s="303"/>
      <c r="AC50" s="303"/>
      <c r="AD50" s="303"/>
      <c r="AE50" s="303"/>
      <c r="AF50" s="303"/>
      <c r="AG50" s="303"/>
      <c r="AH50" s="303"/>
      <c r="AI50" s="303"/>
      <c r="AJ50" s="303"/>
      <c r="AK50" s="303"/>
      <c r="AL50" s="303"/>
      <c r="AM50" s="303"/>
      <c r="AN50" s="303"/>
      <c r="AO50" s="303"/>
      <c r="AP50" s="303"/>
      <c r="AQ50" s="303"/>
      <c r="AR50" s="303"/>
      <c r="AS50" s="303"/>
      <c r="AT50" s="303"/>
      <c r="AU50" s="303"/>
      <c r="AV50" s="303"/>
      <c r="AW50" s="303"/>
      <c r="AX50" s="303"/>
      <c r="AY50" s="303"/>
      <c r="AZ50" s="303"/>
      <c r="BA50" s="303"/>
      <c r="BB50" s="303"/>
      <c r="BC50" s="303"/>
      <c r="BD50" s="303"/>
      <c r="BE50" s="303"/>
      <c r="BF50" s="303"/>
      <c r="BG50" s="303"/>
      <c r="BH50" s="303"/>
      <c r="BI50" s="303"/>
      <c r="BJ50" s="303"/>
      <c r="BK50" s="303"/>
      <c r="BL50" s="303"/>
      <c r="BM50" s="303"/>
      <c r="BN50" s="303"/>
      <c r="BO50" s="303"/>
      <c r="BP50" s="303"/>
      <c r="BQ50" s="303"/>
      <c r="BR50" s="303"/>
      <c r="BS50" s="303"/>
      <c r="BT50" s="303"/>
      <c r="BU50" s="303"/>
      <c r="BV50" s="303"/>
      <c r="BW50" s="303"/>
      <c r="BX50" s="303"/>
      <c r="BY50" s="303"/>
      <c r="BZ50" s="303"/>
      <c r="CA50" s="303"/>
      <c r="CB50" s="303"/>
      <c r="CC50" s="303"/>
      <c r="CD50" s="303"/>
      <c r="CE50" s="303"/>
      <c r="CF50" s="303"/>
      <c r="CG50" s="303"/>
      <c r="CH50" s="303"/>
      <c r="CI50" s="303"/>
      <c r="CJ50" s="303"/>
      <c r="CK50" s="303"/>
      <c r="CL50" s="303"/>
      <c r="CM50" s="303"/>
      <c r="CN50" s="303"/>
      <c r="CO50" s="303"/>
      <c r="CP50" s="303"/>
      <c r="CQ50" s="303"/>
      <c r="CR50" s="303"/>
      <c r="CS50" s="303"/>
      <c r="CT50" s="303"/>
      <c r="CU50" s="303"/>
      <c r="CV50" s="303"/>
      <c r="CW50" s="303"/>
      <c r="CX50" s="303"/>
      <c r="CY50" s="303"/>
      <c r="CZ50" s="303"/>
      <c r="DA50" s="303"/>
      <c r="DB50" s="303"/>
      <c r="DC50" s="303"/>
      <c r="DD50" s="303"/>
      <c r="DE50" s="303"/>
      <c r="DF50" s="303"/>
      <c r="DG50" s="303"/>
      <c r="DH50" s="303"/>
      <c r="DI50" s="303"/>
      <c r="DJ50" s="303"/>
      <c r="DK50" s="303"/>
      <c r="DL50" s="303"/>
      <c r="DM50" s="303"/>
      <c r="DN50" s="303"/>
      <c r="DO50" s="303"/>
      <c r="DP50" s="303"/>
      <c r="DQ50" s="303"/>
      <c r="DR50" s="303"/>
      <c r="DS50" s="303"/>
      <c r="DT50" s="303"/>
      <c r="DU50" s="303"/>
      <c r="DV50" s="303"/>
      <c r="DW50" s="303"/>
      <c r="DX50" s="303"/>
      <c r="DY50" s="303"/>
      <c r="DZ50" s="303"/>
      <c r="EA50" s="303"/>
      <c r="EB50" s="303"/>
      <c r="EC50" s="303"/>
      <c r="ED50" s="303"/>
      <c r="EE50" s="303"/>
      <c r="EF50" s="303"/>
      <c r="EG50" s="303"/>
      <c r="EH50" s="303"/>
      <c r="EI50" s="303"/>
      <c r="EJ50" s="303"/>
      <c r="EK50" s="303"/>
      <c r="EL50" s="303"/>
      <c r="EM50" s="303"/>
      <c r="EN50" s="303"/>
      <c r="EO50" s="303"/>
      <c r="EP50" s="303"/>
      <c r="EQ50" s="303"/>
      <c r="ER50" s="303"/>
      <c r="ES50" s="303"/>
      <c r="ET50" s="303"/>
      <c r="EU50" s="303"/>
      <c r="EV50" s="303"/>
      <c r="EW50" s="303"/>
      <c r="EX50" s="303"/>
      <c r="EY50" s="303"/>
      <c r="EZ50" s="303"/>
      <c r="FA50" s="303"/>
      <c r="FB50" s="303"/>
      <c r="FC50" s="303"/>
      <c r="FD50" s="303"/>
      <c r="FE50" s="303"/>
      <c r="FF50" s="303"/>
      <c r="FG50" s="303"/>
      <c r="FH50" s="303"/>
      <c r="FI50" s="303"/>
      <c r="FJ50" s="303"/>
      <c r="FK50" s="303"/>
      <c r="FL50" s="303"/>
      <c r="FM50" s="303"/>
      <c r="FN50" s="303"/>
      <c r="FO50" s="303"/>
      <c r="FP50" s="303"/>
      <c r="FQ50" s="303"/>
      <c r="FR50" s="303"/>
      <c r="FS50" s="303"/>
      <c r="FT50" s="303"/>
      <c r="FU50" s="303"/>
      <c r="FV50" s="303"/>
      <c r="FW50" s="303"/>
      <c r="FX50" s="303"/>
      <c r="FY50" s="303"/>
      <c r="FZ50" s="303"/>
      <c r="GA50" s="303"/>
      <c r="GB50" s="303"/>
      <c r="GC50" s="303"/>
      <c r="GD50" s="303"/>
      <c r="GE50" s="303"/>
      <c r="GF50" s="303"/>
      <c r="GG50" s="303"/>
      <c r="GH50" s="303"/>
      <c r="GI50" s="303"/>
      <c r="GJ50" s="303"/>
      <c r="GK50" s="303"/>
      <c r="GL50" s="303"/>
      <c r="GM50" s="303"/>
      <c r="GN50" s="303"/>
      <c r="GO50" s="303"/>
      <c r="GP50" s="303"/>
      <c r="GQ50" s="303"/>
      <c r="GR50" s="303"/>
      <c r="GS50" s="303"/>
      <c r="GT50" s="303"/>
      <c r="GU50" s="303"/>
      <c r="GV50" s="303"/>
      <c r="GW50" s="303"/>
      <c r="GX50" s="303"/>
      <c r="GY50" s="303"/>
      <c r="GZ50" s="303"/>
      <c r="HA50" s="303"/>
      <c r="HB50" s="303"/>
      <c r="HC50" s="303"/>
      <c r="HD50" s="303"/>
      <c r="HE50" s="303"/>
      <c r="HF50" s="303"/>
      <c r="HG50" s="303"/>
      <c r="HH50" s="303"/>
      <c r="HI50" s="303"/>
      <c r="HJ50" s="303"/>
      <c r="HK50" s="303"/>
      <c r="HL50" s="303"/>
      <c r="HM50" s="303"/>
      <c r="HN50" s="303"/>
      <c r="HO50" s="303"/>
      <c r="HP50" s="303"/>
      <c r="HQ50" s="303"/>
      <c r="HR50" s="303"/>
      <c r="HS50" s="303"/>
      <c r="HT50" s="303"/>
      <c r="HU50" s="303"/>
      <c r="HV50" s="303"/>
      <c r="HW50" s="303"/>
      <c r="HX50" s="303"/>
      <c r="HY50" s="303"/>
      <c r="HZ50" s="303"/>
      <c r="IA50" s="303"/>
      <c r="IB50" s="303"/>
      <c r="IC50" s="303"/>
      <c r="ID50" s="303"/>
      <c r="IE50" s="303"/>
      <c r="IF50" s="303"/>
      <c r="IG50" s="303"/>
      <c r="IH50" s="303"/>
      <c r="II50" s="303"/>
      <c r="IJ50" s="303"/>
      <c r="IK50" s="303"/>
    </row>
    <row r="51" spans="1:245" ht="21" customHeight="1">
      <c r="A51" s="315" t="s">
        <v>192</v>
      </c>
      <c r="B51" s="338">
        <v>0</v>
      </c>
      <c r="C51" s="338">
        <v>0</v>
      </c>
      <c r="D51" s="329">
        <v>0</v>
      </c>
      <c r="E51" s="340">
        <v>0</v>
      </c>
      <c r="F51" s="319"/>
      <c r="G51" s="338">
        <v>0</v>
      </c>
      <c r="H51" s="338">
        <v>0</v>
      </c>
      <c r="I51" s="329">
        <v>0</v>
      </c>
      <c r="J51" s="340">
        <v>0</v>
      </c>
      <c r="K51" s="324"/>
      <c r="L51" s="329">
        <v>0</v>
      </c>
      <c r="M51" s="306"/>
      <c r="N51" s="306"/>
      <c r="O51" s="306"/>
      <c r="P51" s="306"/>
      <c r="Q51" s="306"/>
      <c r="R51" s="306"/>
      <c r="S51" s="303"/>
      <c r="T51" s="303"/>
      <c r="U51" s="303"/>
      <c r="V51" s="303"/>
      <c r="W51" s="303"/>
      <c r="X51" s="303"/>
      <c r="Y51" s="303"/>
      <c r="Z51" s="303"/>
      <c r="AA51" s="303"/>
      <c r="AB51" s="303"/>
      <c r="AC51" s="303"/>
      <c r="AD51" s="303"/>
      <c r="AE51" s="303"/>
      <c r="AF51" s="303"/>
      <c r="AG51" s="303"/>
      <c r="AH51" s="303"/>
      <c r="AI51" s="303"/>
      <c r="AJ51" s="303"/>
      <c r="AK51" s="303"/>
      <c r="AL51" s="303"/>
      <c r="AM51" s="303"/>
      <c r="AN51" s="303"/>
      <c r="AO51" s="303"/>
      <c r="AP51" s="303"/>
      <c r="AQ51" s="303"/>
      <c r="AR51" s="303"/>
      <c r="AS51" s="303"/>
      <c r="AT51" s="303"/>
      <c r="AU51" s="303"/>
      <c r="AV51" s="303"/>
      <c r="AW51" s="303"/>
      <c r="AX51" s="303"/>
      <c r="AY51" s="303"/>
      <c r="AZ51" s="303"/>
      <c r="BA51" s="303"/>
      <c r="BB51" s="303"/>
      <c r="BC51" s="303"/>
      <c r="BD51" s="303"/>
      <c r="BE51" s="303"/>
      <c r="BF51" s="303"/>
      <c r="BG51" s="303"/>
      <c r="BH51" s="303"/>
      <c r="BI51" s="303"/>
      <c r="BJ51" s="303"/>
      <c r="BK51" s="303"/>
      <c r="BL51" s="303"/>
      <c r="BM51" s="303"/>
      <c r="BN51" s="303"/>
      <c r="BO51" s="303"/>
      <c r="BP51" s="303"/>
      <c r="BQ51" s="303"/>
      <c r="BR51" s="303"/>
      <c r="BS51" s="303"/>
      <c r="BT51" s="303"/>
      <c r="BU51" s="303"/>
      <c r="BV51" s="303"/>
      <c r="BW51" s="303"/>
      <c r="BX51" s="303"/>
      <c r="BY51" s="303"/>
      <c r="BZ51" s="303"/>
      <c r="CA51" s="303"/>
      <c r="CB51" s="303"/>
      <c r="CC51" s="303"/>
      <c r="CD51" s="303"/>
      <c r="CE51" s="303"/>
      <c r="CF51" s="303"/>
      <c r="CG51" s="303"/>
      <c r="CH51" s="303"/>
      <c r="CI51" s="303"/>
      <c r="CJ51" s="303"/>
      <c r="CK51" s="303"/>
      <c r="CL51" s="303"/>
      <c r="CM51" s="303"/>
      <c r="CN51" s="303"/>
      <c r="CO51" s="303"/>
      <c r="CP51" s="303"/>
      <c r="CQ51" s="303"/>
      <c r="CR51" s="303"/>
      <c r="CS51" s="303"/>
      <c r="CT51" s="303"/>
      <c r="CU51" s="303"/>
      <c r="CV51" s="303"/>
      <c r="CW51" s="303"/>
      <c r="CX51" s="303"/>
      <c r="CY51" s="303"/>
      <c r="CZ51" s="303"/>
      <c r="DA51" s="303"/>
      <c r="DB51" s="303"/>
      <c r="DC51" s="303"/>
      <c r="DD51" s="303"/>
      <c r="DE51" s="303"/>
      <c r="DF51" s="303"/>
      <c r="DG51" s="303"/>
      <c r="DH51" s="303"/>
      <c r="DI51" s="303"/>
      <c r="DJ51" s="303"/>
      <c r="DK51" s="303"/>
      <c r="DL51" s="303"/>
      <c r="DM51" s="303"/>
      <c r="DN51" s="303"/>
      <c r="DO51" s="303"/>
      <c r="DP51" s="303"/>
      <c r="DQ51" s="303"/>
      <c r="DR51" s="303"/>
      <c r="DS51" s="303"/>
      <c r="DT51" s="303"/>
      <c r="DU51" s="303"/>
      <c r="DV51" s="303"/>
      <c r="DW51" s="303"/>
      <c r="DX51" s="303"/>
      <c r="DY51" s="303"/>
      <c r="DZ51" s="303"/>
      <c r="EA51" s="303"/>
      <c r="EB51" s="303"/>
      <c r="EC51" s="303"/>
      <c r="ED51" s="303"/>
      <c r="EE51" s="303"/>
      <c r="EF51" s="303"/>
      <c r="EG51" s="303"/>
      <c r="EH51" s="303"/>
      <c r="EI51" s="303"/>
      <c r="EJ51" s="303"/>
      <c r="EK51" s="303"/>
      <c r="EL51" s="303"/>
      <c r="EM51" s="303"/>
      <c r="EN51" s="303"/>
      <c r="EO51" s="303"/>
      <c r="EP51" s="303"/>
      <c r="EQ51" s="303"/>
      <c r="ER51" s="303"/>
      <c r="ES51" s="303"/>
      <c r="ET51" s="303"/>
      <c r="EU51" s="303"/>
      <c r="EV51" s="303"/>
      <c r="EW51" s="303"/>
      <c r="EX51" s="303"/>
      <c r="EY51" s="303"/>
      <c r="EZ51" s="303"/>
      <c r="FA51" s="303"/>
      <c r="FB51" s="303"/>
      <c r="FC51" s="303"/>
      <c r="FD51" s="303"/>
      <c r="FE51" s="303"/>
      <c r="FF51" s="303"/>
      <c r="FG51" s="303"/>
      <c r="FH51" s="303"/>
      <c r="FI51" s="303"/>
      <c r="FJ51" s="303"/>
      <c r="FK51" s="303"/>
      <c r="FL51" s="303"/>
      <c r="FM51" s="303"/>
      <c r="FN51" s="303"/>
      <c r="FO51" s="303"/>
      <c r="FP51" s="303"/>
      <c r="FQ51" s="303"/>
      <c r="FR51" s="303"/>
      <c r="FS51" s="303"/>
      <c r="FT51" s="303"/>
      <c r="FU51" s="303"/>
      <c r="FV51" s="303"/>
      <c r="FW51" s="303"/>
      <c r="FX51" s="303"/>
      <c r="FY51" s="303"/>
      <c r="FZ51" s="303"/>
      <c r="GA51" s="303"/>
      <c r="GB51" s="303"/>
      <c r="GC51" s="303"/>
      <c r="GD51" s="303"/>
      <c r="GE51" s="303"/>
      <c r="GF51" s="303"/>
      <c r="GG51" s="303"/>
      <c r="GH51" s="303"/>
      <c r="GI51" s="303"/>
      <c r="GJ51" s="303"/>
      <c r="GK51" s="303"/>
      <c r="GL51" s="303"/>
      <c r="GM51" s="303"/>
      <c r="GN51" s="303"/>
      <c r="GO51" s="303"/>
      <c r="GP51" s="303"/>
      <c r="GQ51" s="303"/>
      <c r="GR51" s="303"/>
      <c r="GS51" s="303"/>
      <c r="GT51" s="303"/>
      <c r="GU51" s="303"/>
      <c r="GV51" s="303"/>
      <c r="GW51" s="303"/>
      <c r="GX51" s="303"/>
      <c r="GY51" s="303"/>
      <c r="GZ51" s="303"/>
      <c r="HA51" s="303"/>
      <c r="HB51" s="303"/>
      <c r="HC51" s="303"/>
      <c r="HD51" s="303"/>
      <c r="HE51" s="303"/>
      <c r="HF51" s="303"/>
      <c r="HG51" s="303"/>
      <c r="HH51" s="303"/>
      <c r="HI51" s="303"/>
      <c r="HJ51" s="303"/>
      <c r="HK51" s="303"/>
      <c r="HL51" s="303"/>
      <c r="HM51" s="303"/>
      <c r="HN51" s="303"/>
      <c r="HO51" s="303"/>
      <c r="HP51" s="303"/>
      <c r="HQ51" s="303"/>
      <c r="HR51" s="303"/>
      <c r="HS51" s="303"/>
      <c r="HT51" s="303"/>
      <c r="HU51" s="303"/>
      <c r="HV51" s="303"/>
      <c r="HW51" s="303"/>
      <c r="HX51" s="303"/>
      <c r="HY51" s="303"/>
      <c r="HZ51" s="303"/>
      <c r="IA51" s="303"/>
      <c r="IB51" s="303"/>
      <c r="IC51" s="303"/>
      <c r="ID51" s="303"/>
      <c r="IE51" s="303"/>
      <c r="IF51" s="303"/>
      <c r="IG51" s="303"/>
      <c r="IH51" s="303"/>
      <c r="II51" s="303"/>
      <c r="IJ51" s="303"/>
      <c r="IK51" s="303"/>
    </row>
    <row r="52" spans="1:245" ht="21" customHeight="1">
      <c r="A52" s="315" t="s">
        <v>193</v>
      </c>
      <c r="B52" s="338">
        <v>0</v>
      </c>
      <c r="C52" s="338">
        <v>0</v>
      </c>
      <c r="D52" s="329">
        <v>0</v>
      </c>
      <c r="E52" s="340">
        <v>0</v>
      </c>
      <c r="F52" s="319"/>
      <c r="G52" s="338">
        <v>0</v>
      </c>
      <c r="H52" s="338">
        <v>0</v>
      </c>
      <c r="I52" s="329">
        <v>0</v>
      </c>
      <c r="J52" s="340">
        <v>0</v>
      </c>
      <c r="K52" s="324"/>
      <c r="L52" s="329">
        <v>0</v>
      </c>
      <c r="M52" s="306"/>
      <c r="N52" s="306"/>
      <c r="O52" s="306"/>
      <c r="P52" s="306"/>
      <c r="Q52" s="306"/>
      <c r="R52" s="306"/>
      <c r="S52" s="303"/>
      <c r="T52" s="303"/>
      <c r="U52" s="303"/>
      <c r="V52" s="303"/>
      <c r="W52" s="303"/>
      <c r="X52" s="303"/>
      <c r="Y52" s="303"/>
      <c r="Z52" s="303"/>
      <c r="AA52" s="303"/>
      <c r="AB52" s="303"/>
      <c r="AC52" s="303"/>
      <c r="AD52" s="303"/>
      <c r="AE52" s="303"/>
      <c r="AF52" s="303"/>
      <c r="AG52" s="303"/>
      <c r="AH52" s="303"/>
      <c r="AI52" s="303"/>
      <c r="AJ52" s="303"/>
      <c r="AK52" s="303"/>
      <c r="AL52" s="303"/>
      <c r="AM52" s="303"/>
      <c r="AN52" s="303"/>
      <c r="AO52" s="303"/>
      <c r="AP52" s="303"/>
      <c r="AQ52" s="303"/>
      <c r="AR52" s="303"/>
      <c r="AS52" s="303"/>
      <c r="AT52" s="303"/>
      <c r="AU52" s="303"/>
      <c r="AV52" s="303"/>
      <c r="AW52" s="303"/>
      <c r="AX52" s="303"/>
      <c r="AY52" s="303"/>
      <c r="AZ52" s="303"/>
      <c r="BA52" s="303"/>
      <c r="BB52" s="303"/>
      <c r="BC52" s="303"/>
      <c r="BD52" s="303"/>
      <c r="BE52" s="303"/>
      <c r="BF52" s="303"/>
      <c r="BG52" s="303"/>
      <c r="BH52" s="303"/>
      <c r="BI52" s="303"/>
      <c r="BJ52" s="303"/>
      <c r="BK52" s="303"/>
      <c r="BL52" s="303"/>
      <c r="BM52" s="303"/>
      <c r="BN52" s="303"/>
      <c r="BO52" s="303"/>
      <c r="BP52" s="303"/>
      <c r="BQ52" s="303"/>
      <c r="BR52" s="303"/>
      <c r="BS52" s="303"/>
      <c r="BT52" s="303"/>
      <c r="BU52" s="303"/>
      <c r="BV52" s="303"/>
      <c r="BW52" s="303"/>
      <c r="BX52" s="303"/>
      <c r="BY52" s="303"/>
      <c r="BZ52" s="303"/>
      <c r="CA52" s="303"/>
      <c r="CB52" s="303"/>
      <c r="CC52" s="303"/>
      <c r="CD52" s="303"/>
      <c r="CE52" s="303"/>
      <c r="CF52" s="303"/>
      <c r="CG52" s="303"/>
      <c r="CH52" s="303"/>
      <c r="CI52" s="303"/>
      <c r="CJ52" s="303"/>
      <c r="CK52" s="303"/>
      <c r="CL52" s="303"/>
      <c r="CM52" s="303"/>
      <c r="CN52" s="303"/>
      <c r="CO52" s="303"/>
      <c r="CP52" s="303"/>
      <c r="CQ52" s="303"/>
      <c r="CR52" s="303"/>
      <c r="CS52" s="303"/>
      <c r="CT52" s="303"/>
      <c r="CU52" s="303"/>
      <c r="CV52" s="303"/>
      <c r="CW52" s="303"/>
      <c r="CX52" s="303"/>
      <c r="CY52" s="303"/>
      <c r="CZ52" s="303"/>
      <c r="DA52" s="303"/>
      <c r="DB52" s="303"/>
      <c r="DC52" s="303"/>
      <c r="DD52" s="303"/>
      <c r="DE52" s="303"/>
      <c r="DF52" s="303"/>
      <c r="DG52" s="303"/>
      <c r="DH52" s="303"/>
      <c r="DI52" s="303"/>
      <c r="DJ52" s="303"/>
      <c r="DK52" s="303"/>
      <c r="DL52" s="303"/>
      <c r="DM52" s="303"/>
      <c r="DN52" s="303"/>
      <c r="DO52" s="303"/>
      <c r="DP52" s="303"/>
      <c r="DQ52" s="303"/>
      <c r="DR52" s="303"/>
      <c r="DS52" s="303"/>
      <c r="DT52" s="303"/>
      <c r="DU52" s="303"/>
      <c r="DV52" s="303"/>
      <c r="DW52" s="303"/>
      <c r="DX52" s="303"/>
      <c r="DY52" s="303"/>
      <c r="DZ52" s="303"/>
      <c r="EA52" s="303"/>
      <c r="EB52" s="303"/>
      <c r="EC52" s="303"/>
      <c r="ED52" s="303"/>
      <c r="EE52" s="303"/>
      <c r="EF52" s="303"/>
      <c r="EG52" s="303"/>
      <c r="EH52" s="303"/>
      <c r="EI52" s="303"/>
      <c r="EJ52" s="303"/>
      <c r="EK52" s="303"/>
      <c r="EL52" s="303"/>
      <c r="EM52" s="303"/>
      <c r="EN52" s="303"/>
      <c r="EO52" s="303"/>
      <c r="EP52" s="303"/>
      <c r="EQ52" s="303"/>
      <c r="ER52" s="303"/>
      <c r="ES52" s="303"/>
      <c r="ET52" s="303"/>
      <c r="EU52" s="303"/>
      <c r="EV52" s="303"/>
      <c r="EW52" s="303"/>
      <c r="EX52" s="303"/>
      <c r="EY52" s="303"/>
      <c r="EZ52" s="303"/>
      <c r="FA52" s="303"/>
      <c r="FB52" s="303"/>
      <c r="FC52" s="303"/>
      <c r="FD52" s="303"/>
      <c r="FE52" s="303"/>
      <c r="FF52" s="303"/>
      <c r="FG52" s="303"/>
      <c r="FH52" s="303"/>
      <c r="FI52" s="303"/>
      <c r="FJ52" s="303"/>
      <c r="FK52" s="303"/>
      <c r="FL52" s="303"/>
      <c r="FM52" s="303"/>
      <c r="FN52" s="303"/>
      <c r="FO52" s="303"/>
      <c r="FP52" s="303"/>
      <c r="FQ52" s="303"/>
      <c r="FR52" s="303"/>
      <c r="FS52" s="303"/>
      <c r="FT52" s="303"/>
      <c r="FU52" s="303"/>
      <c r="FV52" s="303"/>
      <c r="FW52" s="303"/>
      <c r="FX52" s="303"/>
      <c r="FY52" s="303"/>
      <c r="FZ52" s="303"/>
      <c r="GA52" s="303"/>
      <c r="GB52" s="303"/>
      <c r="GC52" s="303"/>
      <c r="GD52" s="303"/>
      <c r="GE52" s="303"/>
      <c r="GF52" s="303"/>
      <c r="GG52" s="303"/>
      <c r="GH52" s="303"/>
      <c r="GI52" s="303"/>
      <c r="GJ52" s="303"/>
      <c r="GK52" s="303"/>
      <c r="GL52" s="303"/>
      <c r="GM52" s="303"/>
      <c r="GN52" s="303"/>
      <c r="GO52" s="303"/>
      <c r="GP52" s="303"/>
      <c r="GQ52" s="303"/>
      <c r="GR52" s="303"/>
      <c r="GS52" s="303"/>
      <c r="GT52" s="303"/>
      <c r="GU52" s="303"/>
      <c r="GV52" s="303"/>
      <c r="GW52" s="303"/>
      <c r="GX52" s="303"/>
      <c r="GY52" s="303"/>
      <c r="GZ52" s="303"/>
      <c r="HA52" s="303"/>
      <c r="HB52" s="303"/>
      <c r="HC52" s="303"/>
      <c r="HD52" s="303"/>
      <c r="HE52" s="303"/>
      <c r="HF52" s="303"/>
      <c r="HG52" s="303"/>
      <c r="HH52" s="303"/>
      <c r="HI52" s="303"/>
      <c r="HJ52" s="303"/>
      <c r="HK52" s="303"/>
      <c r="HL52" s="303"/>
      <c r="HM52" s="303"/>
      <c r="HN52" s="303"/>
      <c r="HO52" s="303"/>
      <c r="HP52" s="303"/>
      <c r="HQ52" s="303"/>
      <c r="HR52" s="303"/>
      <c r="HS52" s="303"/>
      <c r="HT52" s="303"/>
      <c r="HU52" s="303"/>
      <c r="HV52" s="303"/>
      <c r="HW52" s="303"/>
      <c r="HX52" s="303"/>
      <c r="HY52" s="303"/>
      <c r="HZ52" s="303"/>
      <c r="IA52" s="303"/>
      <c r="IB52" s="303"/>
      <c r="IC52" s="303"/>
      <c r="ID52" s="303"/>
      <c r="IE52" s="303"/>
      <c r="IF52" s="303"/>
      <c r="IG52" s="303"/>
      <c r="IH52" s="303"/>
      <c r="II52" s="303"/>
      <c r="IJ52" s="303"/>
      <c r="IK52" s="303"/>
    </row>
    <row r="53" spans="1:245" ht="21" customHeight="1">
      <c r="A53" s="315" t="s">
        <v>184</v>
      </c>
      <c r="B53" s="338">
        <v>0</v>
      </c>
      <c r="C53" s="338">
        <v>0</v>
      </c>
      <c r="D53" s="329">
        <v>0</v>
      </c>
      <c r="E53" s="340">
        <v>0</v>
      </c>
      <c r="F53" s="319"/>
      <c r="G53" s="338">
        <v>0</v>
      </c>
      <c r="H53" s="338">
        <v>0</v>
      </c>
      <c r="I53" s="329">
        <v>0</v>
      </c>
      <c r="J53" s="340">
        <v>0</v>
      </c>
      <c r="K53" s="324"/>
      <c r="L53" s="329">
        <v>0</v>
      </c>
      <c r="M53" s="306"/>
      <c r="N53" s="306"/>
      <c r="O53" s="306"/>
      <c r="P53" s="306"/>
      <c r="Q53" s="306"/>
      <c r="R53" s="306"/>
      <c r="S53" s="303"/>
      <c r="T53" s="303"/>
      <c r="U53" s="303"/>
      <c r="V53" s="303"/>
      <c r="W53" s="303"/>
      <c r="X53" s="303"/>
      <c r="Y53" s="303"/>
      <c r="Z53" s="303"/>
      <c r="AA53" s="303"/>
      <c r="AB53" s="303"/>
      <c r="AC53" s="303"/>
      <c r="AD53" s="303"/>
      <c r="AE53" s="303"/>
      <c r="AF53" s="303"/>
      <c r="AG53" s="303"/>
      <c r="AH53" s="303"/>
      <c r="AI53" s="303"/>
      <c r="AJ53" s="303"/>
      <c r="AK53" s="303"/>
      <c r="AL53" s="303"/>
      <c r="AM53" s="303"/>
      <c r="AN53" s="303"/>
      <c r="AO53" s="303"/>
      <c r="AP53" s="303"/>
      <c r="AQ53" s="303"/>
      <c r="AR53" s="303"/>
      <c r="AS53" s="303"/>
      <c r="AT53" s="303"/>
      <c r="AU53" s="303"/>
      <c r="AV53" s="303"/>
      <c r="AW53" s="303"/>
      <c r="AX53" s="303"/>
      <c r="AY53" s="303"/>
      <c r="AZ53" s="303"/>
      <c r="BA53" s="303"/>
      <c r="BB53" s="303"/>
      <c r="BC53" s="303"/>
      <c r="BD53" s="303"/>
      <c r="BE53" s="303"/>
      <c r="BF53" s="303"/>
      <c r="BG53" s="303"/>
      <c r="BH53" s="303"/>
      <c r="BI53" s="303"/>
      <c r="BJ53" s="303"/>
      <c r="BK53" s="303"/>
      <c r="BL53" s="303"/>
      <c r="BM53" s="303"/>
      <c r="BN53" s="303"/>
      <c r="BO53" s="303"/>
      <c r="BP53" s="303"/>
      <c r="BQ53" s="303"/>
      <c r="BR53" s="303"/>
      <c r="BS53" s="303"/>
      <c r="BT53" s="303"/>
      <c r="BU53" s="303"/>
      <c r="BV53" s="303"/>
      <c r="BW53" s="303"/>
      <c r="BX53" s="303"/>
      <c r="BY53" s="303"/>
      <c r="BZ53" s="303"/>
      <c r="CA53" s="303"/>
      <c r="CB53" s="303"/>
      <c r="CC53" s="303"/>
      <c r="CD53" s="303"/>
      <c r="CE53" s="303"/>
      <c r="CF53" s="303"/>
      <c r="CG53" s="303"/>
      <c r="CH53" s="303"/>
      <c r="CI53" s="303"/>
      <c r="CJ53" s="303"/>
      <c r="CK53" s="303"/>
      <c r="CL53" s="303"/>
      <c r="CM53" s="303"/>
      <c r="CN53" s="303"/>
      <c r="CO53" s="303"/>
      <c r="CP53" s="303"/>
      <c r="CQ53" s="303"/>
      <c r="CR53" s="303"/>
      <c r="CS53" s="303"/>
      <c r="CT53" s="303"/>
      <c r="CU53" s="303"/>
      <c r="CV53" s="303"/>
      <c r="CW53" s="303"/>
      <c r="CX53" s="303"/>
      <c r="CY53" s="303"/>
      <c r="CZ53" s="303"/>
      <c r="DA53" s="303"/>
      <c r="DB53" s="303"/>
      <c r="DC53" s="303"/>
      <c r="DD53" s="303"/>
      <c r="DE53" s="303"/>
      <c r="DF53" s="303"/>
      <c r="DG53" s="303"/>
      <c r="DH53" s="303"/>
      <c r="DI53" s="303"/>
      <c r="DJ53" s="303"/>
      <c r="DK53" s="303"/>
      <c r="DL53" s="303"/>
      <c r="DM53" s="303"/>
      <c r="DN53" s="303"/>
      <c r="DO53" s="303"/>
      <c r="DP53" s="303"/>
      <c r="DQ53" s="303"/>
      <c r="DR53" s="303"/>
      <c r="DS53" s="303"/>
      <c r="DT53" s="303"/>
      <c r="DU53" s="303"/>
      <c r="DV53" s="303"/>
      <c r="DW53" s="303"/>
      <c r="DX53" s="303"/>
      <c r="DY53" s="303"/>
      <c r="DZ53" s="303"/>
      <c r="EA53" s="303"/>
      <c r="EB53" s="303"/>
      <c r="EC53" s="303"/>
      <c r="ED53" s="303"/>
      <c r="EE53" s="303"/>
      <c r="EF53" s="303"/>
      <c r="EG53" s="303"/>
      <c r="EH53" s="303"/>
      <c r="EI53" s="303"/>
      <c r="EJ53" s="303"/>
      <c r="EK53" s="303"/>
      <c r="EL53" s="303"/>
      <c r="EM53" s="303"/>
      <c r="EN53" s="303"/>
      <c r="EO53" s="303"/>
      <c r="EP53" s="303"/>
      <c r="EQ53" s="303"/>
      <c r="ER53" s="303"/>
      <c r="ES53" s="303"/>
      <c r="ET53" s="303"/>
      <c r="EU53" s="303"/>
      <c r="EV53" s="303"/>
      <c r="EW53" s="303"/>
      <c r="EX53" s="303"/>
      <c r="EY53" s="303"/>
      <c r="EZ53" s="303"/>
      <c r="FA53" s="303"/>
      <c r="FB53" s="303"/>
      <c r="FC53" s="303"/>
      <c r="FD53" s="303"/>
      <c r="FE53" s="303"/>
      <c r="FF53" s="303"/>
      <c r="FG53" s="303"/>
      <c r="FH53" s="303"/>
      <c r="FI53" s="303"/>
      <c r="FJ53" s="303"/>
      <c r="FK53" s="303"/>
      <c r="FL53" s="303"/>
      <c r="FM53" s="303"/>
      <c r="FN53" s="303"/>
      <c r="FO53" s="303"/>
      <c r="FP53" s="303"/>
      <c r="FQ53" s="303"/>
      <c r="FR53" s="303"/>
      <c r="FS53" s="303"/>
      <c r="FT53" s="303"/>
      <c r="FU53" s="303"/>
      <c r="FV53" s="303"/>
      <c r="FW53" s="303"/>
      <c r="FX53" s="303"/>
      <c r="FY53" s="303"/>
      <c r="FZ53" s="303"/>
      <c r="GA53" s="303"/>
      <c r="GB53" s="303"/>
      <c r="GC53" s="303"/>
      <c r="GD53" s="303"/>
      <c r="GE53" s="303"/>
      <c r="GF53" s="303"/>
      <c r="GG53" s="303"/>
      <c r="GH53" s="303"/>
      <c r="GI53" s="303"/>
      <c r="GJ53" s="303"/>
      <c r="GK53" s="303"/>
      <c r="GL53" s="303"/>
      <c r="GM53" s="303"/>
      <c r="GN53" s="303"/>
      <c r="GO53" s="303"/>
      <c r="GP53" s="303"/>
      <c r="GQ53" s="303"/>
      <c r="GR53" s="303"/>
      <c r="GS53" s="303"/>
      <c r="GT53" s="303"/>
      <c r="GU53" s="303"/>
      <c r="GV53" s="303"/>
      <c r="GW53" s="303"/>
      <c r="GX53" s="303"/>
      <c r="GY53" s="303"/>
      <c r="GZ53" s="303"/>
      <c r="HA53" s="303"/>
      <c r="HB53" s="303"/>
      <c r="HC53" s="303"/>
      <c r="HD53" s="303"/>
      <c r="HE53" s="303"/>
      <c r="HF53" s="303"/>
      <c r="HG53" s="303"/>
      <c r="HH53" s="303"/>
      <c r="HI53" s="303"/>
      <c r="HJ53" s="303"/>
      <c r="HK53" s="303"/>
      <c r="HL53" s="303"/>
      <c r="HM53" s="303"/>
      <c r="HN53" s="303"/>
      <c r="HO53" s="303"/>
      <c r="HP53" s="303"/>
      <c r="HQ53" s="303"/>
      <c r="HR53" s="303"/>
      <c r="HS53" s="303"/>
      <c r="HT53" s="303"/>
      <c r="HU53" s="303"/>
      <c r="HV53" s="303"/>
      <c r="HW53" s="303"/>
      <c r="HX53" s="303"/>
      <c r="HY53" s="303"/>
      <c r="HZ53" s="303"/>
      <c r="IA53" s="303"/>
      <c r="IB53" s="303"/>
      <c r="IC53" s="303"/>
      <c r="ID53" s="303"/>
      <c r="IE53" s="303"/>
      <c r="IF53" s="303"/>
      <c r="IG53" s="303"/>
      <c r="IH53" s="303"/>
      <c r="II53" s="303"/>
      <c r="IJ53" s="303"/>
      <c r="IK53" s="303"/>
    </row>
    <row r="54" spans="1:245" ht="21" customHeight="1">
      <c r="A54" s="315" t="s">
        <v>185</v>
      </c>
      <c r="B54" s="338">
        <v>1</v>
      </c>
      <c r="C54" s="338">
        <v>1</v>
      </c>
      <c r="D54" s="316">
        <v>2</v>
      </c>
      <c r="E54" s="339">
        <v>20</v>
      </c>
      <c r="F54" s="319"/>
      <c r="G54" s="338">
        <v>5</v>
      </c>
      <c r="H54" s="338">
        <v>3</v>
      </c>
      <c r="I54" s="316">
        <v>8</v>
      </c>
      <c r="J54" s="339">
        <v>80</v>
      </c>
      <c r="K54" s="318"/>
      <c r="L54" s="316">
        <v>10</v>
      </c>
      <c r="M54" s="306"/>
      <c r="N54" s="306"/>
      <c r="O54" s="306"/>
      <c r="P54" s="306"/>
      <c r="Q54" s="306"/>
      <c r="R54" s="306"/>
      <c r="S54" s="303"/>
      <c r="T54" s="303"/>
      <c r="U54" s="303"/>
      <c r="V54" s="303"/>
      <c r="W54" s="303"/>
      <c r="X54" s="303"/>
      <c r="Y54" s="303"/>
      <c r="Z54" s="303"/>
      <c r="AA54" s="303"/>
      <c r="AB54" s="303"/>
      <c r="AC54" s="303"/>
      <c r="AD54" s="303"/>
      <c r="AE54" s="303"/>
      <c r="AF54" s="303"/>
      <c r="AG54" s="303"/>
      <c r="AH54" s="303"/>
      <c r="AI54" s="303"/>
      <c r="AJ54" s="303"/>
      <c r="AK54" s="303"/>
      <c r="AL54" s="303"/>
      <c r="AM54" s="303"/>
      <c r="AN54" s="303"/>
      <c r="AO54" s="303"/>
      <c r="AP54" s="303"/>
      <c r="AQ54" s="303"/>
      <c r="AR54" s="303"/>
      <c r="AS54" s="303"/>
      <c r="AT54" s="303"/>
      <c r="AU54" s="303"/>
      <c r="AV54" s="303"/>
      <c r="AW54" s="303"/>
      <c r="AX54" s="303"/>
      <c r="AY54" s="303"/>
      <c r="AZ54" s="303"/>
      <c r="BA54" s="303"/>
      <c r="BB54" s="303"/>
      <c r="BC54" s="303"/>
      <c r="BD54" s="303"/>
      <c r="BE54" s="303"/>
      <c r="BF54" s="303"/>
      <c r="BG54" s="303"/>
      <c r="BH54" s="303"/>
      <c r="BI54" s="303"/>
      <c r="BJ54" s="303"/>
      <c r="BK54" s="303"/>
      <c r="BL54" s="303"/>
      <c r="BM54" s="303"/>
      <c r="BN54" s="303"/>
      <c r="BO54" s="303"/>
      <c r="BP54" s="303"/>
      <c r="BQ54" s="303"/>
      <c r="BR54" s="303"/>
      <c r="BS54" s="303"/>
      <c r="BT54" s="303"/>
      <c r="BU54" s="303"/>
      <c r="BV54" s="303"/>
      <c r="BW54" s="303"/>
      <c r="BX54" s="303"/>
      <c r="BY54" s="303"/>
      <c r="BZ54" s="303"/>
      <c r="CA54" s="303"/>
      <c r="CB54" s="303"/>
      <c r="CC54" s="303"/>
      <c r="CD54" s="303"/>
      <c r="CE54" s="303"/>
      <c r="CF54" s="303"/>
      <c r="CG54" s="303"/>
      <c r="CH54" s="303"/>
      <c r="CI54" s="303"/>
      <c r="CJ54" s="303"/>
      <c r="CK54" s="303"/>
      <c r="CL54" s="303"/>
      <c r="CM54" s="303"/>
      <c r="CN54" s="303"/>
      <c r="CO54" s="303"/>
      <c r="CP54" s="303"/>
      <c r="CQ54" s="303"/>
      <c r="CR54" s="303"/>
      <c r="CS54" s="303"/>
      <c r="CT54" s="303"/>
      <c r="CU54" s="303"/>
      <c r="CV54" s="303"/>
      <c r="CW54" s="303"/>
      <c r="CX54" s="303"/>
      <c r="CY54" s="303"/>
      <c r="CZ54" s="303"/>
      <c r="DA54" s="303"/>
      <c r="DB54" s="303"/>
      <c r="DC54" s="303"/>
      <c r="DD54" s="303"/>
      <c r="DE54" s="303"/>
      <c r="DF54" s="303"/>
      <c r="DG54" s="303"/>
      <c r="DH54" s="303"/>
      <c r="DI54" s="303"/>
      <c r="DJ54" s="303"/>
      <c r="DK54" s="303"/>
      <c r="DL54" s="303"/>
      <c r="DM54" s="303"/>
      <c r="DN54" s="303"/>
      <c r="DO54" s="303"/>
      <c r="DP54" s="303"/>
      <c r="DQ54" s="303"/>
      <c r="DR54" s="303"/>
      <c r="DS54" s="303"/>
      <c r="DT54" s="303"/>
      <c r="DU54" s="303"/>
      <c r="DV54" s="303"/>
      <c r="DW54" s="303"/>
      <c r="DX54" s="303"/>
      <c r="DY54" s="303"/>
      <c r="DZ54" s="303"/>
      <c r="EA54" s="303"/>
      <c r="EB54" s="303"/>
      <c r="EC54" s="303"/>
      <c r="ED54" s="303"/>
      <c r="EE54" s="303"/>
      <c r="EF54" s="303"/>
      <c r="EG54" s="303"/>
      <c r="EH54" s="303"/>
      <c r="EI54" s="303"/>
      <c r="EJ54" s="303"/>
      <c r="EK54" s="303"/>
      <c r="EL54" s="303"/>
      <c r="EM54" s="303"/>
      <c r="EN54" s="303"/>
      <c r="EO54" s="303"/>
      <c r="EP54" s="303"/>
      <c r="EQ54" s="303"/>
      <c r="ER54" s="303"/>
      <c r="ES54" s="303"/>
      <c r="ET54" s="303"/>
      <c r="EU54" s="303"/>
      <c r="EV54" s="303"/>
      <c r="EW54" s="303"/>
      <c r="EX54" s="303"/>
      <c r="EY54" s="303"/>
      <c r="EZ54" s="303"/>
      <c r="FA54" s="303"/>
      <c r="FB54" s="303"/>
      <c r="FC54" s="303"/>
      <c r="FD54" s="303"/>
      <c r="FE54" s="303"/>
      <c r="FF54" s="303"/>
      <c r="FG54" s="303"/>
      <c r="FH54" s="303"/>
      <c r="FI54" s="303"/>
      <c r="FJ54" s="303"/>
      <c r="FK54" s="303"/>
      <c r="FL54" s="303"/>
      <c r="FM54" s="303"/>
      <c r="FN54" s="303"/>
      <c r="FO54" s="303"/>
      <c r="FP54" s="303"/>
      <c r="FQ54" s="303"/>
      <c r="FR54" s="303"/>
      <c r="FS54" s="303"/>
      <c r="FT54" s="303"/>
      <c r="FU54" s="303"/>
      <c r="FV54" s="303"/>
      <c r="FW54" s="303"/>
      <c r="FX54" s="303"/>
      <c r="FY54" s="303"/>
      <c r="FZ54" s="303"/>
      <c r="GA54" s="303"/>
      <c r="GB54" s="303"/>
      <c r="GC54" s="303"/>
      <c r="GD54" s="303"/>
      <c r="GE54" s="303"/>
      <c r="GF54" s="303"/>
      <c r="GG54" s="303"/>
      <c r="GH54" s="303"/>
      <c r="GI54" s="303"/>
      <c r="GJ54" s="303"/>
      <c r="GK54" s="303"/>
      <c r="GL54" s="303"/>
      <c r="GM54" s="303"/>
      <c r="GN54" s="303"/>
      <c r="GO54" s="303"/>
      <c r="GP54" s="303"/>
      <c r="GQ54" s="303"/>
      <c r="GR54" s="303"/>
      <c r="GS54" s="303"/>
      <c r="GT54" s="303"/>
      <c r="GU54" s="303"/>
      <c r="GV54" s="303"/>
      <c r="GW54" s="303"/>
      <c r="GX54" s="303"/>
      <c r="GY54" s="303"/>
      <c r="GZ54" s="303"/>
      <c r="HA54" s="303"/>
      <c r="HB54" s="303"/>
      <c r="HC54" s="303"/>
      <c r="HD54" s="303"/>
      <c r="HE54" s="303"/>
      <c r="HF54" s="303"/>
      <c r="HG54" s="303"/>
      <c r="HH54" s="303"/>
      <c r="HI54" s="303"/>
      <c r="HJ54" s="303"/>
      <c r="HK54" s="303"/>
      <c r="HL54" s="303"/>
      <c r="HM54" s="303"/>
      <c r="HN54" s="303"/>
      <c r="HO54" s="303"/>
      <c r="HP54" s="303"/>
      <c r="HQ54" s="303"/>
      <c r="HR54" s="303"/>
      <c r="HS54" s="303"/>
      <c r="HT54" s="303"/>
      <c r="HU54" s="303"/>
      <c r="HV54" s="303"/>
      <c r="HW54" s="303"/>
      <c r="HX54" s="303"/>
      <c r="HY54" s="303"/>
      <c r="HZ54" s="303"/>
      <c r="IA54" s="303"/>
      <c r="IB54" s="303"/>
      <c r="IC54" s="303"/>
      <c r="ID54" s="303"/>
      <c r="IE54" s="303"/>
      <c r="IF54" s="303"/>
      <c r="IG54" s="303"/>
      <c r="IH54" s="303"/>
      <c r="II54" s="303"/>
      <c r="IJ54" s="303"/>
      <c r="IK54" s="303"/>
    </row>
    <row r="55" spans="1:245" ht="21" customHeight="1">
      <c r="A55" s="315" t="s">
        <v>183</v>
      </c>
      <c r="B55" s="338">
        <v>0</v>
      </c>
      <c r="C55" s="338">
        <v>0</v>
      </c>
      <c r="D55" s="329">
        <v>0</v>
      </c>
      <c r="E55" s="340">
        <v>0</v>
      </c>
      <c r="F55" s="319"/>
      <c r="G55" s="338">
        <v>0</v>
      </c>
      <c r="H55" s="338">
        <v>0</v>
      </c>
      <c r="I55" s="329">
        <v>0</v>
      </c>
      <c r="J55" s="340">
        <v>0</v>
      </c>
      <c r="K55" s="324"/>
      <c r="L55" s="329">
        <v>0</v>
      </c>
      <c r="M55" s="306"/>
      <c r="N55" s="306"/>
      <c r="O55" s="306"/>
      <c r="P55" s="306"/>
      <c r="Q55" s="306"/>
      <c r="R55" s="306"/>
      <c r="S55" s="303"/>
      <c r="T55" s="303"/>
      <c r="U55" s="303"/>
      <c r="V55" s="303"/>
      <c r="W55" s="303"/>
      <c r="X55" s="303"/>
      <c r="Y55" s="303"/>
      <c r="Z55" s="303"/>
      <c r="AA55" s="303"/>
      <c r="AB55" s="303"/>
      <c r="AC55" s="303"/>
      <c r="AD55" s="303"/>
      <c r="AE55" s="303"/>
      <c r="AF55" s="303"/>
      <c r="AG55" s="303"/>
      <c r="AH55" s="303"/>
      <c r="AI55" s="303"/>
      <c r="AJ55" s="303"/>
      <c r="AK55" s="303"/>
      <c r="AL55" s="303"/>
      <c r="AM55" s="303"/>
      <c r="AN55" s="303"/>
      <c r="AO55" s="303"/>
      <c r="AP55" s="303"/>
      <c r="AQ55" s="303"/>
      <c r="AR55" s="303"/>
      <c r="AS55" s="303"/>
      <c r="AT55" s="303"/>
      <c r="AU55" s="303"/>
      <c r="AV55" s="303"/>
      <c r="AW55" s="303"/>
      <c r="AX55" s="303"/>
      <c r="AY55" s="303"/>
      <c r="AZ55" s="303"/>
      <c r="BA55" s="303"/>
      <c r="BB55" s="303"/>
      <c r="BC55" s="303"/>
      <c r="BD55" s="303"/>
      <c r="BE55" s="303"/>
      <c r="BF55" s="303"/>
      <c r="BG55" s="303"/>
      <c r="BH55" s="303"/>
      <c r="BI55" s="303"/>
      <c r="BJ55" s="303"/>
      <c r="BK55" s="303"/>
      <c r="BL55" s="303"/>
      <c r="BM55" s="303"/>
      <c r="BN55" s="303"/>
      <c r="BO55" s="303"/>
      <c r="BP55" s="303"/>
      <c r="BQ55" s="303"/>
      <c r="BR55" s="303"/>
      <c r="BS55" s="303"/>
      <c r="BT55" s="303"/>
      <c r="BU55" s="303"/>
      <c r="BV55" s="303"/>
      <c r="BW55" s="303"/>
      <c r="BX55" s="303"/>
      <c r="BY55" s="303"/>
      <c r="BZ55" s="303"/>
      <c r="CA55" s="303"/>
      <c r="CB55" s="303"/>
      <c r="CC55" s="303"/>
      <c r="CD55" s="303"/>
      <c r="CE55" s="303"/>
      <c r="CF55" s="303"/>
      <c r="CG55" s="303"/>
      <c r="CH55" s="303"/>
      <c r="CI55" s="303"/>
      <c r="CJ55" s="303"/>
      <c r="CK55" s="303"/>
      <c r="CL55" s="303"/>
      <c r="CM55" s="303"/>
      <c r="CN55" s="303"/>
      <c r="CO55" s="303"/>
      <c r="CP55" s="303"/>
      <c r="CQ55" s="303"/>
      <c r="CR55" s="303"/>
      <c r="CS55" s="303"/>
      <c r="CT55" s="303"/>
      <c r="CU55" s="303"/>
      <c r="CV55" s="303"/>
      <c r="CW55" s="303"/>
      <c r="CX55" s="303"/>
      <c r="CY55" s="303"/>
      <c r="CZ55" s="303"/>
      <c r="DA55" s="303"/>
      <c r="DB55" s="303"/>
      <c r="DC55" s="303"/>
      <c r="DD55" s="303"/>
      <c r="DE55" s="303"/>
      <c r="DF55" s="303"/>
      <c r="DG55" s="303"/>
      <c r="DH55" s="303"/>
      <c r="DI55" s="303"/>
      <c r="DJ55" s="303"/>
      <c r="DK55" s="303"/>
      <c r="DL55" s="303"/>
      <c r="DM55" s="303"/>
      <c r="DN55" s="303"/>
      <c r="DO55" s="303"/>
      <c r="DP55" s="303"/>
      <c r="DQ55" s="303"/>
      <c r="DR55" s="303"/>
      <c r="DS55" s="303"/>
      <c r="DT55" s="303"/>
      <c r="DU55" s="303"/>
      <c r="DV55" s="303"/>
      <c r="DW55" s="303"/>
      <c r="DX55" s="303"/>
      <c r="DY55" s="303"/>
      <c r="DZ55" s="303"/>
      <c r="EA55" s="303"/>
      <c r="EB55" s="303"/>
      <c r="EC55" s="303"/>
      <c r="ED55" s="303"/>
      <c r="EE55" s="303"/>
      <c r="EF55" s="303"/>
      <c r="EG55" s="303"/>
      <c r="EH55" s="303"/>
      <c r="EI55" s="303"/>
      <c r="EJ55" s="303"/>
      <c r="EK55" s="303"/>
      <c r="EL55" s="303"/>
      <c r="EM55" s="303"/>
      <c r="EN55" s="303"/>
      <c r="EO55" s="303"/>
      <c r="EP55" s="303"/>
      <c r="EQ55" s="303"/>
      <c r="ER55" s="303"/>
      <c r="ES55" s="303"/>
      <c r="ET55" s="303"/>
      <c r="EU55" s="303"/>
      <c r="EV55" s="303"/>
      <c r="EW55" s="303"/>
      <c r="EX55" s="303"/>
      <c r="EY55" s="303"/>
      <c r="EZ55" s="303"/>
      <c r="FA55" s="303"/>
      <c r="FB55" s="303"/>
      <c r="FC55" s="303"/>
      <c r="FD55" s="303"/>
      <c r="FE55" s="303"/>
      <c r="FF55" s="303"/>
      <c r="FG55" s="303"/>
      <c r="FH55" s="303"/>
      <c r="FI55" s="303"/>
      <c r="FJ55" s="303"/>
      <c r="FK55" s="303"/>
      <c r="FL55" s="303"/>
      <c r="FM55" s="303"/>
      <c r="FN55" s="303"/>
      <c r="FO55" s="303"/>
      <c r="FP55" s="303"/>
      <c r="FQ55" s="303"/>
      <c r="FR55" s="303"/>
      <c r="FS55" s="303"/>
      <c r="FT55" s="303"/>
      <c r="FU55" s="303"/>
      <c r="FV55" s="303"/>
      <c r="FW55" s="303"/>
      <c r="FX55" s="303"/>
      <c r="FY55" s="303"/>
      <c r="FZ55" s="303"/>
      <c r="GA55" s="303"/>
      <c r="GB55" s="303"/>
      <c r="GC55" s="303"/>
      <c r="GD55" s="303"/>
      <c r="GE55" s="303"/>
      <c r="GF55" s="303"/>
      <c r="GG55" s="303"/>
      <c r="GH55" s="303"/>
      <c r="GI55" s="303"/>
      <c r="GJ55" s="303"/>
      <c r="GK55" s="303"/>
      <c r="GL55" s="303"/>
      <c r="GM55" s="303"/>
      <c r="GN55" s="303"/>
      <c r="GO55" s="303"/>
      <c r="GP55" s="303"/>
      <c r="GQ55" s="303"/>
      <c r="GR55" s="303"/>
      <c r="GS55" s="303"/>
      <c r="GT55" s="303"/>
      <c r="GU55" s="303"/>
      <c r="GV55" s="303"/>
      <c r="GW55" s="303"/>
      <c r="GX55" s="303"/>
      <c r="GY55" s="303"/>
      <c r="GZ55" s="303"/>
      <c r="HA55" s="303"/>
      <c r="HB55" s="303"/>
      <c r="HC55" s="303"/>
      <c r="HD55" s="303"/>
      <c r="HE55" s="303"/>
      <c r="HF55" s="303"/>
      <c r="HG55" s="303"/>
      <c r="HH55" s="303"/>
      <c r="HI55" s="303"/>
      <c r="HJ55" s="303"/>
      <c r="HK55" s="303"/>
      <c r="HL55" s="303"/>
      <c r="HM55" s="303"/>
      <c r="HN55" s="303"/>
      <c r="HO55" s="303"/>
      <c r="HP55" s="303"/>
      <c r="HQ55" s="303"/>
      <c r="HR55" s="303"/>
      <c r="HS55" s="303"/>
      <c r="HT55" s="303"/>
      <c r="HU55" s="303"/>
      <c r="HV55" s="303"/>
      <c r="HW55" s="303"/>
      <c r="HX55" s="303"/>
      <c r="HY55" s="303"/>
      <c r="HZ55" s="303"/>
      <c r="IA55" s="303"/>
      <c r="IB55" s="303"/>
      <c r="IC55" s="303"/>
      <c r="ID55" s="303"/>
      <c r="IE55" s="303"/>
      <c r="IF55" s="303"/>
      <c r="IG55" s="303"/>
      <c r="IH55" s="303"/>
      <c r="II55" s="303"/>
      <c r="IJ55" s="303"/>
      <c r="IK55" s="303"/>
    </row>
    <row r="56" spans="1:245" ht="21" customHeight="1">
      <c r="A56" s="315" t="s">
        <v>182</v>
      </c>
      <c r="B56" s="338">
        <v>0</v>
      </c>
      <c r="C56" s="338">
        <v>0</v>
      </c>
      <c r="D56" s="329">
        <v>0</v>
      </c>
      <c r="E56" s="340">
        <v>0</v>
      </c>
      <c r="F56" s="319"/>
      <c r="G56" s="338">
        <v>0</v>
      </c>
      <c r="H56" s="338">
        <v>0</v>
      </c>
      <c r="I56" s="329">
        <v>0</v>
      </c>
      <c r="J56" s="340">
        <v>0</v>
      </c>
      <c r="K56" s="324"/>
      <c r="L56" s="329">
        <v>0</v>
      </c>
      <c r="M56" s="306"/>
      <c r="N56" s="306"/>
      <c r="O56" s="306"/>
      <c r="P56" s="306"/>
      <c r="Q56" s="306"/>
      <c r="R56" s="306"/>
      <c r="S56" s="303"/>
      <c r="T56" s="303"/>
      <c r="U56" s="303"/>
      <c r="V56" s="303"/>
      <c r="W56" s="303"/>
      <c r="X56" s="303"/>
      <c r="Y56" s="303"/>
      <c r="Z56" s="303"/>
      <c r="AA56" s="303"/>
      <c r="AB56" s="303"/>
      <c r="AC56" s="303"/>
      <c r="AD56" s="303"/>
      <c r="AE56" s="303"/>
      <c r="AF56" s="303"/>
      <c r="AG56" s="303"/>
      <c r="AH56" s="303"/>
      <c r="AI56" s="303"/>
      <c r="AJ56" s="303"/>
      <c r="AK56" s="303"/>
      <c r="AL56" s="303"/>
      <c r="AM56" s="303"/>
      <c r="AN56" s="303"/>
      <c r="AO56" s="303"/>
      <c r="AP56" s="303"/>
      <c r="AQ56" s="303"/>
      <c r="AR56" s="303"/>
      <c r="AS56" s="303"/>
      <c r="AT56" s="303"/>
      <c r="AU56" s="303"/>
      <c r="AV56" s="303"/>
      <c r="AW56" s="303"/>
      <c r="AX56" s="303"/>
      <c r="AY56" s="303"/>
      <c r="AZ56" s="303"/>
      <c r="BA56" s="303"/>
      <c r="BB56" s="303"/>
      <c r="BC56" s="303"/>
      <c r="BD56" s="303"/>
      <c r="BE56" s="303"/>
      <c r="BF56" s="303"/>
      <c r="BG56" s="303"/>
      <c r="BH56" s="303"/>
      <c r="BI56" s="303"/>
      <c r="BJ56" s="303"/>
      <c r="BK56" s="303"/>
      <c r="BL56" s="303"/>
      <c r="BM56" s="303"/>
      <c r="BN56" s="303"/>
      <c r="BO56" s="303"/>
      <c r="BP56" s="303"/>
      <c r="BQ56" s="303"/>
      <c r="BR56" s="303"/>
      <c r="BS56" s="303"/>
      <c r="BT56" s="303"/>
      <c r="BU56" s="303"/>
      <c r="BV56" s="303"/>
      <c r="BW56" s="303"/>
      <c r="BX56" s="303"/>
      <c r="BY56" s="303"/>
      <c r="BZ56" s="303"/>
      <c r="CA56" s="303"/>
      <c r="CB56" s="303"/>
      <c r="CC56" s="303"/>
      <c r="CD56" s="303"/>
      <c r="CE56" s="303"/>
      <c r="CF56" s="303"/>
      <c r="CG56" s="303"/>
      <c r="CH56" s="303"/>
      <c r="CI56" s="303"/>
      <c r="CJ56" s="303"/>
      <c r="CK56" s="303"/>
      <c r="CL56" s="303"/>
      <c r="CM56" s="303"/>
      <c r="CN56" s="303"/>
      <c r="CO56" s="303"/>
      <c r="CP56" s="303"/>
      <c r="CQ56" s="303"/>
      <c r="CR56" s="303"/>
      <c r="CS56" s="303"/>
      <c r="CT56" s="303"/>
      <c r="CU56" s="303"/>
      <c r="CV56" s="303"/>
      <c r="CW56" s="303"/>
      <c r="CX56" s="303"/>
      <c r="CY56" s="303"/>
      <c r="CZ56" s="303"/>
      <c r="DA56" s="303"/>
      <c r="DB56" s="303"/>
      <c r="DC56" s="303"/>
      <c r="DD56" s="303"/>
      <c r="DE56" s="303"/>
      <c r="DF56" s="303"/>
      <c r="DG56" s="303"/>
      <c r="DH56" s="303"/>
      <c r="DI56" s="303"/>
      <c r="DJ56" s="303"/>
      <c r="DK56" s="303"/>
      <c r="DL56" s="303"/>
      <c r="DM56" s="303"/>
      <c r="DN56" s="303"/>
      <c r="DO56" s="303"/>
      <c r="DP56" s="303"/>
      <c r="DQ56" s="303"/>
      <c r="DR56" s="303"/>
      <c r="DS56" s="303"/>
      <c r="DT56" s="303"/>
      <c r="DU56" s="303"/>
      <c r="DV56" s="303"/>
      <c r="DW56" s="303"/>
      <c r="DX56" s="303"/>
      <c r="DY56" s="303"/>
      <c r="DZ56" s="303"/>
      <c r="EA56" s="303"/>
      <c r="EB56" s="303"/>
      <c r="EC56" s="303"/>
      <c r="ED56" s="303"/>
      <c r="EE56" s="303"/>
      <c r="EF56" s="303"/>
      <c r="EG56" s="303"/>
      <c r="EH56" s="303"/>
      <c r="EI56" s="303"/>
      <c r="EJ56" s="303"/>
      <c r="EK56" s="303"/>
      <c r="EL56" s="303"/>
      <c r="EM56" s="303"/>
      <c r="EN56" s="303"/>
      <c r="EO56" s="303"/>
      <c r="EP56" s="303"/>
      <c r="EQ56" s="303"/>
      <c r="ER56" s="303"/>
      <c r="ES56" s="303"/>
      <c r="ET56" s="303"/>
      <c r="EU56" s="303"/>
      <c r="EV56" s="303"/>
      <c r="EW56" s="303"/>
      <c r="EX56" s="303"/>
      <c r="EY56" s="303"/>
      <c r="EZ56" s="303"/>
      <c r="FA56" s="303"/>
      <c r="FB56" s="303"/>
      <c r="FC56" s="303"/>
      <c r="FD56" s="303"/>
      <c r="FE56" s="303"/>
      <c r="FF56" s="303"/>
      <c r="FG56" s="303"/>
      <c r="FH56" s="303"/>
      <c r="FI56" s="303"/>
      <c r="FJ56" s="303"/>
      <c r="FK56" s="303"/>
      <c r="FL56" s="303"/>
      <c r="FM56" s="303"/>
      <c r="FN56" s="303"/>
      <c r="FO56" s="303"/>
      <c r="FP56" s="303"/>
      <c r="FQ56" s="303"/>
      <c r="FR56" s="303"/>
      <c r="FS56" s="303"/>
      <c r="FT56" s="303"/>
      <c r="FU56" s="303"/>
      <c r="FV56" s="303"/>
      <c r="FW56" s="303"/>
      <c r="FX56" s="303"/>
      <c r="FY56" s="303"/>
      <c r="FZ56" s="303"/>
      <c r="GA56" s="303"/>
      <c r="GB56" s="303"/>
      <c r="GC56" s="303"/>
      <c r="GD56" s="303"/>
      <c r="GE56" s="303"/>
      <c r="GF56" s="303"/>
      <c r="GG56" s="303"/>
      <c r="GH56" s="303"/>
      <c r="GI56" s="303"/>
      <c r="GJ56" s="303"/>
      <c r="GK56" s="303"/>
      <c r="GL56" s="303"/>
      <c r="GM56" s="303"/>
      <c r="GN56" s="303"/>
      <c r="GO56" s="303"/>
      <c r="GP56" s="303"/>
      <c r="GQ56" s="303"/>
      <c r="GR56" s="303"/>
      <c r="GS56" s="303"/>
      <c r="GT56" s="303"/>
      <c r="GU56" s="303"/>
      <c r="GV56" s="303"/>
      <c r="GW56" s="303"/>
      <c r="GX56" s="303"/>
      <c r="GY56" s="303"/>
      <c r="GZ56" s="303"/>
      <c r="HA56" s="303"/>
      <c r="HB56" s="303"/>
      <c r="HC56" s="303"/>
      <c r="HD56" s="303"/>
      <c r="HE56" s="303"/>
      <c r="HF56" s="303"/>
      <c r="HG56" s="303"/>
      <c r="HH56" s="303"/>
      <c r="HI56" s="303"/>
      <c r="HJ56" s="303"/>
      <c r="HK56" s="303"/>
      <c r="HL56" s="303"/>
      <c r="HM56" s="303"/>
      <c r="HN56" s="303"/>
      <c r="HO56" s="303"/>
      <c r="HP56" s="303"/>
      <c r="HQ56" s="303"/>
      <c r="HR56" s="303"/>
      <c r="HS56" s="303"/>
      <c r="HT56" s="303"/>
      <c r="HU56" s="303"/>
      <c r="HV56" s="303"/>
      <c r="HW56" s="303"/>
      <c r="HX56" s="303"/>
      <c r="HY56" s="303"/>
      <c r="HZ56" s="303"/>
      <c r="IA56" s="303"/>
      <c r="IB56" s="303"/>
      <c r="IC56" s="303"/>
      <c r="ID56" s="303"/>
      <c r="IE56" s="303"/>
      <c r="IF56" s="303"/>
      <c r="IG56" s="303"/>
      <c r="IH56" s="303"/>
      <c r="II56" s="303"/>
      <c r="IJ56" s="303"/>
      <c r="IK56" s="303"/>
    </row>
    <row r="57" spans="1:245" ht="21" customHeight="1">
      <c r="A57" s="315" t="s">
        <v>194</v>
      </c>
      <c r="B57" s="338">
        <v>0</v>
      </c>
      <c r="C57" s="338">
        <v>0</v>
      </c>
      <c r="D57" s="329">
        <v>0</v>
      </c>
      <c r="E57" s="340">
        <v>0</v>
      </c>
      <c r="F57" s="319"/>
      <c r="G57" s="338">
        <v>0</v>
      </c>
      <c r="H57" s="338">
        <v>0</v>
      </c>
      <c r="I57" s="329">
        <v>0</v>
      </c>
      <c r="J57" s="340">
        <v>0</v>
      </c>
      <c r="K57" s="324"/>
      <c r="L57" s="329">
        <v>0</v>
      </c>
      <c r="M57" s="306"/>
      <c r="N57" s="306"/>
      <c r="O57" s="306"/>
      <c r="P57" s="306"/>
      <c r="Q57" s="306"/>
      <c r="R57" s="306"/>
      <c r="S57" s="303"/>
      <c r="T57" s="303"/>
      <c r="U57" s="303"/>
      <c r="V57" s="303"/>
      <c r="W57" s="303"/>
      <c r="X57" s="303"/>
      <c r="Y57" s="303"/>
      <c r="Z57" s="303"/>
      <c r="AA57" s="303"/>
      <c r="AB57" s="303"/>
      <c r="AC57" s="303"/>
      <c r="AD57" s="303"/>
      <c r="AE57" s="303"/>
      <c r="AF57" s="303"/>
      <c r="AG57" s="303"/>
      <c r="AH57" s="303"/>
      <c r="AI57" s="303"/>
      <c r="AJ57" s="303"/>
      <c r="AK57" s="303"/>
      <c r="AL57" s="303"/>
      <c r="AM57" s="303"/>
      <c r="AN57" s="303"/>
      <c r="AO57" s="303"/>
      <c r="AP57" s="303"/>
      <c r="AQ57" s="303"/>
      <c r="AR57" s="303"/>
      <c r="AS57" s="303"/>
      <c r="AT57" s="303"/>
      <c r="AU57" s="303"/>
      <c r="AV57" s="303"/>
      <c r="AW57" s="303"/>
      <c r="AX57" s="303"/>
      <c r="AY57" s="303"/>
      <c r="AZ57" s="303"/>
      <c r="BA57" s="303"/>
      <c r="BB57" s="303"/>
      <c r="BC57" s="303"/>
      <c r="BD57" s="303"/>
      <c r="BE57" s="303"/>
      <c r="BF57" s="303"/>
      <c r="BG57" s="303"/>
      <c r="BH57" s="303"/>
      <c r="BI57" s="303"/>
      <c r="BJ57" s="303"/>
      <c r="BK57" s="303"/>
      <c r="BL57" s="303"/>
      <c r="BM57" s="303"/>
      <c r="BN57" s="303"/>
      <c r="BO57" s="303"/>
      <c r="BP57" s="303"/>
      <c r="BQ57" s="303"/>
      <c r="BR57" s="303"/>
      <c r="BS57" s="303"/>
      <c r="BT57" s="303"/>
      <c r="BU57" s="303"/>
      <c r="BV57" s="303"/>
      <c r="BW57" s="303"/>
      <c r="BX57" s="303"/>
      <c r="BY57" s="303"/>
      <c r="BZ57" s="303"/>
      <c r="CA57" s="303"/>
      <c r="CB57" s="303"/>
      <c r="CC57" s="303"/>
      <c r="CD57" s="303"/>
      <c r="CE57" s="303"/>
      <c r="CF57" s="303"/>
      <c r="CG57" s="303"/>
      <c r="CH57" s="303"/>
      <c r="CI57" s="303"/>
      <c r="CJ57" s="303"/>
      <c r="CK57" s="303"/>
      <c r="CL57" s="303"/>
      <c r="CM57" s="303"/>
      <c r="CN57" s="303"/>
      <c r="CO57" s="303"/>
      <c r="CP57" s="303"/>
      <c r="CQ57" s="303"/>
      <c r="CR57" s="303"/>
      <c r="CS57" s="303"/>
      <c r="CT57" s="303"/>
      <c r="CU57" s="303"/>
      <c r="CV57" s="303"/>
      <c r="CW57" s="303"/>
      <c r="CX57" s="303"/>
      <c r="CY57" s="303"/>
      <c r="CZ57" s="303"/>
      <c r="DA57" s="303"/>
      <c r="DB57" s="303"/>
      <c r="DC57" s="303"/>
      <c r="DD57" s="303"/>
      <c r="DE57" s="303"/>
      <c r="DF57" s="303"/>
      <c r="DG57" s="303"/>
      <c r="DH57" s="303"/>
      <c r="DI57" s="303"/>
      <c r="DJ57" s="303"/>
      <c r="DK57" s="303"/>
      <c r="DL57" s="303"/>
      <c r="DM57" s="303"/>
      <c r="DN57" s="303"/>
      <c r="DO57" s="303"/>
      <c r="DP57" s="303"/>
      <c r="DQ57" s="303"/>
      <c r="DR57" s="303"/>
      <c r="DS57" s="303"/>
      <c r="DT57" s="303"/>
      <c r="DU57" s="303"/>
      <c r="DV57" s="303"/>
      <c r="DW57" s="303"/>
      <c r="DX57" s="303"/>
      <c r="DY57" s="303"/>
      <c r="DZ57" s="303"/>
      <c r="EA57" s="303"/>
      <c r="EB57" s="303"/>
      <c r="EC57" s="303"/>
      <c r="ED57" s="303"/>
      <c r="EE57" s="303"/>
      <c r="EF57" s="303"/>
      <c r="EG57" s="303"/>
      <c r="EH57" s="303"/>
      <c r="EI57" s="303"/>
      <c r="EJ57" s="303"/>
      <c r="EK57" s="303"/>
      <c r="EL57" s="303"/>
      <c r="EM57" s="303"/>
      <c r="EN57" s="303"/>
      <c r="EO57" s="303"/>
      <c r="EP57" s="303"/>
      <c r="EQ57" s="303"/>
      <c r="ER57" s="303"/>
      <c r="ES57" s="303"/>
      <c r="ET57" s="303"/>
      <c r="EU57" s="303"/>
      <c r="EV57" s="303"/>
      <c r="EW57" s="303"/>
      <c r="EX57" s="303"/>
      <c r="EY57" s="303"/>
      <c r="EZ57" s="303"/>
      <c r="FA57" s="303"/>
      <c r="FB57" s="303"/>
      <c r="FC57" s="303"/>
      <c r="FD57" s="303"/>
      <c r="FE57" s="303"/>
      <c r="FF57" s="303"/>
      <c r="FG57" s="303"/>
      <c r="FH57" s="303"/>
      <c r="FI57" s="303"/>
      <c r="FJ57" s="303"/>
      <c r="FK57" s="303"/>
      <c r="FL57" s="303"/>
      <c r="FM57" s="303"/>
      <c r="FN57" s="303"/>
      <c r="FO57" s="303"/>
      <c r="FP57" s="303"/>
      <c r="FQ57" s="303"/>
      <c r="FR57" s="303"/>
      <c r="FS57" s="303"/>
      <c r="FT57" s="303"/>
      <c r="FU57" s="303"/>
      <c r="FV57" s="303"/>
      <c r="FW57" s="303"/>
      <c r="FX57" s="303"/>
      <c r="FY57" s="303"/>
      <c r="FZ57" s="303"/>
      <c r="GA57" s="303"/>
      <c r="GB57" s="303"/>
      <c r="GC57" s="303"/>
      <c r="GD57" s="303"/>
      <c r="GE57" s="303"/>
      <c r="GF57" s="303"/>
      <c r="GG57" s="303"/>
      <c r="GH57" s="303"/>
      <c r="GI57" s="303"/>
      <c r="GJ57" s="303"/>
      <c r="GK57" s="303"/>
      <c r="GL57" s="303"/>
      <c r="GM57" s="303"/>
      <c r="GN57" s="303"/>
      <c r="GO57" s="303"/>
      <c r="GP57" s="303"/>
      <c r="GQ57" s="303"/>
      <c r="GR57" s="303"/>
      <c r="GS57" s="303"/>
      <c r="GT57" s="303"/>
      <c r="GU57" s="303"/>
      <c r="GV57" s="303"/>
      <c r="GW57" s="303"/>
      <c r="GX57" s="303"/>
      <c r="GY57" s="303"/>
      <c r="GZ57" s="303"/>
      <c r="HA57" s="303"/>
      <c r="HB57" s="303"/>
      <c r="HC57" s="303"/>
      <c r="HD57" s="303"/>
      <c r="HE57" s="303"/>
      <c r="HF57" s="303"/>
      <c r="HG57" s="303"/>
      <c r="HH57" s="303"/>
      <c r="HI57" s="303"/>
      <c r="HJ57" s="303"/>
      <c r="HK57" s="303"/>
      <c r="HL57" s="303"/>
      <c r="HM57" s="303"/>
      <c r="HN57" s="303"/>
      <c r="HO57" s="303"/>
      <c r="HP57" s="303"/>
      <c r="HQ57" s="303"/>
      <c r="HR57" s="303"/>
      <c r="HS57" s="303"/>
      <c r="HT57" s="303"/>
      <c r="HU57" s="303"/>
      <c r="HV57" s="303"/>
      <c r="HW57" s="303"/>
      <c r="HX57" s="303"/>
      <c r="HY57" s="303"/>
      <c r="HZ57" s="303"/>
      <c r="IA57" s="303"/>
      <c r="IB57" s="303"/>
      <c r="IC57" s="303"/>
      <c r="ID57" s="303"/>
      <c r="IE57" s="303"/>
      <c r="IF57" s="303"/>
      <c r="IG57" s="303"/>
      <c r="IH57" s="303"/>
      <c r="II57" s="303"/>
      <c r="IJ57" s="303"/>
      <c r="IK57" s="303"/>
    </row>
    <row r="58" spans="1:245" ht="6.95" customHeight="1">
      <c r="A58" s="321"/>
      <c r="B58" s="322"/>
      <c r="C58" s="322"/>
      <c r="D58" s="323"/>
      <c r="E58" s="322"/>
      <c r="F58" s="319"/>
      <c r="G58" s="322"/>
      <c r="H58" s="322"/>
      <c r="I58" s="323"/>
      <c r="J58" s="322"/>
      <c r="K58" s="324"/>
      <c r="L58" s="323"/>
      <c r="M58" s="306"/>
      <c r="N58" s="306"/>
      <c r="O58" s="306"/>
      <c r="P58" s="306"/>
      <c r="Q58" s="306"/>
      <c r="R58" s="306"/>
      <c r="S58" s="303"/>
      <c r="T58" s="303"/>
      <c r="U58" s="303"/>
      <c r="V58" s="303"/>
      <c r="W58" s="303"/>
      <c r="X58" s="303"/>
      <c r="Y58" s="303"/>
      <c r="Z58" s="303"/>
      <c r="AA58" s="303"/>
      <c r="AB58" s="303"/>
      <c r="AC58" s="303"/>
      <c r="AD58" s="303"/>
      <c r="AE58" s="303"/>
      <c r="AF58" s="303"/>
      <c r="AG58" s="303"/>
      <c r="AH58" s="303"/>
      <c r="AI58" s="303"/>
      <c r="AJ58" s="303"/>
      <c r="AK58" s="303"/>
      <c r="AL58" s="303"/>
      <c r="AM58" s="303"/>
      <c r="AN58" s="303"/>
      <c r="AO58" s="303"/>
      <c r="AP58" s="303"/>
      <c r="AQ58" s="303"/>
      <c r="AR58" s="303"/>
      <c r="AS58" s="303"/>
      <c r="AT58" s="303"/>
      <c r="AU58" s="303"/>
      <c r="AV58" s="303"/>
      <c r="AW58" s="303"/>
      <c r="AX58" s="303"/>
      <c r="AY58" s="303"/>
      <c r="AZ58" s="303"/>
      <c r="BA58" s="303"/>
      <c r="BB58" s="303"/>
      <c r="BC58" s="303"/>
      <c r="BD58" s="303"/>
      <c r="BE58" s="303"/>
      <c r="BF58" s="303"/>
      <c r="BG58" s="303"/>
      <c r="BH58" s="303"/>
      <c r="BI58" s="303"/>
      <c r="BJ58" s="303"/>
      <c r="BK58" s="303"/>
      <c r="BL58" s="303"/>
      <c r="BM58" s="303"/>
      <c r="BN58" s="303"/>
      <c r="BO58" s="303"/>
      <c r="BP58" s="303"/>
      <c r="BQ58" s="303"/>
      <c r="BR58" s="303"/>
      <c r="BS58" s="303"/>
      <c r="BT58" s="303"/>
      <c r="BU58" s="303"/>
      <c r="BV58" s="303"/>
      <c r="BW58" s="303"/>
      <c r="BX58" s="303"/>
      <c r="BY58" s="303"/>
      <c r="BZ58" s="303"/>
      <c r="CA58" s="303"/>
      <c r="CB58" s="303"/>
      <c r="CC58" s="303"/>
      <c r="CD58" s="303"/>
      <c r="CE58" s="303"/>
      <c r="CF58" s="303"/>
      <c r="CG58" s="303"/>
      <c r="CH58" s="303"/>
      <c r="CI58" s="303"/>
      <c r="CJ58" s="303"/>
      <c r="CK58" s="303"/>
      <c r="CL58" s="303"/>
      <c r="CM58" s="303"/>
      <c r="CN58" s="303"/>
      <c r="CO58" s="303"/>
      <c r="CP58" s="303"/>
      <c r="CQ58" s="303"/>
      <c r="CR58" s="303"/>
      <c r="CS58" s="303"/>
      <c r="CT58" s="303"/>
      <c r="CU58" s="303"/>
      <c r="CV58" s="303"/>
      <c r="CW58" s="303"/>
      <c r="CX58" s="303"/>
      <c r="CY58" s="303"/>
      <c r="CZ58" s="303"/>
      <c r="DA58" s="303"/>
      <c r="DB58" s="303"/>
      <c r="DC58" s="303"/>
      <c r="DD58" s="303"/>
      <c r="DE58" s="303"/>
      <c r="DF58" s="303"/>
      <c r="DG58" s="303"/>
      <c r="DH58" s="303"/>
      <c r="DI58" s="303"/>
      <c r="DJ58" s="303"/>
      <c r="DK58" s="303"/>
      <c r="DL58" s="303"/>
      <c r="DM58" s="303"/>
      <c r="DN58" s="303"/>
      <c r="DO58" s="303"/>
      <c r="DP58" s="303"/>
      <c r="DQ58" s="303"/>
      <c r="DR58" s="303"/>
      <c r="DS58" s="303"/>
      <c r="DT58" s="303"/>
      <c r="DU58" s="303"/>
      <c r="DV58" s="303"/>
      <c r="DW58" s="303"/>
      <c r="DX58" s="303"/>
      <c r="DY58" s="303"/>
      <c r="DZ58" s="303"/>
      <c r="EA58" s="303"/>
      <c r="EB58" s="303"/>
      <c r="EC58" s="303"/>
      <c r="ED58" s="303"/>
      <c r="EE58" s="303"/>
      <c r="EF58" s="303"/>
      <c r="EG58" s="303"/>
      <c r="EH58" s="303"/>
      <c r="EI58" s="303"/>
      <c r="EJ58" s="303"/>
      <c r="EK58" s="303"/>
      <c r="EL58" s="303"/>
      <c r="EM58" s="303"/>
      <c r="EN58" s="303"/>
      <c r="EO58" s="303"/>
      <c r="EP58" s="303"/>
      <c r="EQ58" s="303"/>
      <c r="ER58" s="303"/>
      <c r="ES58" s="303"/>
      <c r="ET58" s="303"/>
      <c r="EU58" s="303"/>
      <c r="EV58" s="303"/>
      <c r="EW58" s="303"/>
      <c r="EX58" s="303"/>
      <c r="EY58" s="303"/>
      <c r="EZ58" s="303"/>
      <c r="FA58" s="303"/>
      <c r="FB58" s="303"/>
      <c r="FC58" s="303"/>
      <c r="FD58" s="303"/>
      <c r="FE58" s="303"/>
      <c r="FF58" s="303"/>
      <c r="FG58" s="303"/>
      <c r="FH58" s="303"/>
      <c r="FI58" s="303"/>
      <c r="FJ58" s="303"/>
      <c r="FK58" s="303"/>
      <c r="FL58" s="303"/>
      <c r="FM58" s="303"/>
      <c r="FN58" s="303"/>
      <c r="FO58" s="303"/>
      <c r="FP58" s="303"/>
      <c r="FQ58" s="303"/>
      <c r="FR58" s="303"/>
      <c r="FS58" s="303"/>
      <c r="FT58" s="303"/>
      <c r="FU58" s="303"/>
      <c r="FV58" s="303"/>
      <c r="FW58" s="303"/>
      <c r="FX58" s="303"/>
      <c r="FY58" s="303"/>
      <c r="FZ58" s="303"/>
      <c r="GA58" s="303"/>
      <c r="GB58" s="303"/>
      <c r="GC58" s="303"/>
      <c r="GD58" s="303"/>
      <c r="GE58" s="303"/>
      <c r="GF58" s="303"/>
      <c r="GG58" s="303"/>
      <c r="GH58" s="303"/>
      <c r="GI58" s="303"/>
      <c r="GJ58" s="303"/>
      <c r="GK58" s="303"/>
      <c r="GL58" s="303"/>
      <c r="GM58" s="303"/>
      <c r="GN58" s="303"/>
      <c r="GO58" s="303"/>
      <c r="GP58" s="303"/>
      <c r="GQ58" s="303"/>
      <c r="GR58" s="303"/>
      <c r="GS58" s="303"/>
      <c r="GT58" s="303"/>
      <c r="GU58" s="303"/>
      <c r="GV58" s="303"/>
      <c r="GW58" s="303"/>
      <c r="GX58" s="303"/>
      <c r="GY58" s="303"/>
      <c r="GZ58" s="303"/>
      <c r="HA58" s="303"/>
      <c r="HB58" s="303"/>
      <c r="HC58" s="303"/>
      <c r="HD58" s="303"/>
      <c r="HE58" s="303"/>
      <c r="HF58" s="303"/>
      <c r="HG58" s="303"/>
      <c r="HH58" s="303"/>
      <c r="HI58" s="303"/>
      <c r="HJ58" s="303"/>
      <c r="HK58" s="303"/>
      <c r="HL58" s="303"/>
      <c r="HM58" s="303"/>
      <c r="HN58" s="303"/>
      <c r="HO58" s="303"/>
      <c r="HP58" s="303"/>
      <c r="HQ58" s="303"/>
      <c r="HR58" s="303"/>
      <c r="HS58" s="303"/>
      <c r="HT58" s="303"/>
      <c r="HU58" s="303"/>
      <c r="HV58" s="303"/>
      <c r="HW58" s="303"/>
      <c r="HX58" s="303"/>
      <c r="HY58" s="303"/>
      <c r="HZ58" s="303"/>
      <c r="IA58" s="303"/>
      <c r="IB58" s="303"/>
      <c r="IC58" s="303"/>
      <c r="ID58" s="303"/>
      <c r="IE58" s="303"/>
      <c r="IF58" s="303"/>
      <c r="IG58" s="303"/>
      <c r="IH58" s="303"/>
      <c r="II58" s="303"/>
      <c r="IJ58" s="303"/>
      <c r="IK58" s="303"/>
    </row>
    <row r="59" spans="1:245" ht="21" customHeight="1">
      <c r="A59" s="330" t="s">
        <v>196</v>
      </c>
      <c r="B59" s="326">
        <v>1</v>
      </c>
      <c r="C59" s="326">
        <v>1</v>
      </c>
      <c r="D59" s="326">
        <v>2</v>
      </c>
      <c r="E59" s="326">
        <v>20</v>
      </c>
      <c r="F59" s="307"/>
      <c r="G59" s="326">
        <v>5</v>
      </c>
      <c r="H59" s="326">
        <v>3</v>
      </c>
      <c r="I59" s="326">
        <v>8</v>
      </c>
      <c r="J59" s="326">
        <v>80</v>
      </c>
      <c r="K59" s="324"/>
      <c r="L59" s="326">
        <v>10</v>
      </c>
    </row>
    <row r="60" spans="1:245" ht="6.95" customHeight="1">
      <c r="A60" s="321"/>
      <c r="B60" s="322"/>
      <c r="C60" s="322"/>
      <c r="D60" s="323"/>
      <c r="E60" s="331"/>
      <c r="F60" s="307"/>
      <c r="G60" s="322"/>
      <c r="H60" s="322"/>
      <c r="I60" s="323"/>
      <c r="J60" s="322"/>
      <c r="K60" s="324"/>
      <c r="L60" s="323"/>
    </row>
    <row r="61" spans="1:245" ht="21" customHeight="1">
      <c r="A61" s="325" t="s">
        <v>90</v>
      </c>
      <c r="B61" s="326">
        <v>132</v>
      </c>
      <c r="C61" s="326">
        <v>162</v>
      </c>
      <c r="D61" s="326">
        <v>294</v>
      </c>
      <c r="E61" s="326">
        <v>85.217391304347828</v>
      </c>
      <c r="F61" s="307"/>
      <c r="G61" s="326">
        <v>28</v>
      </c>
      <c r="H61" s="326">
        <v>23</v>
      </c>
      <c r="I61" s="326">
        <v>51</v>
      </c>
      <c r="J61" s="326">
        <v>14.782608695652174</v>
      </c>
      <c r="K61" s="324"/>
      <c r="L61" s="326">
        <v>345</v>
      </c>
    </row>
    <row r="62" spans="1:245" ht="5.25" customHeight="1">
      <c r="A62" s="319"/>
      <c r="B62" s="319"/>
      <c r="C62" s="319"/>
      <c r="D62" s="307"/>
      <c r="E62" s="307"/>
      <c r="F62" s="307"/>
      <c r="G62" s="319"/>
      <c r="H62" s="319"/>
      <c r="I62" s="332"/>
      <c r="J62" s="307"/>
      <c r="K62" s="319"/>
      <c r="L62" s="319"/>
    </row>
    <row r="63" spans="1:245" ht="10.5" customHeight="1">
      <c r="A63" s="319"/>
      <c r="B63" s="319"/>
      <c r="C63" s="319"/>
      <c r="D63" s="307"/>
      <c r="E63" s="307"/>
      <c r="F63" s="307"/>
      <c r="G63" s="319"/>
      <c r="H63" s="319"/>
      <c r="I63" s="332"/>
      <c r="J63" s="307"/>
      <c r="K63" s="319"/>
      <c r="L63" s="319"/>
    </row>
    <row r="64" spans="1:245" ht="15" customHeight="1">
      <c r="A64" s="333" t="s">
        <v>586</v>
      </c>
      <c r="B64" s="319"/>
      <c r="C64" s="319"/>
      <c r="D64" s="307"/>
      <c r="E64" s="307"/>
      <c r="F64" s="307"/>
      <c r="G64" s="319"/>
      <c r="H64" s="319"/>
      <c r="I64" s="332"/>
      <c r="J64" s="307"/>
      <c r="K64" s="319"/>
      <c r="L64" s="319"/>
    </row>
    <row r="65" spans="1:12" s="302" customFormat="1" ht="15" customHeight="1">
      <c r="A65" s="333" t="s">
        <v>271</v>
      </c>
      <c r="B65" s="319"/>
      <c r="C65" s="319"/>
      <c r="D65" s="307"/>
      <c r="E65" s="307"/>
      <c r="F65" s="307"/>
      <c r="G65" s="319"/>
      <c r="H65" s="319"/>
      <c r="I65" s="332"/>
      <c r="J65" s="307"/>
      <c r="K65" s="319"/>
      <c r="L65" s="319"/>
    </row>
  </sheetData>
  <sheetProtection formatCells="0"/>
  <protectedRanges>
    <protectedRange sqref="I6:J9 A5:B8 K49:L61 F5:H9 B9:B40 C5:C40 F10:F27 B49:C61 G49:J61 D49:E61 D6:E48 G10:J48 B41:C48 K5:L48" name="Rango1"/>
  </protectedRanges>
  <mergeCells count="14">
    <mergeCell ref="G6:G7"/>
    <mergeCell ref="H6:H7"/>
    <mergeCell ref="I6:I7"/>
    <mergeCell ref="J6:J7"/>
    <mergeCell ref="A2:M2"/>
    <mergeCell ref="A3:M3"/>
    <mergeCell ref="A5:A7"/>
    <mergeCell ref="B5:E5"/>
    <mergeCell ref="G5:J5"/>
    <mergeCell ref="L5:L7"/>
    <mergeCell ref="B6:B7"/>
    <mergeCell ref="C6:C7"/>
    <mergeCell ref="D6:D7"/>
    <mergeCell ref="E6:E7"/>
  </mergeCells>
  <dataValidations count="1">
    <dataValidation type="whole" allowBlank="1" showInputMessage="1" showErrorMessage="1" sqref="G9:H61 B9:C61" xr:uid="{0AD00ED8-394A-4FDE-BF2F-5B8FBB4FB04B}">
      <formula1>0</formula1>
      <formula2>1000</formula2>
    </dataValidation>
  </dataValidations>
  <printOptions horizontalCentered="1"/>
  <pageMargins left="0.23622047244094491" right="0.23622047244094491" top="0.70866141732283472" bottom="0.35433070866141736" header="0" footer="0.31496062992125984"/>
  <pageSetup scale="40" fitToWidth="0" orientation="landscape" useFirstPageNumber="1" r:id="rId1"/>
  <headerFooter scaleWithDoc="0">
    <oddHeader>&amp;L&amp;G&amp;R&amp;G</oddHeader>
    <oddFooter>&amp;R&amp;"Montserrat,Normal"&amp;10 27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M2863"/>
  <sheetViews>
    <sheetView showRuler="0" view="pageBreakPreview" topLeftCell="A12" zoomScale="40" zoomScaleNormal="70" zoomScaleSheetLayoutView="40" zoomScalePageLayoutView="40" workbookViewId="0">
      <selection activeCell="AB40" sqref="AB40"/>
    </sheetView>
  </sheetViews>
  <sheetFormatPr baseColWidth="10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6384" width="11.42578125" style="1"/>
  </cols>
  <sheetData>
    <row r="1" spans="1:11" ht="30" customHeight="1"/>
    <row r="2" spans="1:11" ht="41.25" customHeight="1">
      <c r="A2" s="484" t="s">
        <v>38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</row>
    <row r="3" spans="1:11" ht="7.5" customHeight="1">
      <c r="B3" s="37"/>
      <c r="C3" s="37"/>
      <c r="D3" s="37"/>
      <c r="E3" s="37"/>
      <c r="F3" s="37"/>
      <c r="G3" s="37"/>
      <c r="H3" s="37"/>
      <c r="I3" s="37"/>
    </row>
    <row r="4" spans="1:11" ht="41.25" customHeight="1">
      <c r="A4" s="484" t="s">
        <v>88</v>
      </c>
      <c r="B4" s="484"/>
      <c r="C4" s="484"/>
      <c r="D4" s="484"/>
      <c r="E4" s="484"/>
      <c r="F4" s="484"/>
      <c r="G4" s="484"/>
      <c r="H4" s="484"/>
      <c r="I4" s="484"/>
      <c r="J4" s="484"/>
      <c r="K4" s="484"/>
    </row>
    <row r="5" spans="1:11" ht="30" customHeight="1">
      <c r="B5" s="25"/>
      <c r="C5" s="25"/>
      <c r="D5" s="25"/>
      <c r="E5" s="25"/>
      <c r="F5" s="25"/>
      <c r="G5" s="25"/>
      <c r="H5" s="25"/>
      <c r="I5" s="26"/>
    </row>
    <row r="6" spans="1:11" ht="30" customHeight="1">
      <c r="B6" s="475" t="s">
        <v>37</v>
      </c>
      <c r="C6" s="475"/>
      <c r="E6" s="479" t="s">
        <v>35</v>
      </c>
      <c r="F6" s="480"/>
      <c r="H6" s="476" t="s">
        <v>36</v>
      </c>
      <c r="I6" s="476"/>
      <c r="J6" s="27"/>
      <c r="K6" s="27"/>
    </row>
    <row r="7" spans="1:11" ht="30" customHeight="1">
      <c r="B7" s="475"/>
      <c r="C7" s="475"/>
      <c r="E7" s="480"/>
      <c r="F7" s="480"/>
      <c r="H7" s="476"/>
      <c r="I7" s="476"/>
      <c r="J7" s="27"/>
      <c r="K7" s="27"/>
    </row>
    <row r="8" spans="1:11" ht="35.1" customHeight="1">
      <c r="J8" s="28"/>
    </row>
    <row r="9" spans="1:11" ht="35.1" customHeight="1"/>
    <row r="10" spans="1:11" ht="35.1" customHeight="1">
      <c r="F10" s="29"/>
    </row>
    <row r="11" spans="1:11" ht="35.1" customHeight="1">
      <c r="E11" s="29"/>
      <c r="F11" s="29"/>
    </row>
    <row r="12" spans="1:11" ht="35.1" customHeight="1">
      <c r="E12" s="30"/>
      <c r="F12" s="30"/>
    </row>
    <row r="13" spans="1:11" ht="35.1" customHeight="1">
      <c r="E13" s="30"/>
      <c r="F13" s="30"/>
      <c r="G13" s="31"/>
    </row>
    <row r="14" spans="1:11" ht="35.1" customHeight="1">
      <c r="E14" s="30"/>
      <c r="F14" s="30"/>
      <c r="G14" s="31"/>
    </row>
    <row r="15" spans="1:11" ht="35.1" customHeight="1">
      <c r="E15" s="30"/>
      <c r="F15" s="30"/>
    </row>
    <row r="16" spans="1:11" ht="50.1" customHeight="1" thickBot="1">
      <c r="A16" s="26"/>
      <c r="B16" s="481">
        <v>7727</v>
      </c>
      <c r="C16" s="482"/>
      <c r="E16" s="481">
        <v>7727</v>
      </c>
      <c r="F16" s="482"/>
      <c r="G16" s="25"/>
      <c r="H16" s="481">
        <v>8488</v>
      </c>
      <c r="I16" s="482"/>
    </row>
    <row r="17" spans="1:11" ht="35.1" customHeight="1" thickTop="1">
      <c r="A17" s="26"/>
      <c r="B17" s="26"/>
      <c r="C17" s="26"/>
    </row>
    <row r="18" spans="1:11" ht="54.95" customHeight="1">
      <c r="A18" s="26"/>
      <c r="B18" s="26"/>
      <c r="C18" s="26"/>
    </row>
    <row r="19" spans="1:11" s="38" customFormat="1" ht="32.1" customHeight="1">
      <c r="A19" s="35"/>
      <c r="B19" s="479" t="s">
        <v>41</v>
      </c>
      <c r="C19" s="480"/>
      <c r="E19" s="479" t="s">
        <v>42</v>
      </c>
      <c r="F19" s="479"/>
      <c r="H19" s="479" t="s">
        <v>43</v>
      </c>
      <c r="I19" s="480"/>
    </row>
    <row r="20" spans="1:11" s="38" customFormat="1" ht="31.5" customHeight="1">
      <c r="B20" s="480"/>
      <c r="C20" s="480"/>
      <c r="E20" s="479"/>
      <c r="F20" s="479"/>
      <c r="H20" s="480"/>
      <c r="I20" s="480"/>
      <c r="J20" s="39"/>
    </row>
    <row r="21" spans="1:11" ht="30" customHeight="1">
      <c r="B21" s="33"/>
      <c r="C21" s="33"/>
      <c r="J21" s="32"/>
    </row>
    <row r="22" spans="1:11" ht="30" customHeight="1"/>
    <row r="23" spans="1:11" ht="30" customHeight="1">
      <c r="B23" s="30"/>
      <c r="C23" s="30"/>
      <c r="H23" s="40"/>
      <c r="I23" s="40"/>
      <c r="J23" s="27"/>
      <c r="K23" s="27"/>
    </row>
    <row r="24" spans="1:11" ht="30" customHeight="1">
      <c r="B24" s="30"/>
      <c r="C24" s="30"/>
      <c r="H24" s="40"/>
      <c r="I24" s="40"/>
    </row>
    <row r="25" spans="1:11" ht="30" customHeight="1">
      <c r="A25" s="27"/>
      <c r="B25" s="27"/>
      <c r="C25" s="27"/>
      <c r="I25" s="478"/>
      <c r="J25" s="478"/>
      <c r="K25" s="478"/>
    </row>
    <row r="26" spans="1:11" ht="30" customHeight="1"/>
    <row r="27" spans="1:11" ht="30" customHeight="1"/>
    <row r="28" spans="1:11" ht="30" customHeight="1">
      <c r="G28" s="34"/>
    </row>
    <row r="29" spans="1:11" ht="30" customHeight="1"/>
    <row r="30" spans="1:11" s="25" customFormat="1" ht="50.1" customHeight="1" thickBot="1">
      <c r="B30" s="481">
        <v>27064</v>
      </c>
      <c r="C30" s="482"/>
      <c r="E30" s="481">
        <v>6992</v>
      </c>
      <c r="F30" s="482"/>
      <c r="H30" s="481">
        <v>345</v>
      </c>
      <c r="I30" s="482"/>
    </row>
    <row r="31" spans="1:11" ht="30" customHeight="1" thickTop="1"/>
    <row r="32" spans="1:11" ht="54.95" customHeight="1"/>
    <row r="33" spans="1:13" ht="30" customHeight="1">
      <c r="B33" s="479" t="s">
        <v>46</v>
      </c>
      <c r="C33" s="480"/>
      <c r="E33" s="480" t="s">
        <v>39</v>
      </c>
      <c r="F33" s="480"/>
      <c r="H33" s="479" t="s">
        <v>40</v>
      </c>
      <c r="I33" s="480"/>
    </row>
    <row r="34" spans="1:13" ht="30" customHeight="1">
      <c r="B34" s="480"/>
      <c r="C34" s="480"/>
      <c r="E34" s="480"/>
      <c r="F34" s="480"/>
      <c r="H34" s="480"/>
      <c r="I34" s="480"/>
    </row>
    <row r="35" spans="1:13" ht="30" customHeight="1"/>
    <row r="36" spans="1:13" ht="30" customHeight="1"/>
    <row r="37" spans="1:13" ht="30" customHeight="1"/>
    <row r="38" spans="1:13" ht="30" customHeight="1">
      <c r="B38" s="36"/>
      <c r="C38" s="36"/>
      <c r="H38" s="36"/>
      <c r="I38" s="36"/>
      <c r="J38" s="32"/>
      <c r="K38" s="32"/>
    </row>
    <row r="39" spans="1:13" ht="30" customHeight="1">
      <c r="B39" s="36"/>
      <c r="C39" s="36"/>
      <c r="H39" s="36"/>
      <c r="I39" s="36"/>
      <c r="J39" s="32"/>
      <c r="K39" s="32"/>
    </row>
    <row r="40" spans="1:13" ht="30" customHeight="1">
      <c r="B40" s="36"/>
      <c r="C40" s="36"/>
      <c r="H40" s="36"/>
      <c r="I40" s="36"/>
      <c r="J40" s="32"/>
      <c r="K40" s="32"/>
    </row>
    <row r="41" spans="1:13" ht="30" customHeight="1">
      <c r="B41" s="36"/>
      <c r="C41" s="36"/>
      <c r="H41" s="36"/>
      <c r="I41" s="36"/>
      <c r="J41" s="32"/>
      <c r="K41" s="32"/>
    </row>
    <row r="42" spans="1:13" ht="30" customHeight="1">
      <c r="B42" s="36"/>
      <c r="C42" s="36"/>
      <c r="H42" s="36"/>
      <c r="I42" s="36"/>
      <c r="J42" s="32"/>
      <c r="K42" s="32"/>
    </row>
    <row r="43" spans="1:13" ht="30" customHeight="1">
      <c r="B43" s="36"/>
      <c r="C43" s="36"/>
      <c r="H43" s="36"/>
      <c r="I43" s="36"/>
      <c r="J43" s="32"/>
      <c r="K43" s="32"/>
    </row>
    <row r="44" spans="1:13" s="25" customFormat="1" ht="50.1" customHeight="1" thickBot="1">
      <c r="B44" s="481">
        <v>3223</v>
      </c>
      <c r="C44" s="482"/>
      <c r="E44" s="481">
        <v>3235</v>
      </c>
      <c r="F44" s="482"/>
      <c r="H44" s="481">
        <v>3235</v>
      </c>
      <c r="I44" s="482"/>
      <c r="M44" s="456"/>
    </row>
    <row r="45" spans="1:13" ht="32.25" customHeight="1" thickTop="1">
      <c r="A45" s="477"/>
      <c r="B45" s="477"/>
      <c r="C45" s="477"/>
      <c r="D45" s="477"/>
      <c r="E45" s="477"/>
      <c r="F45" s="477"/>
      <c r="G45" s="477"/>
      <c r="H45" s="477"/>
      <c r="I45" s="477"/>
      <c r="J45" s="1">
        <v>236</v>
      </c>
    </row>
    <row r="46" spans="1:13" ht="32.25" customHeight="1">
      <c r="A46" s="228"/>
      <c r="B46" s="228"/>
      <c r="C46" s="228"/>
      <c r="D46" s="228"/>
      <c r="E46" s="228"/>
      <c r="F46" s="228"/>
      <c r="G46" s="228"/>
      <c r="H46" s="228"/>
      <c r="I46" s="228"/>
    </row>
    <row r="47" spans="1:13" ht="30" customHeight="1">
      <c r="A47" s="457" t="s">
        <v>51</v>
      </c>
    </row>
    <row r="48" spans="1:13" ht="48" customHeight="1">
      <c r="A48" s="483" t="s">
        <v>632</v>
      </c>
      <c r="B48" s="483"/>
      <c r="C48" s="483"/>
      <c r="D48" s="483"/>
      <c r="E48" s="483"/>
      <c r="F48" s="483"/>
      <c r="G48" s="483"/>
      <c r="H48" s="483"/>
      <c r="I48" s="483"/>
      <c r="J48" s="483"/>
      <c r="K48" s="483"/>
    </row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2863" spans="1:10">
      <c r="A2863" s="473"/>
      <c r="B2863" s="474"/>
      <c r="C2863" s="474"/>
      <c r="D2863" s="474"/>
      <c r="E2863" s="474"/>
      <c r="F2863" s="474"/>
      <c r="G2863" s="474"/>
      <c r="H2863" s="474"/>
      <c r="I2863" s="474"/>
      <c r="J2863" s="474"/>
    </row>
  </sheetData>
  <mergeCells count="24"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  <mergeCell ref="A2863:J2863"/>
    <mergeCell ref="B6:C7"/>
    <mergeCell ref="H6:I7"/>
    <mergeCell ref="A45:I45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  <mergeCell ref="A48:K48"/>
  </mergeCells>
  <printOptions horizontalCentered="1"/>
  <pageMargins left="0.51181102362204722" right="0.51181102362204722" top="0.94488188976377963" bottom="0.35433070866141736" header="0.31496062992125984" footer="0.31496062992125984"/>
  <pageSetup scale="32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76312-DE63-48CE-8E8F-410A9A29FA64}">
  <sheetPr>
    <tabColor theme="0" tint="-0.14999847407452621"/>
    <pageSetUpPr fitToPage="1"/>
  </sheetPr>
  <dimension ref="A1:M60"/>
  <sheetViews>
    <sheetView view="pageBreakPreview" zoomScale="90" zoomScaleNormal="100" zoomScaleSheetLayoutView="90" workbookViewId="0">
      <selection activeCell="H62" sqref="H62"/>
    </sheetView>
  </sheetViews>
  <sheetFormatPr baseColWidth="10" defaultColWidth="11.42578125" defaultRowHeight="12.75"/>
  <cols>
    <col min="1" max="16384" width="11.42578125" style="290"/>
  </cols>
  <sheetData>
    <row r="1" spans="1:13" ht="40.5" customHeight="1">
      <c r="A1" s="551" t="s">
        <v>626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</row>
    <row r="2" spans="1:13" ht="20.100000000000001" customHeight="1">
      <c r="A2" s="551" t="s">
        <v>88</v>
      </c>
      <c r="B2" s="551"/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551"/>
    </row>
    <row r="3" spans="1:13" ht="9" customHeight="1">
      <c r="A3" s="291"/>
      <c r="B3" s="291"/>
    </row>
    <row r="4" spans="1:13" ht="9" customHeight="1">
      <c r="A4" s="291" t="s">
        <v>591</v>
      </c>
      <c r="B4" s="291" t="s">
        <v>588</v>
      </c>
    </row>
    <row r="5" spans="1:13" ht="9" customHeight="1">
      <c r="A5" s="291" t="s">
        <v>69</v>
      </c>
      <c r="B5" s="291">
        <v>44</v>
      </c>
    </row>
    <row r="6" spans="1:13" ht="9" customHeight="1">
      <c r="A6" s="291" t="s">
        <v>63</v>
      </c>
      <c r="B6" s="291">
        <v>32</v>
      </c>
    </row>
    <row r="7" spans="1:13" ht="9" customHeight="1">
      <c r="A7" s="291" t="s">
        <v>82</v>
      </c>
      <c r="B7" s="291">
        <v>24</v>
      </c>
    </row>
    <row r="8" spans="1:13" ht="9" customHeight="1">
      <c r="A8" s="291" t="s">
        <v>84</v>
      </c>
      <c r="B8" s="291">
        <v>23</v>
      </c>
    </row>
    <row r="9" spans="1:13" ht="9" customHeight="1">
      <c r="A9" s="291" t="s">
        <v>70</v>
      </c>
      <c r="B9" s="291">
        <v>18</v>
      </c>
    </row>
    <row r="10" spans="1:13" ht="9" customHeight="1">
      <c r="A10" s="291" t="s">
        <v>68</v>
      </c>
      <c r="B10" s="291">
        <v>17</v>
      </c>
    </row>
    <row r="11" spans="1:13" ht="9" customHeight="1">
      <c r="A11" s="291" t="s">
        <v>61</v>
      </c>
      <c r="B11" s="291">
        <v>17</v>
      </c>
    </row>
    <row r="12" spans="1:13" ht="9" customHeight="1">
      <c r="A12" s="291" t="s">
        <v>66</v>
      </c>
      <c r="B12" s="291">
        <v>16</v>
      </c>
    </row>
    <row r="13" spans="1:13" ht="9" customHeight="1">
      <c r="A13" s="291" t="s">
        <v>62</v>
      </c>
      <c r="B13" s="291">
        <v>13</v>
      </c>
      <c r="J13" s="569" t="s">
        <v>272</v>
      </c>
      <c r="K13" s="570">
        <v>345</v>
      </c>
    </row>
    <row r="14" spans="1:13" ht="9" customHeight="1">
      <c r="A14" s="291" t="s">
        <v>75</v>
      </c>
      <c r="B14" s="291">
        <v>13</v>
      </c>
      <c r="J14" s="569"/>
      <c r="K14" s="570"/>
    </row>
    <row r="15" spans="1:13" ht="9" customHeight="1">
      <c r="A15" s="291" t="s">
        <v>79</v>
      </c>
      <c r="B15" s="291">
        <v>12</v>
      </c>
    </row>
    <row r="16" spans="1:13" ht="9" customHeight="1">
      <c r="A16" s="291" t="s">
        <v>71</v>
      </c>
      <c r="B16" s="291">
        <v>11</v>
      </c>
    </row>
    <row r="17" spans="1:2" ht="9" customHeight="1">
      <c r="A17" s="291" t="s">
        <v>78</v>
      </c>
      <c r="B17" s="291">
        <v>11</v>
      </c>
    </row>
    <row r="18" spans="1:2" ht="9" customHeight="1">
      <c r="A18" s="291" t="s">
        <v>185</v>
      </c>
      <c r="B18" s="291">
        <v>10</v>
      </c>
    </row>
    <row r="19" spans="1:2" ht="9" customHeight="1">
      <c r="A19" s="291" t="s">
        <v>80</v>
      </c>
      <c r="B19" s="291">
        <v>10</v>
      </c>
    </row>
    <row r="20" spans="1:2" ht="9" customHeight="1">
      <c r="A20" s="291" t="s">
        <v>74</v>
      </c>
      <c r="B20" s="291">
        <v>9</v>
      </c>
    </row>
    <row r="21" spans="1:2" ht="9" customHeight="1">
      <c r="A21" s="291" t="s">
        <v>81</v>
      </c>
      <c r="B21" s="291">
        <v>9</v>
      </c>
    </row>
    <row r="22" spans="1:2" ht="9" customHeight="1">
      <c r="A22" s="291" t="s">
        <v>73</v>
      </c>
      <c r="B22" s="291">
        <v>9</v>
      </c>
    </row>
    <row r="23" spans="1:2" ht="9" customHeight="1">
      <c r="A23" s="291" t="s">
        <v>67</v>
      </c>
      <c r="B23" s="291">
        <v>8</v>
      </c>
    </row>
    <row r="24" spans="1:2" ht="9" customHeight="1">
      <c r="A24" s="291" t="s">
        <v>77</v>
      </c>
      <c r="B24" s="291">
        <v>7</v>
      </c>
    </row>
    <row r="25" spans="1:2" ht="9" customHeight="1">
      <c r="A25" s="291" t="s">
        <v>72</v>
      </c>
      <c r="B25" s="291">
        <v>7</v>
      </c>
    </row>
    <row r="26" spans="1:2" ht="9" customHeight="1">
      <c r="A26" s="291" t="s">
        <v>65</v>
      </c>
      <c r="B26" s="291">
        <v>7</v>
      </c>
    </row>
    <row r="27" spans="1:2" ht="9" customHeight="1">
      <c r="A27" s="291" t="s">
        <v>64</v>
      </c>
      <c r="B27" s="291">
        <v>6</v>
      </c>
    </row>
    <row r="28" spans="1:2" ht="9" customHeight="1">
      <c r="A28" s="334" t="s">
        <v>76</v>
      </c>
      <c r="B28" s="291">
        <v>4</v>
      </c>
    </row>
    <row r="29" spans="1:2" ht="9" customHeight="1">
      <c r="A29" s="334" t="s">
        <v>83</v>
      </c>
      <c r="B29" s="291">
        <v>4</v>
      </c>
    </row>
    <row r="30" spans="1:2" ht="9" customHeight="1">
      <c r="A30" s="291" t="s">
        <v>86</v>
      </c>
      <c r="B30" s="291">
        <v>2</v>
      </c>
    </row>
    <row r="31" spans="1:2" ht="9" customHeight="1">
      <c r="A31" s="291" t="s">
        <v>55</v>
      </c>
      <c r="B31" s="291">
        <v>1</v>
      </c>
    </row>
    <row r="32" spans="1:2" ht="9" customHeight="1">
      <c r="A32" s="291" t="s">
        <v>59</v>
      </c>
      <c r="B32" s="291">
        <v>1</v>
      </c>
    </row>
    <row r="33" spans="1:2" ht="9" customHeight="1">
      <c r="A33" s="291" t="s">
        <v>60</v>
      </c>
      <c r="B33" s="291">
        <v>0</v>
      </c>
    </row>
    <row r="34" spans="1:2" ht="9" customHeight="1">
      <c r="A34" s="291" t="s">
        <v>58</v>
      </c>
      <c r="B34" s="291">
        <v>0</v>
      </c>
    </row>
    <row r="35" spans="1:2" ht="9" customHeight="1">
      <c r="A35" s="291" t="s">
        <v>56</v>
      </c>
      <c r="B35" s="291">
        <v>0</v>
      </c>
    </row>
    <row r="36" spans="1:2" ht="9" customHeight="1">
      <c r="A36" s="291" t="s">
        <v>57</v>
      </c>
      <c r="B36" s="291">
        <v>0</v>
      </c>
    </row>
    <row r="37" spans="1:2" ht="9" customHeight="1">
      <c r="A37" s="291" t="s">
        <v>85</v>
      </c>
      <c r="B37" s="291">
        <v>0</v>
      </c>
    </row>
    <row r="38" spans="1:2" ht="9" customHeight="1">
      <c r="A38" s="291" t="s">
        <v>372</v>
      </c>
      <c r="B38" s="291">
        <v>0</v>
      </c>
    </row>
    <row r="39" spans="1:2" ht="9" customHeight="1">
      <c r="A39" s="291" t="s">
        <v>186</v>
      </c>
      <c r="B39" s="291">
        <v>0</v>
      </c>
    </row>
    <row r="40" spans="1:2" ht="9" customHeight="1">
      <c r="A40" s="291" t="s">
        <v>187</v>
      </c>
      <c r="B40" s="291">
        <v>0</v>
      </c>
    </row>
    <row r="41" spans="1:2" ht="9" customHeight="1">
      <c r="A41" s="291" t="s">
        <v>188</v>
      </c>
      <c r="B41" s="291">
        <v>0</v>
      </c>
    </row>
    <row r="42" spans="1:2" ht="9" customHeight="1">
      <c r="A42" s="291" t="s">
        <v>189</v>
      </c>
      <c r="B42" s="291">
        <v>0</v>
      </c>
    </row>
    <row r="43" spans="1:2" ht="9" customHeight="1">
      <c r="A43" s="291" t="s">
        <v>585</v>
      </c>
      <c r="B43" s="291">
        <v>0</v>
      </c>
    </row>
    <row r="44" spans="1:2" ht="9" customHeight="1">
      <c r="A44" s="291" t="s">
        <v>190</v>
      </c>
      <c r="B44" s="291">
        <v>0</v>
      </c>
    </row>
    <row r="45" spans="1:2" ht="9" customHeight="1">
      <c r="A45" s="291" t="s">
        <v>191</v>
      </c>
      <c r="B45" s="291">
        <v>0</v>
      </c>
    </row>
    <row r="46" spans="1:2" ht="9" customHeight="1">
      <c r="A46" s="291" t="s">
        <v>192</v>
      </c>
      <c r="B46" s="291">
        <v>0</v>
      </c>
    </row>
    <row r="47" spans="1:2" ht="9" customHeight="1">
      <c r="A47" s="291" t="s">
        <v>193</v>
      </c>
      <c r="B47" s="291">
        <v>0</v>
      </c>
    </row>
    <row r="48" spans="1:2" ht="9" customHeight="1">
      <c r="A48" s="291" t="s">
        <v>184</v>
      </c>
      <c r="B48" s="291">
        <v>0</v>
      </c>
    </row>
    <row r="49" spans="1:2">
      <c r="A49" s="291" t="s">
        <v>183</v>
      </c>
      <c r="B49" s="291">
        <v>0</v>
      </c>
    </row>
    <row r="50" spans="1:2" ht="9" customHeight="1">
      <c r="A50" s="291" t="s">
        <v>182</v>
      </c>
      <c r="B50" s="291">
        <v>0</v>
      </c>
    </row>
    <row r="51" spans="1:2" ht="9" customHeight="1">
      <c r="A51" s="291" t="s">
        <v>194</v>
      </c>
      <c r="B51" s="291">
        <v>0</v>
      </c>
    </row>
    <row r="52" spans="1:2">
      <c r="A52" s="291"/>
      <c r="B52" s="291"/>
    </row>
    <row r="56" spans="1:2" ht="9" customHeight="1"/>
    <row r="57" spans="1:2" ht="9" customHeight="1"/>
    <row r="58" spans="1:2" ht="9" customHeight="1"/>
    <row r="59" spans="1:2">
      <c r="A59" s="294" t="s">
        <v>586</v>
      </c>
    </row>
    <row r="60" spans="1:2">
      <c r="A60" s="294" t="s">
        <v>271</v>
      </c>
    </row>
  </sheetData>
  <sheetProtection autoFilter="0"/>
  <mergeCells count="4">
    <mergeCell ref="A1:M1"/>
    <mergeCell ref="A2:M2"/>
    <mergeCell ref="J13:J14"/>
    <mergeCell ref="K13:K14"/>
  </mergeCells>
  <printOptions horizontalCentered="1"/>
  <pageMargins left="0.23622047244094491" right="0.23622047244094491" top="0.86614173228346458" bottom="0.35433070866141736" header="0" footer="0.31496062992125984"/>
  <pageSetup scale="89" orientation="landscape" useFirstPageNumber="1" r:id="rId1"/>
  <headerFooter scaleWithDoc="0">
    <oddHeader>&amp;L&amp;G&amp;R&amp;G</oddHeader>
    <oddFooter>&amp;R&amp;"Montserrat,Normal"&amp;10 28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53507-89B2-440A-9C01-0428F679407D}">
  <sheetPr>
    <tabColor theme="0" tint="-0.14999847407452621"/>
  </sheetPr>
  <dimension ref="A1:L71"/>
  <sheetViews>
    <sheetView view="pageBreakPreview" zoomScale="40" zoomScaleNormal="50" zoomScaleSheetLayoutView="40" workbookViewId="0">
      <selection activeCell="Y42" sqref="Y42"/>
    </sheetView>
  </sheetViews>
  <sheetFormatPr baseColWidth="10" defaultColWidth="11.42578125" defaultRowHeight="15"/>
  <cols>
    <col min="1" max="1" width="100.7109375" style="341" customWidth="1"/>
    <col min="2" max="2" width="1.7109375" style="341" customWidth="1"/>
    <col min="3" max="10" width="30.7109375" style="341" customWidth="1"/>
    <col min="11" max="11" width="1.7109375" style="341" customWidth="1"/>
    <col min="12" max="12" width="30.7109375" style="341" customWidth="1"/>
    <col min="13" max="13" width="11.42578125" style="341" customWidth="1"/>
    <col min="14" max="16384" width="11.42578125" style="341"/>
  </cols>
  <sheetData>
    <row r="1" spans="1:12" ht="36.75" customHeight="1">
      <c r="A1" s="571" t="s">
        <v>592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</row>
    <row r="2" spans="1:12" ht="30.75" customHeight="1">
      <c r="A2" s="571" t="s">
        <v>88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</row>
    <row r="3" spans="1:12" ht="30.75" hidden="1" customHeight="1">
      <c r="A3" s="342"/>
      <c r="B3" s="342"/>
      <c r="C3" s="342"/>
      <c r="D3" s="342"/>
      <c r="E3" s="342"/>
      <c r="F3" s="342"/>
      <c r="G3" s="342"/>
      <c r="H3" s="342"/>
      <c r="I3" s="342"/>
      <c r="J3" s="342"/>
      <c r="K3" s="342"/>
      <c r="L3" s="342"/>
    </row>
    <row r="4" spans="1:12" ht="19.5" customHeight="1">
      <c r="A4" s="342"/>
      <c r="B4" s="342"/>
      <c r="C4" s="342"/>
      <c r="D4" s="342"/>
      <c r="E4" s="342"/>
      <c r="F4" s="342"/>
      <c r="G4" s="342"/>
      <c r="H4" s="342"/>
      <c r="I4" s="342"/>
      <c r="J4" s="342"/>
      <c r="K4" s="342"/>
      <c r="L4" s="342"/>
    </row>
    <row r="5" spans="1:12" s="344" customFormat="1" ht="36" customHeight="1">
      <c r="A5" s="572" t="s">
        <v>285</v>
      </c>
      <c r="B5" s="574"/>
      <c r="C5" s="575" t="s">
        <v>593</v>
      </c>
      <c r="D5" s="576"/>
      <c r="E5" s="576"/>
      <c r="F5" s="576"/>
      <c r="G5" s="576"/>
      <c r="H5" s="576"/>
      <c r="I5" s="576"/>
      <c r="J5" s="577"/>
      <c r="K5" s="343"/>
      <c r="L5" s="578" t="s">
        <v>90</v>
      </c>
    </row>
    <row r="6" spans="1:12" s="344" customFormat="1" ht="141" customHeight="1">
      <c r="A6" s="573"/>
      <c r="B6" s="574"/>
      <c r="C6" s="345" t="s">
        <v>594</v>
      </c>
      <c r="D6" s="345" t="s">
        <v>595</v>
      </c>
      <c r="E6" s="345" t="s">
        <v>596</v>
      </c>
      <c r="F6" s="345" t="s">
        <v>597</v>
      </c>
      <c r="G6" s="345" t="s">
        <v>598</v>
      </c>
      <c r="H6" s="345" t="s">
        <v>599</v>
      </c>
      <c r="I6" s="345" t="s">
        <v>600</v>
      </c>
      <c r="J6" s="345" t="s">
        <v>601</v>
      </c>
      <c r="K6" s="343"/>
      <c r="L6" s="579"/>
    </row>
    <row r="7" spans="1:12" ht="8.1" customHeight="1">
      <c r="A7" s="346"/>
      <c r="B7" s="347"/>
      <c r="C7" s="347"/>
      <c r="D7" s="347"/>
      <c r="E7" s="347"/>
      <c r="F7" s="346"/>
      <c r="K7" s="347"/>
      <c r="L7" s="347"/>
    </row>
    <row r="8" spans="1:12" ht="23.25" customHeight="1">
      <c r="A8" s="348" t="s">
        <v>55</v>
      </c>
      <c r="B8" s="349"/>
      <c r="C8" s="350">
        <v>12</v>
      </c>
      <c r="D8" s="350">
        <v>5</v>
      </c>
      <c r="E8" s="350">
        <v>34</v>
      </c>
      <c r="F8" s="350">
        <v>5</v>
      </c>
      <c r="G8" s="350">
        <v>0</v>
      </c>
      <c r="H8" s="350">
        <v>0</v>
      </c>
      <c r="I8" s="350">
        <v>0</v>
      </c>
      <c r="J8" s="350">
        <v>0</v>
      </c>
      <c r="K8" s="351">
        <v>0</v>
      </c>
      <c r="L8" s="352">
        <v>56</v>
      </c>
    </row>
    <row r="9" spans="1:12" ht="23.25" customHeight="1">
      <c r="A9" s="348" t="s">
        <v>56</v>
      </c>
      <c r="B9" s="349"/>
      <c r="C9" s="350">
        <v>24</v>
      </c>
      <c r="D9" s="350">
        <v>74</v>
      </c>
      <c r="E9" s="350">
        <v>31</v>
      </c>
      <c r="F9" s="350">
        <v>3</v>
      </c>
      <c r="G9" s="350">
        <v>0</v>
      </c>
      <c r="H9" s="350">
        <v>1</v>
      </c>
      <c r="I9" s="350">
        <v>0</v>
      </c>
      <c r="J9" s="350">
        <v>0</v>
      </c>
      <c r="K9" s="353"/>
      <c r="L9" s="352">
        <v>133</v>
      </c>
    </row>
    <row r="10" spans="1:12" ht="23.25" customHeight="1">
      <c r="A10" s="348" t="s">
        <v>57</v>
      </c>
      <c r="B10" s="349"/>
      <c r="C10" s="350">
        <v>1</v>
      </c>
      <c r="D10" s="350">
        <v>2</v>
      </c>
      <c r="E10" s="350">
        <v>0</v>
      </c>
      <c r="F10" s="350">
        <v>0</v>
      </c>
      <c r="G10" s="350">
        <v>0</v>
      </c>
      <c r="H10" s="350">
        <v>0</v>
      </c>
      <c r="I10" s="350">
        <v>0</v>
      </c>
      <c r="J10" s="350">
        <v>0</v>
      </c>
      <c r="K10" s="353"/>
      <c r="L10" s="352">
        <v>3</v>
      </c>
    </row>
    <row r="11" spans="1:12" ht="23.25" customHeight="1">
      <c r="A11" s="348" t="s">
        <v>58</v>
      </c>
      <c r="B11" s="349"/>
      <c r="C11" s="350">
        <v>5</v>
      </c>
      <c r="D11" s="350">
        <v>14</v>
      </c>
      <c r="E11" s="350">
        <v>0</v>
      </c>
      <c r="F11" s="350">
        <v>0</v>
      </c>
      <c r="G11" s="350">
        <v>0</v>
      </c>
      <c r="H11" s="350">
        <v>0</v>
      </c>
      <c r="I11" s="350">
        <v>0</v>
      </c>
      <c r="J11" s="350">
        <v>0</v>
      </c>
      <c r="K11" s="353"/>
      <c r="L11" s="352">
        <v>19</v>
      </c>
    </row>
    <row r="12" spans="1:12" ht="23.25" customHeight="1">
      <c r="A12" s="348" t="s">
        <v>61</v>
      </c>
      <c r="B12" s="349"/>
      <c r="C12" s="350">
        <v>9</v>
      </c>
      <c r="D12" s="350">
        <v>13</v>
      </c>
      <c r="E12" s="350">
        <v>20</v>
      </c>
      <c r="F12" s="350">
        <v>0</v>
      </c>
      <c r="G12" s="350">
        <v>0</v>
      </c>
      <c r="H12" s="350">
        <v>1</v>
      </c>
      <c r="I12" s="350">
        <v>0</v>
      </c>
      <c r="J12" s="350">
        <v>0</v>
      </c>
      <c r="K12" s="353"/>
      <c r="L12" s="352">
        <v>43</v>
      </c>
    </row>
    <row r="13" spans="1:12" ht="23.25" customHeight="1">
      <c r="A13" s="348" t="s">
        <v>62</v>
      </c>
      <c r="B13" s="349"/>
      <c r="C13" s="350">
        <v>17</v>
      </c>
      <c r="D13" s="350">
        <v>25</v>
      </c>
      <c r="E13" s="350">
        <v>21</v>
      </c>
      <c r="F13" s="350">
        <v>1</v>
      </c>
      <c r="G13" s="350">
        <v>2</v>
      </c>
      <c r="H13" s="350">
        <v>0</v>
      </c>
      <c r="I13" s="350">
        <v>0</v>
      </c>
      <c r="J13" s="350">
        <v>0</v>
      </c>
      <c r="K13" s="353"/>
      <c r="L13" s="352">
        <v>66</v>
      </c>
    </row>
    <row r="14" spans="1:12" ht="23.25" customHeight="1">
      <c r="A14" s="348" t="s">
        <v>63</v>
      </c>
      <c r="B14" s="349"/>
      <c r="C14" s="350">
        <v>50</v>
      </c>
      <c r="D14" s="350">
        <v>117</v>
      </c>
      <c r="E14" s="350">
        <v>317</v>
      </c>
      <c r="F14" s="350">
        <v>55</v>
      </c>
      <c r="G14" s="350">
        <v>18</v>
      </c>
      <c r="H14" s="350">
        <v>2</v>
      </c>
      <c r="I14" s="350">
        <v>1</v>
      </c>
      <c r="J14" s="350">
        <v>0</v>
      </c>
      <c r="K14" s="353"/>
      <c r="L14" s="352">
        <v>560</v>
      </c>
    </row>
    <row r="15" spans="1:12" ht="23.25" customHeight="1">
      <c r="A15" s="348" t="s">
        <v>59</v>
      </c>
      <c r="B15" s="349"/>
      <c r="C15" s="350">
        <v>11</v>
      </c>
      <c r="D15" s="350">
        <v>20</v>
      </c>
      <c r="E15" s="350">
        <v>46</v>
      </c>
      <c r="F15" s="350">
        <v>0</v>
      </c>
      <c r="G15" s="350">
        <v>0</v>
      </c>
      <c r="H15" s="350">
        <v>0</v>
      </c>
      <c r="I15" s="350">
        <v>0</v>
      </c>
      <c r="J15" s="350">
        <v>0</v>
      </c>
      <c r="K15" s="353"/>
      <c r="L15" s="352">
        <v>77</v>
      </c>
    </row>
    <row r="16" spans="1:12" ht="23.25" customHeight="1">
      <c r="A16" s="348" t="s">
        <v>60</v>
      </c>
      <c r="B16" s="349"/>
      <c r="C16" s="350">
        <v>3</v>
      </c>
      <c r="D16" s="350">
        <v>86</v>
      </c>
      <c r="E16" s="350">
        <v>38</v>
      </c>
      <c r="F16" s="350">
        <v>0</v>
      </c>
      <c r="G16" s="350">
        <v>0</v>
      </c>
      <c r="H16" s="350">
        <v>0</v>
      </c>
      <c r="I16" s="350">
        <v>0</v>
      </c>
      <c r="J16" s="350">
        <v>3</v>
      </c>
      <c r="K16" s="353"/>
      <c r="L16" s="352">
        <v>130</v>
      </c>
    </row>
    <row r="17" spans="1:12" ht="23.25" customHeight="1">
      <c r="A17" s="348" t="s">
        <v>64</v>
      </c>
      <c r="B17" s="349"/>
      <c r="C17" s="350">
        <v>0</v>
      </c>
      <c r="D17" s="350">
        <v>1</v>
      </c>
      <c r="E17" s="350">
        <v>0</v>
      </c>
      <c r="F17" s="350">
        <v>0</v>
      </c>
      <c r="G17" s="350">
        <v>0</v>
      </c>
      <c r="H17" s="350">
        <v>0</v>
      </c>
      <c r="I17" s="350">
        <v>0</v>
      </c>
      <c r="J17" s="350">
        <v>0</v>
      </c>
      <c r="K17" s="353"/>
      <c r="L17" s="352">
        <v>1</v>
      </c>
    </row>
    <row r="18" spans="1:12" ht="23.25" customHeight="1">
      <c r="A18" s="348" t="s">
        <v>69</v>
      </c>
      <c r="B18" s="349"/>
      <c r="C18" s="350">
        <v>66</v>
      </c>
      <c r="D18" s="350">
        <v>136</v>
      </c>
      <c r="E18" s="350">
        <v>234</v>
      </c>
      <c r="F18" s="350">
        <v>4</v>
      </c>
      <c r="G18" s="350">
        <v>7</v>
      </c>
      <c r="H18" s="350">
        <v>2</v>
      </c>
      <c r="I18" s="350">
        <v>0</v>
      </c>
      <c r="J18" s="350">
        <v>0</v>
      </c>
      <c r="K18" s="353"/>
      <c r="L18" s="352">
        <v>449</v>
      </c>
    </row>
    <row r="19" spans="1:12" ht="23.25" customHeight="1">
      <c r="A19" s="348" t="s">
        <v>65</v>
      </c>
      <c r="B19" s="349"/>
      <c r="C19" s="350">
        <v>10</v>
      </c>
      <c r="D19" s="350">
        <v>10</v>
      </c>
      <c r="E19" s="350">
        <v>21</v>
      </c>
      <c r="F19" s="350">
        <v>2</v>
      </c>
      <c r="G19" s="350">
        <v>0</v>
      </c>
      <c r="H19" s="350">
        <v>0</v>
      </c>
      <c r="I19" s="350">
        <v>0</v>
      </c>
      <c r="J19" s="350">
        <v>0</v>
      </c>
      <c r="K19" s="353"/>
      <c r="L19" s="352">
        <v>43</v>
      </c>
    </row>
    <row r="20" spans="1:12" ht="23.25" customHeight="1">
      <c r="A20" s="348" t="s">
        <v>66</v>
      </c>
      <c r="B20" s="349"/>
      <c r="C20" s="350">
        <v>5</v>
      </c>
      <c r="D20" s="350">
        <v>25</v>
      </c>
      <c r="E20" s="350">
        <v>33</v>
      </c>
      <c r="F20" s="350">
        <v>0</v>
      </c>
      <c r="G20" s="350">
        <v>3</v>
      </c>
      <c r="H20" s="350">
        <v>1</v>
      </c>
      <c r="I20" s="350">
        <v>3</v>
      </c>
      <c r="J20" s="350">
        <v>0</v>
      </c>
      <c r="K20" s="353"/>
      <c r="L20" s="352">
        <v>70</v>
      </c>
    </row>
    <row r="21" spans="1:12" ht="23.25" customHeight="1">
      <c r="A21" s="348" t="s">
        <v>67</v>
      </c>
      <c r="B21" s="349"/>
      <c r="C21" s="350">
        <v>18</v>
      </c>
      <c r="D21" s="350">
        <v>18</v>
      </c>
      <c r="E21" s="350">
        <v>14</v>
      </c>
      <c r="F21" s="350">
        <v>0</v>
      </c>
      <c r="G21" s="350">
        <v>1</v>
      </c>
      <c r="H21" s="350">
        <v>0</v>
      </c>
      <c r="I21" s="350">
        <v>0</v>
      </c>
      <c r="J21" s="350">
        <v>0</v>
      </c>
      <c r="K21" s="353"/>
      <c r="L21" s="352">
        <v>51</v>
      </c>
    </row>
    <row r="22" spans="1:12" ht="23.25" customHeight="1">
      <c r="A22" s="348" t="s">
        <v>68</v>
      </c>
      <c r="B22" s="349"/>
      <c r="C22" s="350">
        <v>27</v>
      </c>
      <c r="D22" s="350">
        <v>70</v>
      </c>
      <c r="E22" s="350">
        <v>151</v>
      </c>
      <c r="F22" s="350">
        <v>0</v>
      </c>
      <c r="G22" s="350">
        <v>0</v>
      </c>
      <c r="H22" s="350">
        <v>0</v>
      </c>
      <c r="I22" s="350">
        <v>0</v>
      </c>
      <c r="J22" s="350">
        <v>0</v>
      </c>
      <c r="K22" s="353"/>
      <c r="L22" s="352">
        <v>248</v>
      </c>
    </row>
    <row r="23" spans="1:12" ht="23.25" customHeight="1">
      <c r="A23" s="348" t="s">
        <v>70</v>
      </c>
      <c r="B23" s="349"/>
      <c r="C23" s="350">
        <v>27</v>
      </c>
      <c r="D23" s="350">
        <v>18</v>
      </c>
      <c r="E23" s="350">
        <v>11</v>
      </c>
      <c r="F23" s="350">
        <v>0</v>
      </c>
      <c r="G23" s="350">
        <v>2</v>
      </c>
      <c r="H23" s="350">
        <v>0</v>
      </c>
      <c r="I23" s="350">
        <v>0</v>
      </c>
      <c r="J23" s="350">
        <v>0</v>
      </c>
      <c r="K23" s="353"/>
      <c r="L23" s="352">
        <v>58</v>
      </c>
    </row>
    <row r="24" spans="1:12" ht="23.25" customHeight="1">
      <c r="A24" s="348" t="s">
        <v>71</v>
      </c>
      <c r="B24" s="349"/>
      <c r="C24" s="350">
        <v>13</v>
      </c>
      <c r="D24" s="350">
        <v>16</v>
      </c>
      <c r="E24" s="350">
        <v>69</v>
      </c>
      <c r="F24" s="350">
        <v>1</v>
      </c>
      <c r="G24" s="350">
        <v>0</v>
      </c>
      <c r="H24" s="350">
        <v>0</v>
      </c>
      <c r="I24" s="350">
        <v>0</v>
      </c>
      <c r="J24" s="350">
        <v>0</v>
      </c>
      <c r="K24" s="353"/>
      <c r="L24" s="352">
        <v>99</v>
      </c>
    </row>
    <row r="25" spans="1:12" ht="23.25" customHeight="1">
      <c r="A25" s="348" t="s">
        <v>72</v>
      </c>
      <c r="B25" s="349"/>
      <c r="C25" s="350">
        <v>5</v>
      </c>
      <c r="D25" s="350">
        <v>16</v>
      </c>
      <c r="E25" s="350">
        <v>19</v>
      </c>
      <c r="F25" s="350">
        <v>8</v>
      </c>
      <c r="G25" s="350">
        <v>0</v>
      </c>
      <c r="H25" s="350">
        <v>0</v>
      </c>
      <c r="I25" s="350">
        <v>0</v>
      </c>
      <c r="J25" s="350">
        <v>0</v>
      </c>
      <c r="K25" s="353"/>
      <c r="L25" s="352">
        <v>48</v>
      </c>
    </row>
    <row r="26" spans="1:12" ht="23.25" customHeight="1">
      <c r="A26" s="348" t="s">
        <v>73</v>
      </c>
      <c r="B26" s="349"/>
      <c r="C26" s="350">
        <v>51</v>
      </c>
      <c r="D26" s="350">
        <v>61</v>
      </c>
      <c r="E26" s="350">
        <v>75</v>
      </c>
      <c r="F26" s="350">
        <v>17</v>
      </c>
      <c r="G26" s="350">
        <v>1</v>
      </c>
      <c r="H26" s="350">
        <v>0</v>
      </c>
      <c r="I26" s="350">
        <v>0</v>
      </c>
      <c r="J26" s="350">
        <v>0</v>
      </c>
      <c r="K26" s="353"/>
      <c r="L26" s="352">
        <v>205</v>
      </c>
    </row>
    <row r="27" spans="1:12" ht="23.25" customHeight="1">
      <c r="A27" s="348" t="s">
        <v>74</v>
      </c>
      <c r="B27" s="349"/>
      <c r="C27" s="350">
        <v>14</v>
      </c>
      <c r="D27" s="350">
        <v>7</v>
      </c>
      <c r="E27" s="350">
        <v>13</v>
      </c>
      <c r="F27" s="350">
        <v>1</v>
      </c>
      <c r="G27" s="350">
        <v>2</v>
      </c>
      <c r="H27" s="350">
        <v>0</v>
      </c>
      <c r="I27" s="350">
        <v>0</v>
      </c>
      <c r="J27" s="350">
        <v>0</v>
      </c>
      <c r="K27" s="353"/>
      <c r="L27" s="352">
        <v>37</v>
      </c>
    </row>
    <row r="28" spans="1:12" ht="23.25" customHeight="1">
      <c r="A28" s="348" t="s">
        <v>75</v>
      </c>
      <c r="B28" s="349"/>
      <c r="C28" s="350">
        <v>14</v>
      </c>
      <c r="D28" s="350">
        <v>44</v>
      </c>
      <c r="E28" s="350">
        <v>38</v>
      </c>
      <c r="F28" s="350">
        <v>3</v>
      </c>
      <c r="G28" s="350">
        <v>2</v>
      </c>
      <c r="H28" s="350">
        <v>0</v>
      </c>
      <c r="I28" s="350">
        <v>0</v>
      </c>
      <c r="J28" s="350">
        <v>0</v>
      </c>
      <c r="K28" s="353"/>
      <c r="L28" s="352">
        <v>101</v>
      </c>
    </row>
    <row r="29" spans="1:12" ht="23.25" customHeight="1">
      <c r="A29" s="348" t="s">
        <v>76</v>
      </c>
      <c r="B29" s="349"/>
      <c r="C29" s="350">
        <v>4</v>
      </c>
      <c r="D29" s="350">
        <v>20</v>
      </c>
      <c r="E29" s="350">
        <v>7</v>
      </c>
      <c r="F29" s="350">
        <v>0</v>
      </c>
      <c r="G29" s="350">
        <v>1</v>
      </c>
      <c r="H29" s="350">
        <v>0</v>
      </c>
      <c r="I29" s="350">
        <v>0</v>
      </c>
      <c r="J29" s="350">
        <v>0</v>
      </c>
      <c r="K29" s="353"/>
      <c r="L29" s="352">
        <v>32</v>
      </c>
    </row>
    <row r="30" spans="1:12" ht="23.25" customHeight="1">
      <c r="A30" s="348" t="s">
        <v>77</v>
      </c>
      <c r="B30" s="349"/>
      <c r="C30" s="350">
        <v>9</v>
      </c>
      <c r="D30" s="350">
        <v>15</v>
      </c>
      <c r="E30" s="350">
        <v>11</v>
      </c>
      <c r="F30" s="350">
        <v>3</v>
      </c>
      <c r="G30" s="350">
        <v>0</v>
      </c>
      <c r="H30" s="350">
        <v>1</v>
      </c>
      <c r="I30" s="350">
        <v>0</v>
      </c>
      <c r="J30" s="350">
        <v>0</v>
      </c>
      <c r="K30" s="354"/>
      <c r="L30" s="352">
        <v>39</v>
      </c>
    </row>
    <row r="31" spans="1:12" ht="23.25" customHeight="1">
      <c r="A31" s="348" t="s">
        <v>78</v>
      </c>
      <c r="B31" s="349"/>
      <c r="C31" s="350">
        <v>0</v>
      </c>
      <c r="D31" s="350">
        <v>3</v>
      </c>
      <c r="E31" s="350">
        <v>3</v>
      </c>
      <c r="F31" s="350">
        <v>0</v>
      </c>
      <c r="G31" s="350">
        <v>0</v>
      </c>
      <c r="H31" s="350">
        <v>0</v>
      </c>
      <c r="I31" s="350">
        <v>0</v>
      </c>
      <c r="J31" s="350">
        <v>0</v>
      </c>
      <c r="K31" s="353"/>
      <c r="L31" s="352">
        <v>6</v>
      </c>
    </row>
    <row r="32" spans="1:12" ht="23.25" customHeight="1">
      <c r="A32" s="348" t="s">
        <v>79</v>
      </c>
      <c r="B32" s="349"/>
      <c r="C32" s="350">
        <v>8</v>
      </c>
      <c r="D32" s="350">
        <v>11</v>
      </c>
      <c r="E32" s="350">
        <v>3</v>
      </c>
      <c r="F32" s="350">
        <v>0</v>
      </c>
      <c r="G32" s="350">
        <v>1</v>
      </c>
      <c r="H32" s="350">
        <v>0</v>
      </c>
      <c r="I32" s="350">
        <v>0</v>
      </c>
      <c r="J32" s="350">
        <v>0</v>
      </c>
      <c r="K32" s="353"/>
      <c r="L32" s="352">
        <v>23</v>
      </c>
    </row>
    <row r="33" spans="1:12" ht="23.25" customHeight="1">
      <c r="A33" s="348" t="s">
        <v>80</v>
      </c>
      <c r="B33" s="349"/>
      <c r="C33" s="350">
        <v>8</v>
      </c>
      <c r="D33" s="350">
        <v>22</v>
      </c>
      <c r="E33" s="350">
        <v>2</v>
      </c>
      <c r="F33" s="350">
        <v>1</v>
      </c>
      <c r="G33" s="350">
        <v>0</v>
      </c>
      <c r="H33" s="350">
        <v>0</v>
      </c>
      <c r="I33" s="350">
        <v>0</v>
      </c>
      <c r="J33" s="350">
        <v>0</v>
      </c>
      <c r="K33" s="353"/>
      <c r="L33" s="352">
        <v>33</v>
      </c>
    </row>
    <row r="34" spans="1:12" ht="23.25" customHeight="1">
      <c r="A34" s="348" t="s">
        <v>81</v>
      </c>
      <c r="B34" s="349"/>
      <c r="C34" s="350">
        <v>8</v>
      </c>
      <c r="D34" s="350">
        <v>7</v>
      </c>
      <c r="E34" s="350">
        <v>6</v>
      </c>
      <c r="F34" s="350">
        <v>0</v>
      </c>
      <c r="G34" s="350">
        <v>0</v>
      </c>
      <c r="H34" s="350">
        <v>0</v>
      </c>
      <c r="I34" s="350">
        <v>0</v>
      </c>
      <c r="J34" s="350">
        <v>0</v>
      </c>
      <c r="K34" s="353"/>
      <c r="L34" s="352">
        <v>21</v>
      </c>
    </row>
    <row r="35" spans="1:12" ht="23.25" customHeight="1">
      <c r="A35" s="348" t="s">
        <v>82</v>
      </c>
      <c r="B35" s="349"/>
      <c r="C35" s="350">
        <v>5</v>
      </c>
      <c r="D35" s="350">
        <v>16</v>
      </c>
      <c r="E35" s="350">
        <v>7</v>
      </c>
      <c r="F35" s="350">
        <v>1</v>
      </c>
      <c r="G35" s="350">
        <v>0</v>
      </c>
      <c r="H35" s="350">
        <v>0</v>
      </c>
      <c r="I35" s="350">
        <v>0</v>
      </c>
      <c r="J35" s="350">
        <v>0</v>
      </c>
      <c r="K35" s="353"/>
      <c r="L35" s="352">
        <v>29</v>
      </c>
    </row>
    <row r="36" spans="1:12" ht="23.25" customHeight="1">
      <c r="A36" s="348" t="s">
        <v>83</v>
      </c>
      <c r="B36" s="349"/>
      <c r="C36" s="350">
        <v>0</v>
      </c>
      <c r="D36" s="350">
        <v>1</v>
      </c>
      <c r="E36" s="350">
        <v>8</v>
      </c>
      <c r="F36" s="350">
        <v>2</v>
      </c>
      <c r="G36" s="350">
        <v>0</v>
      </c>
      <c r="H36" s="350">
        <v>0</v>
      </c>
      <c r="I36" s="350">
        <v>0</v>
      </c>
      <c r="J36" s="350">
        <v>0</v>
      </c>
      <c r="K36" s="353"/>
      <c r="L36" s="352">
        <v>11</v>
      </c>
    </row>
    <row r="37" spans="1:12" ht="23.25" customHeight="1">
      <c r="A37" s="348" t="s">
        <v>84</v>
      </c>
      <c r="B37" s="349"/>
      <c r="C37" s="350">
        <v>28</v>
      </c>
      <c r="D37" s="350">
        <v>65</v>
      </c>
      <c r="E37" s="350">
        <v>6</v>
      </c>
      <c r="F37" s="350">
        <v>0</v>
      </c>
      <c r="G37" s="350">
        <v>0</v>
      </c>
      <c r="H37" s="350">
        <v>3</v>
      </c>
      <c r="I37" s="350">
        <v>0</v>
      </c>
      <c r="J37" s="350">
        <v>0</v>
      </c>
      <c r="K37" s="353"/>
      <c r="L37" s="352">
        <v>102</v>
      </c>
    </row>
    <row r="38" spans="1:12" ht="23.25" customHeight="1">
      <c r="A38" s="348" t="s">
        <v>85</v>
      </c>
      <c r="B38" s="349"/>
      <c r="C38" s="350">
        <v>6</v>
      </c>
      <c r="D38" s="350">
        <v>11</v>
      </c>
      <c r="E38" s="350">
        <v>19</v>
      </c>
      <c r="F38" s="350">
        <v>3</v>
      </c>
      <c r="G38" s="350">
        <v>0</v>
      </c>
      <c r="H38" s="350">
        <v>0</v>
      </c>
      <c r="I38" s="350">
        <v>0</v>
      </c>
      <c r="J38" s="350">
        <v>1</v>
      </c>
      <c r="K38" s="353"/>
      <c r="L38" s="352">
        <v>40</v>
      </c>
    </row>
    <row r="39" spans="1:12" ht="23.25" customHeight="1">
      <c r="A39" s="348" t="s">
        <v>86</v>
      </c>
      <c r="B39" s="349"/>
      <c r="C39" s="350">
        <v>27</v>
      </c>
      <c r="D39" s="350">
        <v>4</v>
      </c>
      <c r="E39" s="350">
        <v>0</v>
      </c>
      <c r="F39" s="350">
        <v>0</v>
      </c>
      <c r="G39" s="350">
        <v>0</v>
      </c>
      <c r="H39" s="350">
        <v>0</v>
      </c>
      <c r="I39" s="350">
        <v>0</v>
      </c>
      <c r="J39" s="350">
        <v>0</v>
      </c>
      <c r="K39" s="353"/>
      <c r="L39" s="352">
        <v>31</v>
      </c>
    </row>
    <row r="40" spans="1:12" ht="8.1" customHeight="1">
      <c r="A40" s="349"/>
      <c r="B40" s="349"/>
      <c r="C40" s="355"/>
      <c r="D40" s="356"/>
      <c r="E40" s="350"/>
      <c r="F40" s="350"/>
      <c r="G40" s="350"/>
      <c r="H40" s="350"/>
      <c r="I40" s="350"/>
      <c r="J40" s="350"/>
      <c r="K40" s="357"/>
      <c r="L40" s="358"/>
    </row>
    <row r="41" spans="1:12" ht="27" customHeight="1">
      <c r="A41" s="359" t="s">
        <v>196</v>
      </c>
      <c r="B41" s="347"/>
      <c r="C41" s="360">
        <v>485</v>
      </c>
      <c r="D41" s="360">
        <v>953</v>
      </c>
      <c r="E41" s="360">
        <v>1257</v>
      </c>
      <c r="F41" s="360">
        <v>110</v>
      </c>
      <c r="G41" s="360">
        <v>40</v>
      </c>
      <c r="H41" s="360">
        <v>11</v>
      </c>
      <c r="I41" s="360">
        <v>4</v>
      </c>
      <c r="J41" s="360">
        <v>4</v>
      </c>
      <c r="K41" s="353"/>
      <c r="L41" s="360">
        <v>2864</v>
      </c>
    </row>
    <row r="42" spans="1:12" ht="8.1" customHeight="1">
      <c r="A42" s="349"/>
      <c r="B42" s="349"/>
      <c r="C42" s="353"/>
      <c r="D42" s="353"/>
      <c r="E42" s="353"/>
      <c r="F42" s="353"/>
      <c r="G42" s="357"/>
      <c r="H42" s="357"/>
      <c r="I42" s="357"/>
      <c r="J42" s="357"/>
      <c r="K42" s="357"/>
      <c r="L42" s="358"/>
    </row>
    <row r="43" spans="1:12" ht="23.25" customHeight="1">
      <c r="A43" s="348" t="s">
        <v>372</v>
      </c>
      <c r="B43" s="346"/>
      <c r="C43" s="350">
        <v>0</v>
      </c>
      <c r="D43" s="350">
        <v>2</v>
      </c>
      <c r="E43" s="350">
        <v>0</v>
      </c>
      <c r="F43" s="350">
        <v>0</v>
      </c>
      <c r="G43" s="350">
        <v>0</v>
      </c>
      <c r="H43" s="350">
        <v>0</v>
      </c>
      <c r="I43" s="350">
        <v>0</v>
      </c>
      <c r="J43" s="350">
        <v>0</v>
      </c>
      <c r="K43" s="361"/>
      <c r="L43" s="352">
        <v>2</v>
      </c>
    </row>
    <row r="44" spans="1:12" ht="23.25" customHeight="1">
      <c r="A44" s="348" t="s">
        <v>186</v>
      </c>
      <c r="B44" s="346"/>
      <c r="C44" s="350">
        <v>0</v>
      </c>
      <c r="D44" s="350">
        <v>2</v>
      </c>
      <c r="E44" s="350">
        <v>0</v>
      </c>
      <c r="F44" s="350">
        <v>0</v>
      </c>
      <c r="G44" s="350">
        <v>0</v>
      </c>
      <c r="H44" s="350">
        <v>0</v>
      </c>
      <c r="I44" s="350">
        <v>0</v>
      </c>
      <c r="J44" s="350">
        <v>0</v>
      </c>
      <c r="K44" s="361"/>
      <c r="L44" s="352">
        <v>2</v>
      </c>
    </row>
    <row r="45" spans="1:12" ht="23.25" customHeight="1">
      <c r="A45" s="348" t="s">
        <v>187</v>
      </c>
      <c r="B45" s="346"/>
      <c r="C45" s="350">
        <v>0</v>
      </c>
      <c r="D45" s="350">
        <v>14</v>
      </c>
      <c r="E45" s="350">
        <v>10</v>
      </c>
      <c r="F45" s="350">
        <v>3</v>
      </c>
      <c r="G45" s="350">
        <v>0</v>
      </c>
      <c r="H45" s="350">
        <v>0</v>
      </c>
      <c r="I45" s="350">
        <v>0</v>
      </c>
      <c r="J45" s="350">
        <v>0</v>
      </c>
      <c r="K45" s="361"/>
      <c r="L45" s="352">
        <v>27</v>
      </c>
    </row>
    <row r="46" spans="1:12" ht="23.25" customHeight="1">
      <c r="A46" s="348" t="s">
        <v>188</v>
      </c>
      <c r="B46" s="346"/>
      <c r="C46" s="350">
        <v>0</v>
      </c>
      <c r="D46" s="350">
        <v>2</v>
      </c>
      <c r="E46" s="350">
        <v>1</v>
      </c>
      <c r="F46" s="350">
        <v>0</v>
      </c>
      <c r="G46" s="350">
        <v>0</v>
      </c>
      <c r="H46" s="350">
        <v>0</v>
      </c>
      <c r="I46" s="350">
        <v>0</v>
      </c>
      <c r="J46" s="350">
        <v>0</v>
      </c>
      <c r="K46" s="361"/>
      <c r="L46" s="352">
        <v>3</v>
      </c>
    </row>
    <row r="47" spans="1:12" ht="23.25" customHeight="1">
      <c r="A47" s="348" t="s">
        <v>189</v>
      </c>
      <c r="B47" s="346"/>
      <c r="C47" s="350">
        <v>0</v>
      </c>
      <c r="D47" s="350">
        <v>1</v>
      </c>
      <c r="E47" s="350">
        <v>1</v>
      </c>
      <c r="F47" s="350">
        <v>0</v>
      </c>
      <c r="G47" s="350">
        <v>0</v>
      </c>
      <c r="H47" s="350">
        <v>0</v>
      </c>
      <c r="I47" s="350">
        <v>0</v>
      </c>
      <c r="J47" s="350">
        <v>0</v>
      </c>
      <c r="K47" s="361"/>
      <c r="L47" s="352">
        <v>2</v>
      </c>
    </row>
    <row r="48" spans="1:12" ht="23.25" customHeight="1">
      <c r="A48" s="348" t="s">
        <v>190</v>
      </c>
      <c r="B48" s="346"/>
      <c r="C48" s="350">
        <v>0</v>
      </c>
      <c r="D48" s="350">
        <v>9</v>
      </c>
      <c r="E48" s="350">
        <v>4</v>
      </c>
      <c r="F48" s="350">
        <v>1</v>
      </c>
      <c r="G48" s="350">
        <v>0</v>
      </c>
      <c r="H48" s="350">
        <v>0</v>
      </c>
      <c r="I48" s="350">
        <v>0</v>
      </c>
      <c r="J48" s="350">
        <v>0</v>
      </c>
      <c r="K48" s="361"/>
      <c r="L48" s="352">
        <v>14</v>
      </c>
    </row>
    <row r="49" spans="1:12" ht="23.25" customHeight="1">
      <c r="A49" s="348" t="s">
        <v>191</v>
      </c>
      <c r="B49" s="346"/>
      <c r="C49" s="350">
        <v>0</v>
      </c>
      <c r="D49" s="350">
        <v>1</v>
      </c>
      <c r="E49" s="350">
        <v>2</v>
      </c>
      <c r="F49" s="350">
        <v>0</v>
      </c>
      <c r="G49" s="350">
        <v>1</v>
      </c>
      <c r="H49" s="350">
        <v>0</v>
      </c>
      <c r="I49" s="350">
        <v>0</v>
      </c>
      <c r="J49" s="350">
        <v>0</v>
      </c>
      <c r="K49" s="361"/>
      <c r="L49" s="352">
        <v>4</v>
      </c>
    </row>
    <row r="50" spans="1:12" ht="23.25" customHeight="1">
      <c r="A50" s="348" t="s">
        <v>192</v>
      </c>
      <c r="B50" s="346"/>
      <c r="C50" s="350">
        <v>0</v>
      </c>
      <c r="D50" s="350">
        <v>4</v>
      </c>
      <c r="E50" s="350">
        <v>12</v>
      </c>
      <c r="F50" s="350">
        <v>0</v>
      </c>
      <c r="G50" s="350">
        <v>2</v>
      </c>
      <c r="H50" s="350">
        <v>0</v>
      </c>
      <c r="I50" s="350">
        <v>0</v>
      </c>
      <c r="J50" s="350">
        <v>0</v>
      </c>
      <c r="K50" s="361"/>
      <c r="L50" s="352">
        <v>18</v>
      </c>
    </row>
    <row r="51" spans="1:12" ht="23.25" customHeight="1">
      <c r="A51" s="348" t="s">
        <v>193</v>
      </c>
      <c r="B51" s="346"/>
      <c r="C51" s="350">
        <v>0</v>
      </c>
      <c r="D51" s="350">
        <v>9</v>
      </c>
      <c r="E51" s="350">
        <v>2</v>
      </c>
      <c r="F51" s="350">
        <v>0</v>
      </c>
      <c r="G51" s="350">
        <v>0</v>
      </c>
      <c r="H51" s="350">
        <v>0</v>
      </c>
      <c r="I51" s="350">
        <v>0</v>
      </c>
      <c r="J51" s="350">
        <v>0</v>
      </c>
      <c r="K51" s="361"/>
      <c r="L51" s="352">
        <v>11</v>
      </c>
    </row>
    <row r="52" spans="1:12" ht="23.25" customHeight="1">
      <c r="A52" s="348" t="s">
        <v>184</v>
      </c>
      <c r="B52" s="346"/>
      <c r="C52" s="350">
        <v>0</v>
      </c>
      <c r="D52" s="350">
        <v>5</v>
      </c>
      <c r="E52" s="350">
        <v>1</v>
      </c>
      <c r="F52" s="350">
        <v>0</v>
      </c>
      <c r="G52" s="350">
        <v>0</v>
      </c>
      <c r="H52" s="350">
        <v>0</v>
      </c>
      <c r="I52" s="350">
        <v>0</v>
      </c>
      <c r="J52" s="350">
        <v>0</v>
      </c>
      <c r="K52" s="361"/>
      <c r="L52" s="352">
        <v>6</v>
      </c>
    </row>
    <row r="53" spans="1:12" ht="23.25" customHeight="1">
      <c r="A53" s="348" t="s">
        <v>185</v>
      </c>
      <c r="B53" s="346"/>
      <c r="C53" s="350">
        <v>74</v>
      </c>
      <c r="D53" s="350">
        <v>0</v>
      </c>
      <c r="E53" s="350">
        <v>158</v>
      </c>
      <c r="F53" s="350">
        <v>1</v>
      </c>
      <c r="G53" s="350">
        <v>0</v>
      </c>
      <c r="H53" s="350">
        <v>0</v>
      </c>
      <c r="I53" s="350">
        <v>0</v>
      </c>
      <c r="J53" s="350">
        <v>0</v>
      </c>
      <c r="K53" s="361"/>
      <c r="L53" s="352">
        <v>233</v>
      </c>
    </row>
    <row r="54" spans="1:12" ht="23.25" customHeight="1">
      <c r="A54" s="348" t="s">
        <v>183</v>
      </c>
      <c r="B54" s="346"/>
      <c r="C54" s="350">
        <v>0</v>
      </c>
      <c r="D54" s="350">
        <v>3</v>
      </c>
      <c r="E54" s="350">
        <v>4</v>
      </c>
      <c r="F54" s="350">
        <v>0</v>
      </c>
      <c r="G54" s="350">
        <v>1</v>
      </c>
      <c r="H54" s="350">
        <v>0</v>
      </c>
      <c r="I54" s="350">
        <v>0</v>
      </c>
      <c r="J54" s="350">
        <v>0</v>
      </c>
      <c r="K54" s="361"/>
      <c r="L54" s="352">
        <v>8</v>
      </c>
    </row>
    <row r="55" spans="1:12" ht="23.25" customHeight="1">
      <c r="A55" s="348" t="s">
        <v>182</v>
      </c>
      <c r="B55" s="346"/>
      <c r="C55" s="350">
        <v>0</v>
      </c>
      <c r="D55" s="350">
        <v>13</v>
      </c>
      <c r="E55" s="350">
        <v>6</v>
      </c>
      <c r="F55" s="350">
        <v>1</v>
      </c>
      <c r="G55" s="350">
        <v>0</v>
      </c>
      <c r="H55" s="350">
        <v>0</v>
      </c>
      <c r="I55" s="350">
        <v>0</v>
      </c>
      <c r="J55" s="350">
        <v>0</v>
      </c>
      <c r="K55" s="361"/>
      <c r="L55" s="352">
        <v>20</v>
      </c>
    </row>
    <row r="56" spans="1:12" ht="23.25" customHeight="1">
      <c r="A56" s="348" t="s">
        <v>194</v>
      </c>
      <c r="B56" s="346"/>
      <c r="C56" s="350">
        <v>0</v>
      </c>
      <c r="D56" s="350">
        <v>2</v>
      </c>
      <c r="E56" s="350">
        <v>5</v>
      </c>
      <c r="F56" s="350">
        <v>0</v>
      </c>
      <c r="G56" s="350">
        <v>2</v>
      </c>
      <c r="H56" s="350">
        <v>0</v>
      </c>
      <c r="I56" s="350">
        <v>0</v>
      </c>
      <c r="J56" s="350">
        <v>0</v>
      </c>
      <c r="K56" s="361"/>
      <c r="L56" s="352">
        <v>9</v>
      </c>
    </row>
    <row r="57" spans="1:12" ht="8.1" customHeight="1">
      <c r="A57" s="349"/>
      <c r="B57" s="349"/>
      <c r="C57" s="353"/>
      <c r="D57" s="353"/>
      <c r="E57" s="353"/>
      <c r="F57" s="353"/>
      <c r="G57" s="357"/>
      <c r="H57" s="357"/>
      <c r="I57" s="357"/>
      <c r="J57" s="357"/>
      <c r="K57" s="357"/>
      <c r="L57" s="358"/>
    </row>
    <row r="58" spans="1:12" ht="23.25" customHeight="1">
      <c r="A58" s="359" t="s">
        <v>196</v>
      </c>
      <c r="B58" s="347"/>
      <c r="C58" s="360">
        <v>74</v>
      </c>
      <c r="D58" s="360">
        <v>67</v>
      </c>
      <c r="E58" s="360">
        <v>206</v>
      </c>
      <c r="F58" s="360">
        <v>6</v>
      </c>
      <c r="G58" s="360">
        <v>6</v>
      </c>
      <c r="H58" s="360">
        <v>0</v>
      </c>
      <c r="I58" s="360">
        <v>0</v>
      </c>
      <c r="J58" s="360">
        <v>0</v>
      </c>
      <c r="K58" s="353"/>
      <c r="L58" s="360">
        <v>359</v>
      </c>
    </row>
    <row r="59" spans="1:12" ht="8.1" customHeight="1">
      <c r="A59" s="362"/>
      <c r="B59" s="349"/>
      <c r="C59" s="353"/>
      <c r="D59" s="353"/>
      <c r="E59" s="353"/>
      <c r="F59" s="353"/>
      <c r="G59" s="357"/>
      <c r="H59" s="357"/>
      <c r="I59" s="357"/>
      <c r="J59" s="357"/>
      <c r="K59" s="357"/>
      <c r="L59" s="358"/>
    </row>
    <row r="60" spans="1:12" ht="31.5" customHeight="1">
      <c r="A60" s="359" t="s">
        <v>90</v>
      </c>
      <c r="B60" s="347"/>
      <c r="C60" s="360">
        <v>559</v>
      </c>
      <c r="D60" s="360">
        <v>1020</v>
      </c>
      <c r="E60" s="360">
        <v>1463</v>
      </c>
      <c r="F60" s="360">
        <v>116</v>
      </c>
      <c r="G60" s="360">
        <v>46</v>
      </c>
      <c r="H60" s="360">
        <v>11</v>
      </c>
      <c r="I60" s="360">
        <v>4</v>
      </c>
      <c r="J60" s="360">
        <v>4</v>
      </c>
      <c r="K60" s="353"/>
      <c r="L60" s="360">
        <v>3223</v>
      </c>
    </row>
    <row r="61" spans="1:12">
      <c r="A61" s="349"/>
    </row>
    <row r="62" spans="1:12" s="363" customFormat="1" ht="18" customHeight="1">
      <c r="A62" s="363" t="s">
        <v>602</v>
      </c>
      <c r="F62" s="363" t="s">
        <v>603</v>
      </c>
    </row>
    <row r="63" spans="1:12" s="363" customFormat="1" ht="18" customHeight="1">
      <c r="A63" s="363" t="s">
        <v>604</v>
      </c>
      <c r="F63" s="363" t="s">
        <v>605</v>
      </c>
    </row>
    <row r="64" spans="1:12" s="363" customFormat="1" ht="18" customHeight="1">
      <c r="A64" s="364" t="s">
        <v>606</v>
      </c>
      <c r="F64" s="363" t="s">
        <v>607</v>
      </c>
    </row>
    <row r="65" spans="1:6" s="363" customFormat="1" ht="18" customHeight="1">
      <c r="A65" s="363" t="s">
        <v>608</v>
      </c>
      <c r="F65" s="363" t="s">
        <v>609</v>
      </c>
    </row>
    <row r="66" spans="1:6" s="363" customFormat="1" ht="15.75" customHeight="1"/>
    <row r="67" spans="1:6" s="363" customFormat="1" ht="15.75" customHeight="1"/>
    <row r="68" spans="1:6" s="363" customFormat="1" ht="18" customHeight="1">
      <c r="A68" s="364" t="s">
        <v>281</v>
      </c>
    </row>
    <row r="69" spans="1:6" s="363" customFormat="1" ht="18" customHeight="1">
      <c r="A69" s="364" t="s">
        <v>631</v>
      </c>
    </row>
    <row r="70" spans="1:6" s="363" customFormat="1" ht="18" customHeight="1">
      <c r="A70" s="364" t="s">
        <v>610</v>
      </c>
    </row>
    <row r="71" spans="1:6" s="363" customFormat="1" ht="18" customHeight="1">
      <c r="A71" s="364" t="s">
        <v>271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0.94488188976377963" bottom="0.35433070866141736" header="0.19685039370078741" footer="0.31496062992125984"/>
  <pageSetup scale="32" fitToWidth="0" fitToHeight="0" orientation="landscape" useFirstPageNumber="1" r:id="rId1"/>
  <headerFooter scaleWithDoc="0">
    <oddHeader>&amp;L&amp;G&amp;R&amp;G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6658A-3203-4ADF-9045-AA2188DE386B}">
  <sheetPr>
    <tabColor theme="0" tint="-0.14999847407452621"/>
    <pageSetUpPr fitToPage="1"/>
  </sheetPr>
  <dimension ref="A1:IO53"/>
  <sheetViews>
    <sheetView view="pageBreakPreview" topLeftCell="A2" zoomScale="70" zoomScaleNormal="60" zoomScaleSheetLayoutView="70" workbookViewId="0">
      <selection activeCell="A2" sqref="A2:P2"/>
    </sheetView>
  </sheetViews>
  <sheetFormatPr baseColWidth="10" defaultColWidth="11.42578125" defaultRowHeight="12.75"/>
  <cols>
    <col min="1" max="1" width="45.28515625" style="299" customWidth="1"/>
    <col min="2" max="5" width="16.140625" style="299" customWidth="1"/>
    <col min="6" max="6" width="17.7109375" style="301" customWidth="1"/>
    <col min="7" max="7" width="14.7109375" style="301" customWidth="1"/>
    <col min="8" max="8" width="1.28515625" style="301" customWidth="1"/>
    <col min="9" max="11" width="16.140625" style="299" customWidth="1"/>
    <col min="12" max="12" width="16.140625" style="300" customWidth="1"/>
    <col min="13" max="13" width="17.7109375" style="300" customWidth="1"/>
    <col min="14" max="14" width="14.7109375" style="301" customWidth="1"/>
    <col min="15" max="15" width="1.28515625" style="299" customWidth="1"/>
    <col min="16" max="16" width="25.7109375" style="299" customWidth="1"/>
    <col min="17" max="17" width="12.85546875" style="302" hidden="1" customWidth="1"/>
    <col min="18" max="16384" width="11.42578125" style="302"/>
  </cols>
  <sheetData>
    <row r="1" spans="1:244" ht="28.5" customHeight="1">
      <c r="A1" s="582" t="s">
        <v>611</v>
      </c>
      <c r="B1" s="582"/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  <c r="P1" s="582"/>
    </row>
    <row r="2" spans="1:244" ht="42" customHeight="1">
      <c r="A2" s="583" t="s">
        <v>88</v>
      </c>
      <c r="B2" s="583"/>
      <c r="C2" s="583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</row>
    <row r="3" spans="1:244" ht="50.1" customHeight="1">
      <c r="A3" s="304"/>
      <c r="B3" s="304"/>
      <c r="C3" s="304"/>
      <c r="D3" s="304"/>
      <c r="E3" s="304"/>
      <c r="F3" s="304"/>
      <c r="G3" s="304"/>
      <c r="H3" s="304"/>
      <c r="I3" s="304"/>
      <c r="J3" s="304"/>
      <c r="K3" s="304"/>
      <c r="L3" s="305"/>
      <c r="M3" s="305"/>
      <c r="N3" s="304"/>
      <c r="O3" s="304"/>
      <c r="P3" s="304"/>
      <c r="Q3" s="306"/>
      <c r="R3" s="306"/>
      <c r="S3" s="306"/>
      <c r="T3" s="306"/>
      <c r="U3" s="306"/>
      <c r="V3" s="306"/>
    </row>
    <row r="4" spans="1:244" s="366" customFormat="1" ht="29.25" customHeight="1">
      <c r="A4" s="558" t="s">
        <v>593</v>
      </c>
      <c r="B4" s="563" t="s">
        <v>274</v>
      </c>
      <c r="C4" s="564"/>
      <c r="D4" s="564"/>
      <c r="E4" s="564"/>
      <c r="F4" s="564"/>
      <c r="G4" s="565"/>
      <c r="H4" s="335"/>
      <c r="I4" s="563" t="s">
        <v>275</v>
      </c>
      <c r="J4" s="564"/>
      <c r="K4" s="564"/>
      <c r="L4" s="564"/>
      <c r="M4" s="564"/>
      <c r="N4" s="565"/>
      <c r="O4" s="336"/>
      <c r="P4" s="558" t="s">
        <v>90</v>
      </c>
      <c r="Q4" s="365"/>
      <c r="R4" s="365"/>
      <c r="S4" s="365"/>
      <c r="T4" s="365"/>
      <c r="U4" s="365"/>
      <c r="V4" s="365"/>
      <c r="W4" s="365"/>
      <c r="X4" s="365"/>
      <c r="Y4" s="365"/>
      <c r="Z4" s="365"/>
      <c r="AA4" s="365"/>
      <c r="AB4" s="365"/>
      <c r="AC4" s="365"/>
      <c r="AD4" s="365"/>
      <c r="AE4" s="365"/>
      <c r="AF4" s="365"/>
      <c r="AG4" s="365"/>
      <c r="AH4" s="365"/>
      <c r="AI4" s="365"/>
      <c r="AJ4" s="365"/>
      <c r="AK4" s="365"/>
      <c r="AL4" s="365"/>
      <c r="AM4" s="365"/>
      <c r="AN4" s="365"/>
      <c r="AO4" s="365"/>
      <c r="AP4" s="365"/>
      <c r="AQ4" s="365"/>
      <c r="AR4" s="365"/>
      <c r="AS4" s="365"/>
      <c r="AT4" s="365"/>
      <c r="AU4" s="365"/>
      <c r="AV4" s="365"/>
      <c r="AW4" s="365"/>
      <c r="AX4" s="365"/>
      <c r="AY4" s="365"/>
      <c r="AZ4" s="365"/>
      <c r="BA4" s="365"/>
      <c r="BB4" s="365"/>
      <c r="BC4" s="365"/>
      <c r="BD4" s="365"/>
      <c r="BE4" s="365"/>
      <c r="BF4" s="365"/>
      <c r="BG4" s="365"/>
      <c r="BH4" s="365"/>
      <c r="BI4" s="365"/>
      <c r="BJ4" s="365"/>
      <c r="BK4" s="365"/>
      <c r="BL4" s="365"/>
      <c r="BM4" s="365"/>
      <c r="BN4" s="365"/>
      <c r="BO4" s="365"/>
      <c r="BP4" s="365"/>
      <c r="BQ4" s="365"/>
      <c r="BR4" s="365"/>
      <c r="BS4" s="365"/>
      <c r="BT4" s="365"/>
      <c r="BU4" s="365"/>
      <c r="BV4" s="365"/>
      <c r="BW4" s="365"/>
      <c r="BX4" s="365"/>
      <c r="BY4" s="365"/>
      <c r="BZ4" s="365"/>
      <c r="CA4" s="365"/>
      <c r="CB4" s="365"/>
      <c r="CC4" s="365"/>
      <c r="CD4" s="365"/>
      <c r="CE4" s="365"/>
      <c r="CF4" s="365"/>
      <c r="CG4" s="365"/>
      <c r="CH4" s="365"/>
      <c r="CI4" s="365"/>
      <c r="CJ4" s="365"/>
      <c r="CK4" s="365"/>
      <c r="CL4" s="365"/>
      <c r="CM4" s="365"/>
      <c r="CN4" s="365"/>
      <c r="CO4" s="365"/>
      <c r="CP4" s="365"/>
      <c r="CQ4" s="365"/>
      <c r="CR4" s="365"/>
      <c r="CS4" s="365"/>
      <c r="CT4" s="365"/>
      <c r="CU4" s="365"/>
      <c r="CV4" s="365"/>
      <c r="CW4" s="365"/>
      <c r="CX4" s="365"/>
      <c r="CY4" s="365"/>
      <c r="CZ4" s="365"/>
      <c r="DA4" s="365"/>
      <c r="DB4" s="365"/>
      <c r="DC4" s="365"/>
      <c r="DD4" s="365"/>
      <c r="DE4" s="365"/>
      <c r="DF4" s="365"/>
      <c r="DG4" s="365"/>
      <c r="DH4" s="365"/>
      <c r="DI4" s="365"/>
      <c r="DJ4" s="365"/>
      <c r="DK4" s="365"/>
      <c r="DL4" s="365"/>
      <c r="DM4" s="365"/>
      <c r="DN4" s="365"/>
      <c r="DO4" s="365"/>
      <c r="DP4" s="365"/>
      <c r="DQ4" s="365"/>
      <c r="DR4" s="365"/>
      <c r="DS4" s="365"/>
      <c r="DT4" s="365"/>
      <c r="DU4" s="365"/>
      <c r="DV4" s="365"/>
      <c r="DW4" s="365"/>
      <c r="DX4" s="365"/>
      <c r="DY4" s="365"/>
      <c r="DZ4" s="365"/>
      <c r="EA4" s="365"/>
      <c r="EB4" s="365"/>
      <c r="EC4" s="365"/>
      <c r="ED4" s="365"/>
      <c r="EE4" s="365"/>
      <c r="EF4" s="365"/>
      <c r="EG4" s="365"/>
      <c r="EH4" s="365"/>
      <c r="EI4" s="365"/>
      <c r="EJ4" s="365"/>
      <c r="EK4" s="365"/>
      <c r="EL4" s="365"/>
      <c r="EM4" s="365"/>
      <c r="EN4" s="365"/>
      <c r="EO4" s="365"/>
      <c r="EP4" s="365"/>
      <c r="EQ4" s="365"/>
      <c r="ER4" s="365"/>
      <c r="ES4" s="365"/>
      <c r="ET4" s="365"/>
      <c r="EU4" s="365"/>
      <c r="EV4" s="365"/>
      <c r="EW4" s="365"/>
      <c r="EX4" s="365"/>
      <c r="EY4" s="365"/>
      <c r="EZ4" s="365"/>
      <c r="FA4" s="365"/>
      <c r="FB4" s="365"/>
      <c r="FC4" s="365"/>
      <c r="FD4" s="365"/>
      <c r="FE4" s="365"/>
      <c r="FF4" s="365"/>
      <c r="FG4" s="365"/>
      <c r="FH4" s="365"/>
      <c r="FI4" s="365"/>
      <c r="FJ4" s="365"/>
      <c r="FK4" s="365"/>
      <c r="FL4" s="365"/>
      <c r="FM4" s="365"/>
      <c r="FN4" s="365"/>
      <c r="FO4" s="365"/>
      <c r="FP4" s="365"/>
      <c r="FQ4" s="365"/>
      <c r="FR4" s="365"/>
      <c r="FS4" s="365"/>
      <c r="FT4" s="365"/>
      <c r="FU4" s="365"/>
      <c r="FV4" s="365"/>
      <c r="FW4" s="365"/>
      <c r="FX4" s="365"/>
      <c r="FY4" s="365"/>
      <c r="FZ4" s="365"/>
      <c r="GA4" s="365"/>
      <c r="GB4" s="365"/>
      <c r="GC4" s="365"/>
      <c r="GD4" s="365"/>
      <c r="GE4" s="365"/>
      <c r="GF4" s="365"/>
      <c r="GG4" s="365"/>
      <c r="GH4" s="365"/>
      <c r="GI4" s="365"/>
      <c r="GJ4" s="365"/>
      <c r="GK4" s="365"/>
      <c r="GL4" s="365"/>
      <c r="GM4" s="365"/>
      <c r="GN4" s="365"/>
      <c r="GO4" s="365"/>
      <c r="GP4" s="365"/>
      <c r="GQ4" s="365"/>
      <c r="GR4" s="365"/>
      <c r="GS4" s="365"/>
      <c r="GT4" s="365"/>
      <c r="GU4" s="365"/>
      <c r="GV4" s="365"/>
      <c r="GW4" s="365"/>
      <c r="GX4" s="365"/>
      <c r="GY4" s="365"/>
      <c r="GZ4" s="365"/>
      <c r="HA4" s="365"/>
      <c r="HB4" s="365"/>
      <c r="HC4" s="365"/>
      <c r="HD4" s="365"/>
      <c r="HE4" s="365"/>
      <c r="HF4" s="365"/>
      <c r="HG4" s="365"/>
      <c r="HH4" s="365"/>
      <c r="HI4" s="365"/>
      <c r="HJ4" s="365"/>
      <c r="HK4" s="365"/>
      <c r="HL4" s="365"/>
      <c r="HM4" s="365"/>
      <c r="HN4" s="365"/>
      <c r="HO4" s="365"/>
      <c r="HP4" s="365"/>
      <c r="HQ4" s="365"/>
      <c r="HR4" s="365"/>
      <c r="HS4" s="365"/>
      <c r="HT4" s="365"/>
      <c r="HU4" s="365"/>
      <c r="HV4" s="365"/>
      <c r="HW4" s="365"/>
      <c r="HX4" s="365"/>
      <c r="HY4" s="365"/>
      <c r="HZ4" s="365"/>
      <c r="IA4" s="365"/>
      <c r="IB4" s="365"/>
      <c r="IC4" s="365"/>
      <c r="ID4" s="365"/>
      <c r="IE4" s="365"/>
      <c r="IF4" s="365"/>
      <c r="IG4" s="365"/>
      <c r="IH4" s="365"/>
      <c r="II4" s="365"/>
      <c r="IJ4" s="365"/>
    </row>
    <row r="5" spans="1:244" s="366" customFormat="1" ht="44.25" customHeight="1">
      <c r="A5" s="566"/>
      <c r="B5" s="580" t="s">
        <v>283</v>
      </c>
      <c r="C5" s="581"/>
      <c r="D5" s="580" t="s">
        <v>284</v>
      </c>
      <c r="E5" s="581"/>
      <c r="F5" s="558" t="s">
        <v>196</v>
      </c>
      <c r="G5" s="558" t="s">
        <v>590</v>
      </c>
      <c r="H5" s="335"/>
      <c r="I5" s="580" t="s">
        <v>283</v>
      </c>
      <c r="J5" s="581"/>
      <c r="K5" s="580" t="s">
        <v>284</v>
      </c>
      <c r="L5" s="581"/>
      <c r="M5" s="558" t="s">
        <v>196</v>
      </c>
      <c r="N5" s="558" t="s">
        <v>590</v>
      </c>
      <c r="O5" s="336"/>
      <c r="P5" s="566"/>
      <c r="Q5" s="365"/>
      <c r="R5" s="365"/>
      <c r="S5" s="365"/>
      <c r="T5" s="365"/>
      <c r="U5" s="365"/>
      <c r="V5" s="365"/>
      <c r="W5" s="365"/>
      <c r="X5" s="365"/>
      <c r="Y5" s="365"/>
      <c r="Z5" s="365"/>
      <c r="AA5" s="365"/>
      <c r="AB5" s="365"/>
      <c r="AC5" s="365"/>
      <c r="AD5" s="365"/>
      <c r="AE5" s="365"/>
      <c r="AF5" s="365"/>
      <c r="AG5" s="365"/>
      <c r="AH5" s="365"/>
      <c r="AI5" s="365"/>
      <c r="AJ5" s="365"/>
      <c r="AK5" s="365"/>
      <c r="AL5" s="365"/>
      <c r="AM5" s="365"/>
      <c r="AN5" s="365"/>
      <c r="AO5" s="365"/>
      <c r="AP5" s="365"/>
      <c r="AQ5" s="365"/>
      <c r="AR5" s="365"/>
      <c r="AS5" s="365"/>
      <c r="AT5" s="365"/>
      <c r="AU5" s="365"/>
      <c r="AV5" s="365"/>
      <c r="AW5" s="365"/>
      <c r="AX5" s="365"/>
      <c r="AY5" s="365"/>
      <c r="AZ5" s="365"/>
      <c r="BA5" s="365"/>
      <c r="BB5" s="365"/>
      <c r="BC5" s="365"/>
      <c r="BD5" s="365"/>
      <c r="BE5" s="365"/>
      <c r="BF5" s="365"/>
      <c r="BG5" s="365"/>
      <c r="BH5" s="365"/>
      <c r="BI5" s="365"/>
      <c r="BJ5" s="365"/>
      <c r="BK5" s="365"/>
      <c r="BL5" s="365"/>
      <c r="BM5" s="365"/>
      <c r="BN5" s="365"/>
      <c r="BO5" s="365"/>
      <c r="BP5" s="365"/>
      <c r="BQ5" s="365"/>
      <c r="BR5" s="365"/>
      <c r="BS5" s="365"/>
      <c r="BT5" s="365"/>
      <c r="BU5" s="365"/>
      <c r="BV5" s="365"/>
      <c r="BW5" s="365"/>
      <c r="BX5" s="365"/>
      <c r="BY5" s="365"/>
      <c r="BZ5" s="365"/>
      <c r="CA5" s="365"/>
      <c r="CB5" s="365"/>
      <c r="CC5" s="365"/>
      <c r="CD5" s="365"/>
      <c r="CE5" s="365"/>
      <c r="CF5" s="365"/>
      <c r="CG5" s="365"/>
      <c r="CH5" s="365"/>
      <c r="CI5" s="365"/>
      <c r="CJ5" s="365"/>
      <c r="CK5" s="365"/>
      <c r="CL5" s="365"/>
      <c r="CM5" s="365"/>
      <c r="CN5" s="365"/>
      <c r="CO5" s="365"/>
      <c r="CP5" s="365"/>
      <c r="CQ5" s="365"/>
      <c r="CR5" s="365"/>
      <c r="CS5" s="365"/>
      <c r="CT5" s="365"/>
      <c r="CU5" s="365"/>
      <c r="CV5" s="365"/>
      <c r="CW5" s="365"/>
      <c r="CX5" s="365"/>
      <c r="CY5" s="365"/>
      <c r="CZ5" s="365"/>
      <c r="DA5" s="365"/>
      <c r="DB5" s="365"/>
      <c r="DC5" s="365"/>
      <c r="DD5" s="365"/>
      <c r="DE5" s="365"/>
      <c r="DF5" s="365"/>
      <c r="DG5" s="365"/>
      <c r="DH5" s="365"/>
      <c r="DI5" s="365"/>
      <c r="DJ5" s="365"/>
      <c r="DK5" s="365"/>
      <c r="DL5" s="365"/>
      <c r="DM5" s="365"/>
      <c r="DN5" s="365"/>
      <c r="DO5" s="365"/>
      <c r="DP5" s="365"/>
      <c r="DQ5" s="365"/>
      <c r="DR5" s="365"/>
      <c r="DS5" s="365"/>
      <c r="DT5" s="365"/>
      <c r="DU5" s="365"/>
      <c r="DV5" s="365"/>
      <c r="DW5" s="365"/>
      <c r="DX5" s="365"/>
      <c r="DY5" s="365"/>
      <c r="DZ5" s="365"/>
      <c r="EA5" s="365"/>
      <c r="EB5" s="365"/>
      <c r="EC5" s="365"/>
      <c r="ED5" s="365"/>
      <c r="EE5" s="365"/>
      <c r="EF5" s="365"/>
      <c r="EG5" s="365"/>
      <c r="EH5" s="365"/>
      <c r="EI5" s="365"/>
      <c r="EJ5" s="365"/>
      <c r="EK5" s="365"/>
      <c r="EL5" s="365"/>
      <c r="EM5" s="365"/>
      <c r="EN5" s="365"/>
      <c r="EO5" s="365"/>
      <c r="EP5" s="365"/>
      <c r="EQ5" s="365"/>
      <c r="ER5" s="365"/>
      <c r="ES5" s="365"/>
      <c r="ET5" s="365"/>
      <c r="EU5" s="365"/>
      <c r="EV5" s="365"/>
      <c r="EW5" s="365"/>
      <c r="EX5" s="365"/>
      <c r="EY5" s="365"/>
      <c r="EZ5" s="365"/>
      <c r="FA5" s="365"/>
      <c r="FB5" s="365"/>
      <c r="FC5" s="365"/>
      <c r="FD5" s="365"/>
      <c r="FE5" s="365"/>
      <c r="FF5" s="365"/>
      <c r="FG5" s="365"/>
      <c r="FH5" s="365"/>
      <c r="FI5" s="365"/>
      <c r="FJ5" s="365"/>
      <c r="FK5" s="365"/>
      <c r="FL5" s="365"/>
      <c r="FM5" s="365"/>
      <c r="FN5" s="365"/>
      <c r="FO5" s="365"/>
      <c r="FP5" s="365"/>
      <c r="FQ5" s="365"/>
      <c r="FR5" s="365"/>
      <c r="FS5" s="365"/>
      <c r="FT5" s="365"/>
      <c r="FU5" s="365"/>
      <c r="FV5" s="365"/>
      <c r="FW5" s="365"/>
      <c r="FX5" s="365"/>
      <c r="FY5" s="365"/>
      <c r="FZ5" s="365"/>
      <c r="GA5" s="365"/>
      <c r="GB5" s="365"/>
      <c r="GC5" s="365"/>
      <c r="GD5" s="365"/>
      <c r="GE5" s="365"/>
      <c r="GF5" s="365"/>
      <c r="GG5" s="365"/>
      <c r="GH5" s="365"/>
      <c r="GI5" s="365"/>
      <c r="GJ5" s="365"/>
      <c r="GK5" s="365"/>
      <c r="GL5" s="365"/>
      <c r="GM5" s="365"/>
      <c r="GN5" s="365"/>
      <c r="GO5" s="365"/>
      <c r="GP5" s="365"/>
      <c r="GQ5" s="365"/>
      <c r="GR5" s="365"/>
      <c r="GS5" s="365"/>
      <c r="GT5" s="365"/>
      <c r="GU5" s="365"/>
      <c r="GV5" s="365"/>
      <c r="GW5" s="365"/>
      <c r="GX5" s="365"/>
      <c r="GY5" s="365"/>
      <c r="GZ5" s="365"/>
      <c r="HA5" s="365"/>
      <c r="HB5" s="365"/>
      <c r="HC5" s="365"/>
      <c r="HD5" s="365"/>
      <c r="HE5" s="365"/>
      <c r="HF5" s="365"/>
      <c r="HG5" s="365"/>
      <c r="HH5" s="365"/>
      <c r="HI5" s="365"/>
      <c r="HJ5" s="365"/>
      <c r="HK5" s="365"/>
      <c r="HL5" s="365"/>
      <c r="HM5" s="365"/>
      <c r="HN5" s="365"/>
      <c r="HO5" s="365"/>
      <c r="HP5" s="365"/>
      <c r="HQ5" s="365"/>
      <c r="HR5" s="365"/>
      <c r="HS5" s="365"/>
      <c r="HT5" s="365"/>
      <c r="HU5" s="365"/>
      <c r="HV5" s="365"/>
      <c r="HW5" s="365"/>
      <c r="HX5" s="365"/>
      <c r="HY5" s="365"/>
      <c r="HZ5" s="365"/>
      <c r="IA5" s="365"/>
      <c r="IB5" s="365"/>
      <c r="IC5" s="365"/>
      <c r="ID5" s="365"/>
      <c r="IE5" s="365"/>
      <c r="IF5" s="365"/>
      <c r="IG5" s="365"/>
      <c r="IH5" s="365"/>
      <c r="II5" s="365"/>
      <c r="IJ5" s="365"/>
    </row>
    <row r="6" spans="1:244" s="366" customFormat="1" ht="21.75" customHeight="1">
      <c r="A6" s="559"/>
      <c r="B6" s="367" t="s">
        <v>277</v>
      </c>
      <c r="C6" s="367" t="s">
        <v>278</v>
      </c>
      <c r="D6" s="367" t="s">
        <v>277</v>
      </c>
      <c r="E6" s="367" t="s">
        <v>278</v>
      </c>
      <c r="F6" s="559"/>
      <c r="G6" s="559"/>
      <c r="H6" s="335"/>
      <c r="I6" s="367" t="s">
        <v>277</v>
      </c>
      <c r="J6" s="367" t="s">
        <v>278</v>
      </c>
      <c r="K6" s="367" t="s">
        <v>277</v>
      </c>
      <c r="L6" s="367" t="s">
        <v>278</v>
      </c>
      <c r="M6" s="559"/>
      <c r="N6" s="559"/>
      <c r="O6" s="337"/>
      <c r="P6" s="559"/>
      <c r="Q6" s="365"/>
      <c r="R6" s="365"/>
      <c r="S6" s="365"/>
      <c r="T6" s="365"/>
      <c r="U6" s="365"/>
      <c r="V6" s="365"/>
      <c r="W6" s="365"/>
      <c r="X6" s="365"/>
      <c r="Y6" s="365"/>
      <c r="Z6" s="365"/>
      <c r="AA6" s="365"/>
      <c r="AB6" s="365"/>
      <c r="AC6" s="365"/>
      <c r="AD6" s="365"/>
      <c r="AE6" s="365"/>
      <c r="AF6" s="365"/>
      <c r="AG6" s="365"/>
      <c r="AH6" s="365"/>
      <c r="AI6" s="365"/>
      <c r="AJ6" s="365"/>
      <c r="AK6" s="365"/>
      <c r="AL6" s="365"/>
      <c r="AM6" s="365"/>
      <c r="AN6" s="365"/>
      <c r="AO6" s="365"/>
      <c r="AP6" s="365"/>
      <c r="AQ6" s="365"/>
      <c r="AR6" s="365"/>
      <c r="AS6" s="365"/>
      <c r="AT6" s="365"/>
      <c r="AU6" s="365"/>
      <c r="AV6" s="365"/>
      <c r="AW6" s="365"/>
      <c r="AX6" s="365"/>
      <c r="AY6" s="365"/>
      <c r="AZ6" s="365"/>
      <c r="BA6" s="365"/>
      <c r="BB6" s="365"/>
      <c r="BC6" s="365"/>
      <c r="BD6" s="365"/>
      <c r="BE6" s="365"/>
      <c r="BF6" s="365"/>
      <c r="BG6" s="365"/>
      <c r="BH6" s="365"/>
      <c r="BI6" s="365"/>
      <c r="BJ6" s="365"/>
      <c r="BK6" s="365"/>
      <c r="BL6" s="365"/>
      <c r="BM6" s="365"/>
      <c r="BN6" s="365"/>
      <c r="BO6" s="365"/>
      <c r="BP6" s="365"/>
      <c r="BQ6" s="365"/>
      <c r="BR6" s="365"/>
      <c r="BS6" s="365"/>
      <c r="BT6" s="365"/>
      <c r="BU6" s="365"/>
      <c r="BV6" s="365"/>
      <c r="BW6" s="365"/>
      <c r="BX6" s="365"/>
      <c r="BY6" s="365"/>
      <c r="BZ6" s="365"/>
      <c r="CA6" s="365"/>
      <c r="CB6" s="365"/>
      <c r="CC6" s="365"/>
      <c r="CD6" s="365"/>
      <c r="CE6" s="365"/>
      <c r="CF6" s="365"/>
      <c r="CG6" s="365"/>
      <c r="CH6" s="365"/>
      <c r="CI6" s="365"/>
      <c r="CJ6" s="365"/>
      <c r="CK6" s="365"/>
      <c r="CL6" s="365"/>
      <c r="CM6" s="365"/>
      <c r="CN6" s="365"/>
      <c r="CO6" s="365"/>
      <c r="CP6" s="365"/>
      <c r="CQ6" s="365"/>
      <c r="CR6" s="365"/>
      <c r="CS6" s="365"/>
      <c r="CT6" s="365"/>
      <c r="CU6" s="365"/>
      <c r="CV6" s="365"/>
      <c r="CW6" s="365"/>
      <c r="CX6" s="365"/>
      <c r="CY6" s="365"/>
      <c r="CZ6" s="365"/>
      <c r="DA6" s="365"/>
      <c r="DB6" s="365"/>
      <c r="DC6" s="365"/>
      <c r="DD6" s="365"/>
      <c r="DE6" s="365"/>
      <c r="DF6" s="365"/>
      <c r="DG6" s="365"/>
      <c r="DH6" s="365"/>
      <c r="DI6" s="365"/>
      <c r="DJ6" s="365"/>
      <c r="DK6" s="365"/>
      <c r="DL6" s="365"/>
      <c r="DM6" s="365"/>
      <c r="DN6" s="365"/>
      <c r="DO6" s="365"/>
      <c r="DP6" s="365"/>
      <c r="DQ6" s="365"/>
      <c r="DR6" s="365"/>
      <c r="DS6" s="365"/>
      <c r="DT6" s="365"/>
      <c r="DU6" s="365"/>
      <c r="DV6" s="365"/>
      <c r="DW6" s="365"/>
      <c r="DX6" s="365"/>
      <c r="DY6" s="365"/>
      <c r="DZ6" s="365"/>
      <c r="EA6" s="365"/>
      <c r="EB6" s="365"/>
      <c r="EC6" s="365"/>
      <c r="ED6" s="365"/>
      <c r="EE6" s="365"/>
      <c r="EF6" s="365"/>
      <c r="EG6" s="365"/>
      <c r="EH6" s="365"/>
      <c r="EI6" s="365"/>
      <c r="EJ6" s="365"/>
      <c r="EK6" s="365"/>
      <c r="EL6" s="365"/>
      <c r="EM6" s="365"/>
      <c r="EN6" s="365"/>
      <c r="EO6" s="365"/>
      <c r="EP6" s="365"/>
      <c r="EQ6" s="365"/>
      <c r="ER6" s="365"/>
      <c r="ES6" s="365"/>
      <c r="ET6" s="365"/>
      <c r="EU6" s="365"/>
      <c r="EV6" s="365"/>
      <c r="EW6" s="365"/>
      <c r="EX6" s="365"/>
      <c r="EY6" s="365"/>
      <c r="EZ6" s="365"/>
      <c r="FA6" s="365"/>
      <c r="FB6" s="365"/>
      <c r="FC6" s="365"/>
      <c r="FD6" s="365"/>
      <c r="FE6" s="365"/>
      <c r="FF6" s="365"/>
      <c r="FG6" s="365"/>
      <c r="FH6" s="365"/>
      <c r="FI6" s="365"/>
      <c r="FJ6" s="365"/>
      <c r="FK6" s="365"/>
      <c r="FL6" s="365"/>
      <c r="FM6" s="365"/>
      <c r="FN6" s="365"/>
      <c r="FO6" s="365"/>
      <c r="FP6" s="365"/>
      <c r="FQ6" s="365"/>
      <c r="FR6" s="365"/>
      <c r="FS6" s="365"/>
      <c r="FT6" s="365"/>
      <c r="FU6" s="365"/>
      <c r="FV6" s="365"/>
      <c r="FW6" s="365"/>
      <c r="FX6" s="365"/>
      <c r="FY6" s="365"/>
      <c r="FZ6" s="365"/>
      <c r="GA6" s="365"/>
      <c r="GB6" s="365"/>
      <c r="GC6" s="365"/>
      <c r="GD6" s="365"/>
      <c r="GE6" s="365"/>
      <c r="GF6" s="365"/>
      <c r="GG6" s="365"/>
      <c r="GH6" s="365"/>
      <c r="GI6" s="365"/>
      <c r="GJ6" s="365"/>
      <c r="GK6" s="365"/>
      <c r="GL6" s="365"/>
      <c r="GM6" s="365"/>
      <c r="GN6" s="365"/>
      <c r="GO6" s="365"/>
      <c r="GP6" s="365"/>
      <c r="GQ6" s="365"/>
      <c r="GR6" s="365"/>
      <c r="GS6" s="365"/>
      <c r="GT6" s="365"/>
      <c r="GU6" s="365"/>
      <c r="GV6" s="365"/>
      <c r="GW6" s="365"/>
      <c r="GX6" s="365"/>
      <c r="GY6" s="365"/>
      <c r="GZ6" s="365"/>
      <c r="HA6" s="365"/>
      <c r="HB6" s="365"/>
      <c r="HC6" s="365"/>
      <c r="HD6" s="365"/>
      <c r="HE6" s="365"/>
      <c r="HF6" s="365"/>
      <c r="HG6" s="365"/>
      <c r="HH6" s="365"/>
      <c r="HI6" s="365"/>
      <c r="HJ6" s="365"/>
      <c r="HK6" s="365"/>
      <c r="HL6" s="365"/>
      <c r="HM6" s="365"/>
      <c r="HN6" s="365"/>
      <c r="HO6" s="365"/>
      <c r="HP6" s="365"/>
      <c r="HQ6" s="365"/>
      <c r="HR6" s="365"/>
      <c r="HS6" s="365"/>
      <c r="HT6" s="365"/>
      <c r="HU6" s="365"/>
      <c r="HV6" s="365"/>
      <c r="HW6" s="365"/>
      <c r="HX6" s="365"/>
      <c r="HY6" s="365"/>
      <c r="HZ6" s="365"/>
      <c r="IA6" s="365"/>
      <c r="IB6" s="365"/>
      <c r="IC6" s="365"/>
      <c r="ID6" s="365"/>
      <c r="IE6" s="365"/>
      <c r="IF6" s="365"/>
      <c r="IG6" s="365"/>
      <c r="IH6" s="365"/>
      <c r="II6" s="365"/>
      <c r="IJ6" s="365"/>
    </row>
    <row r="7" spans="1:244" ht="8.25" customHeight="1">
      <c r="A7" s="310"/>
      <c r="B7" s="310"/>
      <c r="C7" s="311"/>
      <c r="D7" s="311"/>
      <c r="E7" s="311"/>
      <c r="F7" s="311"/>
      <c r="G7" s="311"/>
      <c r="H7" s="312"/>
      <c r="I7" s="311"/>
      <c r="J7" s="311"/>
      <c r="K7" s="311"/>
      <c r="L7" s="311"/>
      <c r="M7" s="311"/>
      <c r="N7" s="311"/>
      <c r="O7" s="311"/>
      <c r="P7" s="311"/>
      <c r="Q7" s="313"/>
      <c r="R7" s="313"/>
      <c r="S7" s="313"/>
      <c r="T7" s="313"/>
      <c r="U7" s="313"/>
      <c r="V7" s="313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  <c r="EW7" s="314"/>
      <c r="EX7" s="314"/>
      <c r="EY7" s="314"/>
      <c r="EZ7" s="314"/>
      <c r="FA7" s="314"/>
      <c r="FB7" s="314"/>
      <c r="FC7" s="314"/>
      <c r="FD7" s="314"/>
      <c r="FE7" s="314"/>
      <c r="FF7" s="314"/>
      <c r="FG7" s="314"/>
      <c r="FH7" s="314"/>
      <c r="FI7" s="314"/>
      <c r="FJ7" s="314"/>
      <c r="FK7" s="314"/>
      <c r="FL7" s="314"/>
      <c r="FM7" s="314"/>
      <c r="FN7" s="314"/>
      <c r="FO7" s="314"/>
      <c r="FP7" s="314"/>
      <c r="FQ7" s="314"/>
      <c r="FR7" s="314"/>
      <c r="FS7" s="314"/>
      <c r="FT7" s="314"/>
      <c r="FU7" s="314"/>
      <c r="FV7" s="314"/>
      <c r="FW7" s="314"/>
      <c r="FX7" s="314"/>
      <c r="FY7" s="314"/>
      <c r="FZ7" s="314"/>
      <c r="GA7" s="314"/>
      <c r="GB7" s="314"/>
      <c r="GC7" s="314"/>
      <c r="GD7" s="314"/>
      <c r="GE7" s="314"/>
      <c r="GF7" s="314"/>
      <c r="GG7" s="314"/>
      <c r="GH7" s="314"/>
      <c r="GI7" s="314"/>
      <c r="GJ7" s="314"/>
      <c r="GK7" s="314"/>
      <c r="GL7" s="314"/>
      <c r="GM7" s="314"/>
      <c r="GN7" s="314"/>
      <c r="GO7" s="314"/>
      <c r="GP7" s="314"/>
      <c r="GQ7" s="314"/>
      <c r="GR7" s="314"/>
      <c r="GS7" s="314"/>
      <c r="GT7" s="314"/>
      <c r="GU7" s="314"/>
      <c r="GV7" s="314"/>
      <c r="GW7" s="314"/>
      <c r="GX7" s="314"/>
      <c r="GY7" s="314"/>
      <c r="GZ7" s="314"/>
      <c r="HA7" s="314"/>
      <c r="HB7" s="314"/>
      <c r="HC7" s="314"/>
      <c r="HD7" s="314"/>
      <c r="HE7" s="314"/>
      <c r="HF7" s="314"/>
      <c r="HG7" s="314"/>
      <c r="HH7" s="314"/>
      <c r="HI7" s="314"/>
      <c r="HJ7" s="314"/>
      <c r="HK7" s="314"/>
      <c r="HL7" s="314"/>
      <c r="HM7" s="314"/>
      <c r="HN7" s="314"/>
      <c r="HO7" s="314"/>
      <c r="HP7" s="314"/>
      <c r="HQ7" s="314"/>
      <c r="HR7" s="314"/>
      <c r="HS7" s="314"/>
      <c r="HT7" s="314"/>
      <c r="HU7" s="314"/>
      <c r="HV7" s="314"/>
      <c r="HW7" s="314"/>
      <c r="HX7" s="314"/>
      <c r="HY7" s="314"/>
      <c r="HZ7" s="314"/>
      <c r="IA7" s="314"/>
      <c r="IB7" s="314"/>
      <c r="IC7" s="314"/>
      <c r="ID7" s="314"/>
      <c r="IE7" s="314"/>
      <c r="IF7" s="314"/>
      <c r="IG7" s="314"/>
      <c r="IH7" s="314"/>
      <c r="II7" s="314"/>
      <c r="IJ7" s="314"/>
    </row>
    <row r="8" spans="1:244" s="371" customFormat="1" ht="50.1" customHeight="1">
      <c r="A8" s="368" t="s">
        <v>594</v>
      </c>
      <c r="B8" s="369">
        <v>0</v>
      </c>
      <c r="C8" s="369">
        <v>194</v>
      </c>
      <c r="D8" s="369">
        <v>0</v>
      </c>
      <c r="E8" s="369">
        <v>284</v>
      </c>
      <c r="F8" s="329">
        <v>478</v>
      </c>
      <c r="G8" s="328">
        <v>85.509838998211094</v>
      </c>
      <c r="H8" s="370"/>
      <c r="I8" s="369">
        <v>0</v>
      </c>
      <c r="J8" s="369">
        <v>34</v>
      </c>
      <c r="K8" s="369">
        <v>0</v>
      </c>
      <c r="L8" s="369">
        <v>47</v>
      </c>
      <c r="M8" s="329">
        <v>81</v>
      </c>
      <c r="N8" s="328">
        <v>14.490161001788909</v>
      </c>
      <c r="O8" s="324"/>
      <c r="P8" s="329">
        <v>559</v>
      </c>
    </row>
    <row r="9" spans="1:244" s="371" customFormat="1" ht="50.1" customHeight="1">
      <c r="A9" s="368" t="s">
        <v>595</v>
      </c>
      <c r="B9" s="369">
        <v>376</v>
      </c>
      <c r="C9" s="369">
        <v>0</v>
      </c>
      <c r="D9" s="369">
        <v>544</v>
      </c>
      <c r="E9" s="369">
        <v>0</v>
      </c>
      <c r="F9" s="329">
        <v>920</v>
      </c>
      <c r="G9" s="328">
        <v>90.196078431372555</v>
      </c>
      <c r="H9" s="370"/>
      <c r="I9" s="369">
        <v>55</v>
      </c>
      <c r="J9" s="369">
        <v>0</v>
      </c>
      <c r="K9" s="369">
        <v>45</v>
      </c>
      <c r="L9" s="369">
        <v>0</v>
      </c>
      <c r="M9" s="329">
        <v>100</v>
      </c>
      <c r="N9" s="328">
        <v>9.8039215686274517</v>
      </c>
      <c r="O9" s="324"/>
      <c r="P9" s="329">
        <v>1020</v>
      </c>
    </row>
    <row r="10" spans="1:244" s="371" customFormat="1" ht="50.1" customHeight="1">
      <c r="A10" s="368" t="s">
        <v>596</v>
      </c>
      <c r="B10" s="369">
        <v>177</v>
      </c>
      <c r="C10" s="369">
        <v>202</v>
      </c>
      <c r="D10" s="369">
        <v>397</v>
      </c>
      <c r="E10" s="369">
        <v>525</v>
      </c>
      <c r="F10" s="329">
        <v>1301</v>
      </c>
      <c r="G10" s="328">
        <v>88.926862611073133</v>
      </c>
      <c r="H10" s="370"/>
      <c r="I10" s="369">
        <v>24</v>
      </c>
      <c r="J10" s="369">
        <v>45</v>
      </c>
      <c r="K10" s="369">
        <v>33</v>
      </c>
      <c r="L10" s="369">
        <v>60</v>
      </c>
      <c r="M10" s="329">
        <v>162</v>
      </c>
      <c r="N10" s="328">
        <v>11.073137388926863</v>
      </c>
      <c r="O10" s="324"/>
      <c r="P10" s="329">
        <v>1463</v>
      </c>
    </row>
    <row r="11" spans="1:244" s="371" customFormat="1" ht="50.1" customHeight="1">
      <c r="A11" s="368" t="s">
        <v>597</v>
      </c>
      <c r="B11" s="369">
        <v>19</v>
      </c>
      <c r="C11" s="369">
        <v>13</v>
      </c>
      <c r="D11" s="369">
        <v>42</v>
      </c>
      <c r="E11" s="369">
        <v>27</v>
      </c>
      <c r="F11" s="329">
        <v>101</v>
      </c>
      <c r="G11" s="328">
        <v>87.068965517241381</v>
      </c>
      <c r="H11" s="370"/>
      <c r="I11" s="369">
        <v>2</v>
      </c>
      <c r="J11" s="369">
        <v>1</v>
      </c>
      <c r="K11" s="369">
        <v>5</v>
      </c>
      <c r="L11" s="369">
        <v>7</v>
      </c>
      <c r="M11" s="329">
        <v>15</v>
      </c>
      <c r="N11" s="328">
        <v>12.931034482758621</v>
      </c>
      <c r="O11" s="324"/>
      <c r="P11" s="329">
        <v>116</v>
      </c>
    </row>
    <row r="12" spans="1:244" s="371" customFormat="1" ht="50.1" customHeight="1">
      <c r="A12" s="368" t="s">
        <v>598</v>
      </c>
      <c r="B12" s="369">
        <v>14</v>
      </c>
      <c r="C12" s="369">
        <v>5</v>
      </c>
      <c r="D12" s="369">
        <v>20</v>
      </c>
      <c r="E12" s="369">
        <v>1</v>
      </c>
      <c r="F12" s="329">
        <v>40</v>
      </c>
      <c r="G12" s="328">
        <v>86.956521739130437</v>
      </c>
      <c r="H12" s="370"/>
      <c r="I12" s="369">
        <v>2</v>
      </c>
      <c r="J12" s="369">
        <v>0</v>
      </c>
      <c r="K12" s="369">
        <v>1</v>
      </c>
      <c r="L12" s="369">
        <v>3</v>
      </c>
      <c r="M12" s="329">
        <v>6</v>
      </c>
      <c r="N12" s="328">
        <v>13.043478260869565</v>
      </c>
      <c r="O12" s="324"/>
      <c r="P12" s="329">
        <v>46</v>
      </c>
    </row>
    <row r="13" spans="1:244" s="371" customFormat="1" ht="50.1" customHeight="1">
      <c r="A13" s="368" t="s">
        <v>599</v>
      </c>
      <c r="B13" s="369">
        <v>5</v>
      </c>
      <c r="C13" s="369">
        <v>1</v>
      </c>
      <c r="D13" s="369">
        <v>5</v>
      </c>
      <c r="E13" s="369">
        <v>0</v>
      </c>
      <c r="F13" s="329">
        <v>11</v>
      </c>
      <c r="G13" s="328">
        <v>100</v>
      </c>
      <c r="H13" s="370"/>
      <c r="I13" s="369">
        <v>0</v>
      </c>
      <c r="J13" s="369">
        <v>0</v>
      </c>
      <c r="K13" s="369">
        <v>0</v>
      </c>
      <c r="L13" s="369">
        <v>0</v>
      </c>
      <c r="M13" s="329">
        <v>0</v>
      </c>
      <c r="N13" s="328">
        <v>0</v>
      </c>
      <c r="O13" s="324"/>
      <c r="P13" s="329">
        <v>11</v>
      </c>
    </row>
    <row r="14" spans="1:244" s="371" customFormat="1" ht="50.1" customHeight="1">
      <c r="A14" s="368" t="s">
        <v>600</v>
      </c>
      <c r="B14" s="369">
        <v>1</v>
      </c>
      <c r="C14" s="369">
        <v>0</v>
      </c>
      <c r="D14" s="369">
        <v>3</v>
      </c>
      <c r="E14" s="369">
        <v>0</v>
      </c>
      <c r="F14" s="329">
        <v>4</v>
      </c>
      <c r="G14" s="328">
        <v>100</v>
      </c>
      <c r="H14" s="370"/>
      <c r="I14" s="369">
        <v>0</v>
      </c>
      <c r="J14" s="369">
        <v>0</v>
      </c>
      <c r="K14" s="369">
        <v>0</v>
      </c>
      <c r="L14" s="369">
        <v>0</v>
      </c>
      <c r="M14" s="329">
        <v>0</v>
      </c>
      <c r="N14" s="328">
        <v>0</v>
      </c>
      <c r="O14" s="324"/>
      <c r="P14" s="329">
        <v>4</v>
      </c>
    </row>
    <row r="15" spans="1:244" s="371" customFormat="1" ht="50.1" customHeight="1">
      <c r="A15" s="368" t="s">
        <v>601</v>
      </c>
      <c r="B15" s="369">
        <v>0</v>
      </c>
      <c r="C15" s="369">
        <v>0</v>
      </c>
      <c r="D15" s="369">
        <v>3</v>
      </c>
      <c r="E15" s="369">
        <v>0</v>
      </c>
      <c r="F15" s="329">
        <v>3</v>
      </c>
      <c r="G15" s="328">
        <v>75</v>
      </c>
      <c r="H15" s="370"/>
      <c r="I15" s="369">
        <v>0</v>
      </c>
      <c r="J15" s="369">
        <v>0</v>
      </c>
      <c r="K15" s="369">
        <v>1</v>
      </c>
      <c r="L15" s="369">
        <v>0</v>
      </c>
      <c r="M15" s="329">
        <v>1</v>
      </c>
      <c r="N15" s="328">
        <v>25</v>
      </c>
      <c r="O15" s="324"/>
      <c r="P15" s="329">
        <v>4</v>
      </c>
    </row>
    <row r="16" spans="1:244" ht="6" customHeight="1">
      <c r="A16" s="372"/>
      <c r="B16" s="373"/>
      <c r="C16" s="373"/>
      <c r="D16" s="373"/>
      <c r="E16" s="374"/>
      <c r="F16" s="374"/>
      <c r="G16" s="374"/>
      <c r="H16" s="375"/>
      <c r="I16" s="373"/>
      <c r="J16" s="373"/>
      <c r="K16" s="373"/>
      <c r="L16" s="374"/>
      <c r="M16" s="374"/>
      <c r="N16" s="374"/>
      <c r="O16" s="373"/>
      <c r="P16" s="376"/>
      <c r="Q16" s="306"/>
      <c r="R16" s="306"/>
      <c r="S16" s="306"/>
      <c r="T16" s="306"/>
      <c r="U16" s="306"/>
      <c r="V16" s="306"/>
    </row>
    <row r="17" spans="1:249" s="371" customFormat="1" ht="50.1" customHeight="1">
      <c r="A17" s="377" t="s">
        <v>90</v>
      </c>
      <c r="B17" s="378">
        <v>592</v>
      </c>
      <c r="C17" s="378">
        <v>415</v>
      </c>
      <c r="D17" s="378">
        <v>1014</v>
      </c>
      <c r="E17" s="378">
        <v>837</v>
      </c>
      <c r="F17" s="378">
        <v>2858</v>
      </c>
      <c r="G17" s="378">
        <v>88.675147378219052</v>
      </c>
      <c r="H17" s="379"/>
      <c r="I17" s="378">
        <v>83</v>
      </c>
      <c r="J17" s="378">
        <v>80</v>
      </c>
      <c r="K17" s="378">
        <v>85</v>
      </c>
      <c r="L17" s="378">
        <v>117</v>
      </c>
      <c r="M17" s="378">
        <v>365</v>
      </c>
      <c r="N17" s="326">
        <v>11.32485262178095</v>
      </c>
      <c r="O17" s="380"/>
      <c r="P17" s="326">
        <v>3223</v>
      </c>
      <c r="AJ17" s="381"/>
      <c r="AK17" s="381"/>
      <c r="AL17" s="381"/>
      <c r="AM17" s="381"/>
      <c r="AN17" s="381"/>
      <c r="AO17" s="381"/>
      <c r="AP17" s="381"/>
      <c r="AQ17" s="381"/>
      <c r="AR17" s="381"/>
      <c r="AS17" s="381"/>
      <c r="AT17" s="381"/>
      <c r="AU17" s="381"/>
      <c r="AV17" s="381"/>
      <c r="AW17" s="381"/>
      <c r="AX17" s="381"/>
      <c r="AY17" s="381"/>
      <c r="AZ17" s="381"/>
      <c r="BA17" s="381"/>
      <c r="BB17" s="381"/>
      <c r="BC17" s="381"/>
      <c r="BD17" s="381"/>
      <c r="BE17" s="381"/>
      <c r="BF17" s="381"/>
      <c r="BG17" s="381"/>
      <c r="BH17" s="381"/>
      <c r="BI17" s="381"/>
      <c r="BJ17" s="381"/>
      <c r="BK17" s="381"/>
      <c r="BL17" s="381"/>
      <c r="BM17" s="381"/>
      <c r="BN17" s="381"/>
      <c r="BO17" s="381"/>
      <c r="BP17" s="381"/>
      <c r="BQ17" s="381"/>
      <c r="BR17" s="381"/>
      <c r="BS17" s="381"/>
      <c r="BT17" s="381"/>
      <c r="BU17" s="381"/>
      <c r="BV17" s="381"/>
      <c r="BW17" s="381"/>
      <c r="BX17" s="381"/>
      <c r="BY17" s="381"/>
      <c r="BZ17" s="381"/>
      <c r="CA17" s="381"/>
      <c r="CB17" s="381"/>
      <c r="CC17" s="381"/>
      <c r="CD17" s="381"/>
      <c r="CE17" s="381"/>
      <c r="CF17" s="381"/>
      <c r="CG17" s="381"/>
      <c r="CH17" s="381"/>
      <c r="CI17" s="381"/>
      <c r="CJ17" s="381"/>
      <c r="CK17" s="381"/>
      <c r="CL17" s="381"/>
      <c r="CM17" s="381"/>
      <c r="CN17" s="381"/>
      <c r="CO17" s="381"/>
      <c r="CP17" s="381"/>
      <c r="CQ17" s="381"/>
      <c r="CR17" s="381"/>
      <c r="CS17" s="381"/>
      <c r="CT17" s="381"/>
      <c r="CU17" s="381"/>
      <c r="CV17" s="381"/>
      <c r="CW17" s="381"/>
      <c r="CX17" s="381"/>
      <c r="CY17" s="381"/>
      <c r="CZ17" s="381"/>
      <c r="DA17" s="381"/>
      <c r="DB17" s="381"/>
      <c r="DC17" s="381"/>
      <c r="DD17" s="381"/>
      <c r="DE17" s="381"/>
      <c r="DF17" s="381"/>
      <c r="DG17" s="381"/>
      <c r="DH17" s="381"/>
      <c r="DI17" s="381"/>
      <c r="DJ17" s="381"/>
      <c r="DK17" s="381"/>
      <c r="DL17" s="381"/>
      <c r="DM17" s="381"/>
      <c r="DN17" s="381"/>
      <c r="DO17" s="381"/>
      <c r="DP17" s="381"/>
      <c r="DQ17" s="381"/>
      <c r="DR17" s="381"/>
      <c r="DS17" s="381"/>
      <c r="DT17" s="381"/>
      <c r="DU17" s="381"/>
      <c r="DV17" s="381"/>
      <c r="DW17" s="381"/>
      <c r="DX17" s="381"/>
      <c r="DY17" s="381"/>
      <c r="DZ17" s="381"/>
      <c r="EA17" s="381"/>
      <c r="EB17" s="381"/>
      <c r="EC17" s="381"/>
      <c r="ED17" s="381"/>
      <c r="EE17" s="381"/>
      <c r="EF17" s="381"/>
      <c r="EG17" s="381"/>
      <c r="EH17" s="381"/>
      <c r="EI17" s="381"/>
      <c r="EJ17" s="381"/>
      <c r="EK17" s="381"/>
      <c r="EL17" s="381"/>
      <c r="EM17" s="381"/>
      <c r="EN17" s="381"/>
      <c r="EO17" s="381"/>
      <c r="EP17" s="381"/>
      <c r="EQ17" s="381"/>
      <c r="ER17" s="381"/>
      <c r="ES17" s="381"/>
      <c r="ET17" s="381"/>
      <c r="EU17" s="381"/>
      <c r="EV17" s="381"/>
      <c r="EW17" s="381"/>
      <c r="EX17" s="381"/>
      <c r="EY17" s="381"/>
      <c r="EZ17" s="381"/>
      <c r="FA17" s="381"/>
      <c r="FB17" s="381"/>
      <c r="FC17" s="381"/>
      <c r="FD17" s="381"/>
      <c r="FE17" s="381"/>
      <c r="FF17" s="381"/>
      <c r="FG17" s="381"/>
      <c r="FH17" s="381"/>
      <c r="FI17" s="381"/>
      <c r="FJ17" s="381"/>
      <c r="FK17" s="381"/>
      <c r="FL17" s="381"/>
      <c r="FM17" s="381"/>
      <c r="FN17" s="381"/>
      <c r="FO17" s="381"/>
      <c r="FP17" s="381"/>
      <c r="FQ17" s="381"/>
      <c r="FR17" s="381"/>
      <c r="FS17" s="381"/>
      <c r="FT17" s="381"/>
      <c r="FU17" s="381"/>
      <c r="FV17" s="381"/>
      <c r="FW17" s="381"/>
      <c r="FX17" s="381"/>
      <c r="FY17" s="381"/>
      <c r="FZ17" s="381"/>
      <c r="GA17" s="381"/>
      <c r="GB17" s="381"/>
      <c r="GC17" s="381"/>
      <c r="GD17" s="381"/>
      <c r="GE17" s="381"/>
      <c r="GF17" s="381"/>
      <c r="GG17" s="381"/>
      <c r="GH17" s="381"/>
      <c r="GI17" s="381"/>
      <c r="GJ17" s="381"/>
      <c r="GK17" s="381"/>
      <c r="GL17" s="381"/>
      <c r="GM17" s="381"/>
      <c r="GN17" s="381"/>
      <c r="GO17" s="381"/>
      <c r="GP17" s="381"/>
      <c r="GQ17" s="381"/>
      <c r="GR17" s="381"/>
      <c r="GS17" s="381"/>
      <c r="GT17" s="381"/>
      <c r="GU17" s="381"/>
      <c r="GV17" s="381"/>
      <c r="GW17" s="381"/>
      <c r="GX17" s="381"/>
      <c r="GY17" s="381"/>
      <c r="GZ17" s="381"/>
      <c r="HA17" s="381"/>
      <c r="HB17" s="381"/>
      <c r="HC17" s="381"/>
      <c r="HD17" s="381"/>
      <c r="HE17" s="381"/>
      <c r="HF17" s="381"/>
      <c r="HG17" s="381"/>
      <c r="HH17" s="381"/>
      <c r="HI17" s="381"/>
      <c r="HJ17" s="381"/>
      <c r="HK17" s="381"/>
      <c r="HL17" s="381"/>
      <c r="HM17" s="381"/>
      <c r="HN17" s="381"/>
      <c r="HO17" s="381"/>
      <c r="HP17" s="381"/>
      <c r="HQ17" s="381"/>
      <c r="HR17" s="381"/>
      <c r="HS17" s="381"/>
      <c r="HT17" s="381"/>
      <c r="HU17" s="381"/>
      <c r="HV17" s="381"/>
      <c r="HW17" s="381"/>
      <c r="HX17" s="381"/>
      <c r="HY17" s="381"/>
      <c r="HZ17" s="381"/>
      <c r="IA17" s="381"/>
      <c r="IB17" s="381"/>
      <c r="IC17" s="381"/>
      <c r="ID17" s="381"/>
      <c r="IE17" s="381"/>
      <c r="IF17" s="381"/>
      <c r="IG17" s="381"/>
      <c r="IH17" s="381"/>
      <c r="II17" s="381"/>
      <c r="IJ17" s="381"/>
    </row>
    <row r="18" spans="1:249" ht="38.25" customHeight="1">
      <c r="A18" s="382"/>
      <c r="B18" s="383"/>
      <c r="C18" s="384"/>
      <c r="D18" s="384"/>
      <c r="E18" s="384"/>
      <c r="F18" s="384"/>
      <c r="G18" s="384"/>
      <c r="H18" s="304"/>
      <c r="I18" s="384"/>
      <c r="J18" s="384"/>
      <c r="K18" s="384"/>
      <c r="L18" s="384"/>
      <c r="M18" s="384"/>
      <c r="N18" s="384"/>
      <c r="O18" s="384"/>
      <c r="P18" s="384"/>
      <c r="Q18" s="306"/>
      <c r="R18" s="306"/>
      <c r="S18" s="306"/>
      <c r="T18" s="306"/>
      <c r="U18" s="306"/>
      <c r="V18" s="306"/>
    </row>
    <row r="19" spans="1:249" ht="15" customHeight="1">
      <c r="A19" s="382" t="s">
        <v>281</v>
      </c>
      <c r="B19" s="383"/>
      <c r="C19" s="384"/>
      <c r="D19" s="384"/>
      <c r="E19" s="384"/>
      <c r="F19" s="384"/>
      <c r="G19" s="384"/>
      <c r="H19" s="304"/>
      <c r="I19" s="384"/>
      <c r="J19" s="384"/>
      <c r="K19" s="384"/>
      <c r="L19" s="384"/>
      <c r="M19" s="384"/>
      <c r="N19" s="384"/>
      <c r="O19" s="384"/>
      <c r="P19" s="384"/>
      <c r="Q19" s="306"/>
      <c r="R19" s="306"/>
      <c r="S19" s="306"/>
      <c r="T19" s="306"/>
      <c r="U19" s="306"/>
      <c r="V19" s="306"/>
    </row>
    <row r="20" spans="1:249" ht="15" customHeight="1">
      <c r="A20" s="382" t="s">
        <v>612</v>
      </c>
      <c r="B20" s="383"/>
      <c r="C20" s="384"/>
      <c r="D20" s="384"/>
      <c r="E20" s="384"/>
      <c r="F20" s="384"/>
      <c r="G20" s="384"/>
      <c r="H20" s="304"/>
      <c r="I20" s="384"/>
      <c r="J20" s="384"/>
      <c r="K20" s="384"/>
      <c r="L20" s="384"/>
      <c r="M20" s="384"/>
      <c r="N20" s="384"/>
      <c r="O20" s="384"/>
      <c r="P20" s="384"/>
      <c r="Q20" s="306"/>
      <c r="R20" s="306"/>
      <c r="S20" s="306"/>
      <c r="T20" s="306"/>
      <c r="U20" s="306"/>
      <c r="V20" s="306"/>
    </row>
    <row r="21" spans="1:249" ht="15" customHeight="1">
      <c r="A21" s="382" t="s">
        <v>613</v>
      </c>
      <c r="B21" s="383"/>
      <c r="C21" s="384"/>
      <c r="D21" s="384"/>
      <c r="E21" s="384"/>
      <c r="F21" s="384"/>
      <c r="G21" s="384"/>
      <c r="H21" s="304"/>
      <c r="I21" s="384"/>
      <c r="J21" s="384"/>
      <c r="K21" s="384"/>
      <c r="L21" s="384"/>
      <c r="M21" s="384"/>
      <c r="N21" s="384"/>
      <c r="O21" s="384"/>
      <c r="P21" s="384"/>
      <c r="Q21" s="306"/>
      <c r="R21" s="306"/>
      <c r="S21" s="306"/>
      <c r="T21" s="306"/>
      <c r="U21" s="306"/>
      <c r="V21" s="306"/>
    </row>
    <row r="22" spans="1:249" ht="6.75" customHeight="1">
      <c r="A22" s="385"/>
      <c r="C22" s="304"/>
      <c r="D22" s="304"/>
      <c r="E22" s="304"/>
      <c r="F22" s="304"/>
      <c r="G22" s="304"/>
      <c r="H22" s="304"/>
      <c r="I22" s="304"/>
      <c r="J22" s="304"/>
      <c r="K22" s="304"/>
      <c r="L22" s="305"/>
      <c r="M22" s="305"/>
      <c r="N22" s="304"/>
      <c r="O22" s="304"/>
      <c r="P22" s="304"/>
      <c r="Q22" s="306"/>
      <c r="R22" s="306"/>
      <c r="S22" s="306"/>
      <c r="T22" s="306"/>
      <c r="U22" s="306"/>
      <c r="V22" s="306"/>
    </row>
    <row r="23" spans="1:249" s="299" customFormat="1" ht="15" customHeight="1">
      <c r="A23" s="386" t="s">
        <v>586</v>
      </c>
      <c r="C23" s="304"/>
      <c r="D23" s="304"/>
      <c r="E23" s="304"/>
      <c r="F23" s="304"/>
      <c r="G23" s="304"/>
      <c r="H23" s="304"/>
      <c r="I23" s="304"/>
      <c r="J23" s="304"/>
      <c r="K23" s="304"/>
      <c r="L23" s="305"/>
      <c r="M23" s="305"/>
      <c r="N23" s="304"/>
      <c r="O23" s="304"/>
      <c r="P23" s="304"/>
      <c r="Q23" s="306"/>
      <c r="R23" s="306"/>
      <c r="S23" s="306"/>
      <c r="T23" s="306"/>
      <c r="U23" s="306"/>
      <c r="V23" s="306"/>
      <c r="W23" s="302"/>
      <c r="X23" s="302"/>
      <c r="Y23" s="302"/>
      <c r="Z23" s="302"/>
      <c r="AA23" s="302"/>
      <c r="AB23" s="302"/>
      <c r="AC23" s="302"/>
      <c r="AD23" s="302"/>
      <c r="AE23" s="302"/>
      <c r="AF23" s="302"/>
      <c r="AG23" s="302"/>
      <c r="AH23" s="302"/>
      <c r="AI23" s="302"/>
      <c r="AJ23" s="302"/>
      <c r="AK23" s="302"/>
      <c r="AL23" s="302"/>
      <c r="AM23" s="302"/>
      <c r="AN23" s="302"/>
      <c r="AO23" s="302"/>
      <c r="AP23" s="302"/>
      <c r="AQ23" s="302"/>
      <c r="AR23" s="302"/>
      <c r="AS23" s="302"/>
      <c r="AT23" s="302"/>
      <c r="AU23" s="302"/>
      <c r="AV23" s="302"/>
      <c r="AW23" s="302"/>
      <c r="AX23" s="302"/>
      <c r="AY23" s="302"/>
      <c r="AZ23" s="302"/>
      <c r="BA23" s="302"/>
      <c r="BB23" s="302"/>
      <c r="BC23" s="302"/>
      <c r="BD23" s="302"/>
      <c r="BE23" s="302"/>
      <c r="BF23" s="302"/>
      <c r="BG23" s="302"/>
      <c r="BH23" s="302"/>
      <c r="BI23" s="302"/>
      <c r="BJ23" s="302"/>
      <c r="BK23" s="302"/>
      <c r="BL23" s="302"/>
      <c r="BM23" s="302"/>
      <c r="BN23" s="302"/>
      <c r="BO23" s="302"/>
      <c r="BP23" s="302"/>
      <c r="BQ23" s="302"/>
      <c r="BR23" s="302"/>
      <c r="BS23" s="302"/>
      <c r="BT23" s="302"/>
      <c r="BU23" s="302"/>
      <c r="BV23" s="302"/>
      <c r="BW23" s="302"/>
      <c r="BX23" s="302"/>
      <c r="BY23" s="302"/>
      <c r="BZ23" s="302"/>
      <c r="CA23" s="302"/>
      <c r="CB23" s="302"/>
      <c r="CC23" s="302"/>
      <c r="CD23" s="302"/>
      <c r="CE23" s="302"/>
      <c r="CF23" s="302"/>
      <c r="CG23" s="302"/>
      <c r="CH23" s="302"/>
      <c r="CI23" s="302"/>
      <c r="CJ23" s="302"/>
      <c r="CK23" s="302"/>
      <c r="CL23" s="302"/>
      <c r="CM23" s="302"/>
      <c r="CN23" s="302"/>
      <c r="CO23" s="302"/>
      <c r="CP23" s="302"/>
      <c r="CQ23" s="302"/>
      <c r="CR23" s="302"/>
      <c r="CS23" s="302"/>
      <c r="CT23" s="302"/>
      <c r="CU23" s="302"/>
      <c r="CV23" s="302"/>
      <c r="CW23" s="302"/>
      <c r="CX23" s="302"/>
      <c r="CY23" s="302"/>
      <c r="CZ23" s="302"/>
      <c r="DA23" s="302"/>
      <c r="DB23" s="302"/>
      <c r="DC23" s="302"/>
      <c r="DD23" s="302"/>
      <c r="DE23" s="302"/>
      <c r="DF23" s="302"/>
      <c r="DG23" s="302"/>
      <c r="DH23" s="302"/>
      <c r="DI23" s="302"/>
      <c r="DJ23" s="302"/>
      <c r="DK23" s="302"/>
      <c r="DL23" s="302"/>
      <c r="DM23" s="302"/>
      <c r="DN23" s="302"/>
      <c r="DO23" s="302"/>
      <c r="DP23" s="302"/>
      <c r="DQ23" s="302"/>
      <c r="DR23" s="302"/>
      <c r="DS23" s="302"/>
      <c r="DT23" s="302"/>
      <c r="DU23" s="302"/>
      <c r="DV23" s="302"/>
      <c r="DW23" s="302"/>
      <c r="DX23" s="302"/>
      <c r="DY23" s="302"/>
      <c r="DZ23" s="302"/>
      <c r="EA23" s="302"/>
      <c r="EB23" s="302"/>
      <c r="EC23" s="302"/>
      <c r="ED23" s="302"/>
      <c r="EE23" s="302"/>
      <c r="EF23" s="302"/>
      <c r="EG23" s="302"/>
      <c r="EH23" s="302"/>
      <c r="EI23" s="302"/>
      <c r="EJ23" s="302"/>
      <c r="EK23" s="302"/>
      <c r="EL23" s="302"/>
      <c r="EM23" s="302"/>
      <c r="EN23" s="302"/>
      <c r="EO23" s="302"/>
      <c r="EP23" s="302"/>
      <c r="EQ23" s="302"/>
      <c r="ER23" s="302"/>
      <c r="ES23" s="302"/>
      <c r="ET23" s="302"/>
      <c r="EU23" s="302"/>
      <c r="EV23" s="302"/>
      <c r="EW23" s="302"/>
      <c r="EX23" s="302"/>
      <c r="EY23" s="302"/>
      <c r="EZ23" s="302"/>
      <c r="FA23" s="302"/>
      <c r="FB23" s="302"/>
      <c r="FC23" s="302"/>
      <c r="FD23" s="302"/>
      <c r="FE23" s="302"/>
      <c r="FF23" s="302"/>
      <c r="FG23" s="302"/>
      <c r="FH23" s="302"/>
      <c r="FI23" s="302"/>
      <c r="FJ23" s="302"/>
      <c r="FK23" s="302"/>
      <c r="FL23" s="302"/>
      <c r="FM23" s="302"/>
      <c r="FN23" s="302"/>
      <c r="FO23" s="302"/>
      <c r="FP23" s="302"/>
      <c r="FQ23" s="302"/>
      <c r="FR23" s="302"/>
      <c r="FS23" s="302"/>
      <c r="FT23" s="302"/>
      <c r="FU23" s="302"/>
      <c r="FV23" s="302"/>
      <c r="FW23" s="302"/>
      <c r="FX23" s="302"/>
      <c r="FY23" s="302"/>
      <c r="FZ23" s="302"/>
      <c r="GA23" s="302"/>
      <c r="GB23" s="302"/>
      <c r="GC23" s="302"/>
      <c r="GD23" s="302"/>
      <c r="GE23" s="302"/>
      <c r="GF23" s="302"/>
      <c r="GG23" s="302"/>
      <c r="GH23" s="302"/>
      <c r="GI23" s="302"/>
      <c r="GJ23" s="302"/>
      <c r="GK23" s="302"/>
      <c r="GL23" s="302"/>
      <c r="GM23" s="302"/>
      <c r="GN23" s="302"/>
      <c r="GO23" s="302"/>
      <c r="GP23" s="302"/>
      <c r="GQ23" s="302"/>
      <c r="GR23" s="302"/>
      <c r="GS23" s="302"/>
      <c r="GT23" s="302"/>
      <c r="GU23" s="302"/>
      <c r="GV23" s="302"/>
      <c r="GW23" s="302"/>
      <c r="GX23" s="302"/>
      <c r="GY23" s="302"/>
      <c r="GZ23" s="302"/>
      <c r="HA23" s="302"/>
      <c r="HB23" s="302"/>
      <c r="HC23" s="302"/>
      <c r="HD23" s="302"/>
      <c r="HE23" s="302"/>
      <c r="HF23" s="302"/>
      <c r="HG23" s="302"/>
      <c r="HH23" s="302"/>
      <c r="HI23" s="302"/>
      <c r="HJ23" s="302"/>
      <c r="HK23" s="302"/>
      <c r="HL23" s="302"/>
      <c r="HM23" s="302"/>
      <c r="HN23" s="302"/>
      <c r="HO23" s="302"/>
      <c r="HP23" s="302"/>
      <c r="HQ23" s="302"/>
      <c r="HR23" s="302"/>
      <c r="HS23" s="302"/>
      <c r="HT23" s="302"/>
      <c r="HU23" s="302"/>
      <c r="HV23" s="302"/>
      <c r="HW23" s="302"/>
      <c r="HX23" s="302"/>
      <c r="HY23" s="302"/>
      <c r="HZ23" s="302"/>
      <c r="IA23" s="302"/>
      <c r="IB23" s="302"/>
      <c r="IC23" s="302"/>
      <c r="ID23" s="302"/>
      <c r="IE23" s="302"/>
      <c r="IF23" s="302"/>
      <c r="IG23" s="302"/>
      <c r="IH23" s="302"/>
      <c r="II23" s="302"/>
      <c r="IJ23" s="302"/>
      <c r="IK23" s="302"/>
      <c r="IL23" s="302"/>
      <c r="IM23" s="302"/>
      <c r="IN23" s="302"/>
      <c r="IO23" s="302"/>
    </row>
    <row r="24" spans="1:249" s="299" customFormat="1" ht="15" customHeight="1">
      <c r="A24" s="386" t="s">
        <v>271</v>
      </c>
      <c r="C24" s="304"/>
      <c r="D24" s="304"/>
      <c r="E24" s="304"/>
      <c r="F24" s="304"/>
      <c r="G24" s="304"/>
      <c r="H24" s="304"/>
      <c r="I24" s="304"/>
      <c r="J24" s="304"/>
      <c r="K24" s="304"/>
      <c r="L24" s="305"/>
      <c r="M24" s="305"/>
      <c r="N24" s="304"/>
      <c r="O24" s="304"/>
      <c r="P24" s="304"/>
      <c r="Q24" s="306"/>
      <c r="R24" s="306"/>
      <c r="S24" s="306"/>
      <c r="T24" s="306"/>
      <c r="U24" s="306"/>
      <c r="V24" s="306"/>
      <c r="W24" s="302"/>
      <c r="X24" s="302"/>
      <c r="Y24" s="302"/>
      <c r="Z24" s="302"/>
      <c r="AA24" s="302"/>
      <c r="AB24" s="302"/>
      <c r="AC24" s="302"/>
      <c r="AD24" s="302"/>
      <c r="AE24" s="302"/>
      <c r="AF24" s="302"/>
      <c r="AG24" s="302"/>
      <c r="AH24" s="302"/>
      <c r="AI24" s="302"/>
      <c r="AJ24" s="302"/>
      <c r="AK24" s="302"/>
      <c r="AL24" s="302"/>
      <c r="AM24" s="302"/>
      <c r="AN24" s="302"/>
      <c r="AO24" s="302"/>
      <c r="AP24" s="302"/>
      <c r="AQ24" s="302"/>
      <c r="AR24" s="302"/>
      <c r="AS24" s="302"/>
      <c r="AT24" s="302"/>
      <c r="AU24" s="302"/>
      <c r="AV24" s="302"/>
      <c r="AW24" s="302"/>
      <c r="AX24" s="302"/>
      <c r="AY24" s="302"/>
      <c r="AZ24" s="302"/>
      <c r="BA24" s="302"/>
      <c r="BB24" s="302"/>
      <c r="BC24" s="302"/>
      <c r="BD24" s="302"/>
      <c r="BE24" s="302"/>
      <c r="BF24" s="302"/>
      <c r="BG24" s="302"/>
      <c r="BH24" s="302"/>
      <c r="BI24" s="302"/>
      <c r="BJ24" s="302"/>
      <c r="BK24" s="302"/>
      <c r="BL24" s="302"/>
      <c r="BM24" s="302"/>
      <c r="BN24" s="302"/>
      <c r="BO24" s="302"/>
      <c r="BP24" s="302"/>
      <c r="BQ24" s="302"/>
      <c r="BR24" s="302"/>
      <c r="BS24" s="302"/>
      <c r="BT24" s="302"/>
      <c r="BU24" s="302"/>
      <c r="BV24" s="302"/>
      <c r="BW24" s="302"/>
      <c r="BX24" s="302"/>
      <c r="BY24" s="302"/>
      <c r="BZ24" s="302"/>
      <c r="CA24" s="302"/>
      <c r="CB24" s="302"/>
      <c r="CC24" s="302"/>
      <c r="CD24" s="302"/>
      <c r="CE24" s="302"/>
      <c r="CF24" s="302"/>
      <c r="CG24" s="302"/>
      <c r="CH24" s="302"/>
      <c r="CI24" s="302"/>
      <c r="CJ24" s="302"/>
      <c r="CK24" s="302"/>
      <c r="CL24" s="302"/>
      <c r="CM24" s="302"/>
      <c r="CN24" s="302"/>
      <c r="CO24" s="302"/>
      <c r="CP24" s="302"/>
      <c r="CQ24" s="302"/>
      <c r="CR24" s="302"/>
      <c r="CS24" s="302"/>
      <c r="CT24" s="302"/>
      <c r="CU24" s="302"/>
      <c r="CV24" s="302"/>
      <c r="CW24" s="302"/>
      <c r="CX24" s="302"/>
      <c r="CY24" s="302"/>
      <c r="CZ24" s="302"/>
      <c r="DA24" s="302"/>
      <c r="DB24" s="302"/>
      <c r="DC24" s="302"/>
      <c r="DD24" s="302"/>
      <c r="DE24" s="302"/>
      <c r="DF24" s="302"/>
      <c r="DG24" s="302"/>
      <c r="DH24" s="302"/>
      <c r="DI24" s="302"/>
      <c r="DJ24" s="302"/>
      <c r="DK24" s="302"/>
      <c r="DL24" s="302"/>
      <c r="DM24" s="302"/>
      <c r="DN24" s="302"/>
      <c r="DO24" s="302"/>
      <c r="DP24" s="302"/>
      <c r="DQ24" s="302"/>
      <c r="DR24" s="302"/>
      <c r="DS24" s="302"/>
      <c r="DT24" s="302"/>
      <c r="DU24" s="302"/>
      <c r="DV24" s="302"/>
      <c r="DW24" s="302"/>
      <c r="DX24" s="302"/>
      <c r="DY24" s="302"/>
      <c r="DZ24" s="302"/>
      <c r="EA24" s="302"/>
      <c r="EB24" s="302"/>
      <c r="EC24" s="302"/>
      <c r="ED24" s="302"/>
      <c r="EE24" s="302"/>
      <c r="EF24" s="302"/>
      <c r="EG24" s="302"/>
      <c r="EH24" s="302"/>
      <c r="EI24" s="302"/>
      <c r="EJ24" s="302"/>
      <c r="EK24" s="302"/>
      <c r="EL24" s="302"/>
      <c r="EM24" s="302"/>
      <c r="EN24" s="302"/>
      <c r="EO24" s="302"/>
      <c r="EP24" s="302"/>
      <c r="EQ24" s="302"/>
      <c r="ER24" s="302"/>
      <c r="ES24" s="302"/>
      <c r="ET24" s="302"/>
      <c r="EU24" s="302"/>
      <c r="EV24" s="302"/>
      <c r="EW24" s="302"/>
      <c r="EX24" s="302"/>
      <c r="EY24" s="302"/>
      <c r="EZ24" s="302"/>
      <c r="FA24" s="302"/>
      <c r="FB24" s="302"/>
      <c r="FC24" s="302"/>
      <c r="FD24" s="302"/>
      <c r="FE24" s="302"/>
      <c r="FF24" s="302"/>
      <c r="FG24" s="302"/>
      <c r="FH24" s="302"/>
      <c r="FI24" s="302"/>
      <c r="FJ24" s="302"/>
      <c r="FK24" s="302"/>
      <c r="FL24" s="302"/>
      <c r="FM24" s="302"/>
      <c r="FN24" s="302"/>
      <c r="FO24" s="302"/>
      <c r="FP24" s="302"/>
      <c r="FQ24" s="302"/>
      <c r="FR24" s="302"/>
      <c r="FS24" s="302"/>
      <c r="FT24" s="302"/>
      <c r="FU24" s="302"/>
      <c r="FV24" s="302"/>
      <c r="FW24" s="302"/>
      <c r="FX24" s="302"/>
      <c r="FY24" s="302"/>
      <c r="FZ24" s="302"/>
      <c r="GA24" s="302"/>
      <c r="GB24" s="302"/>
      <c r="GC24" s="302"/>
      <c r="GD24" s="302"/>
      <c r="GE24" s="302"/>
      <c r="GF24" s="302"/>
      <c r="GG24" s="302"/>
      <c r="GH24" s="302"/>
      <c r="GI24" s="302"/>
      <c r="GJ24" s="302"/>
      <c r="GK24" s="302"/>
      <c r="GL24" s="302"/>
      <c r="GM24" s="302"/>
      <c r="GN24" s="302"/>
      <c r="GO24" s="302"/>
      <c r="GP24" s="302"/>
      <c r="GQ24" s="302"/>
      <c r="GR24" s="302"/>
      <c r="GS24" s="302"/>
      <c r="GT24" s="302"/>
      <c r="GU24" s="302"/>
      <c r="GV24" s="302"/>
      <c r="GW24" s="302"/>
      <c r="GX24" s="302"/>
      <c r="GY24" s="302"/>
      <c r="GZ24" s="302"/>
      <c r="HA24" s="302"/>
      <c r="HB24" s="302"/>
      <c r="HC24" s="302"/>
      <c r="HD24" s="302"/>
      <c r="HE24" s="302"/>
      <c r="HF24" s="302"/>
      <c r="HG24" s="302"/>
      <c r="HH24" s="302"/>
      <c r="HI24" s="302"/>
      <c r="HJ24" s="302"/>
      <c r="HK24" s="302"/>
      <c r="HL24" s="302"/>
      <c r="HM24" s="302"/>
      <c r="HN24" s="302"/>
      <c r="HO24" s="302"/>
      <c r="HP24" s="302"/>
      <c r="HQ24" s="302"/>
      <c r="HR24" s="302"/>
      <c r="HS24" s="302"/>
      <c r="HT24" s="302"/>
      <c r="HU24" s="302"/>
      <c r="HV24" s="302"/>
      <c r="HW24" s="302"/>
      <c r="HX24" s="302"/>
      <c r="HY24" s="302"/>
      <c r="HZ24" s="302"/>
      <c r="IA24" s="302"/>
      <c r="IB24" s="302"/>
      <c r="IC24" s="302"/>
      <c r="ID24" s="302"/>
      <c r="IE24" s="302"/>
      <c r="IF24" s="302"/>
      <c r="IG24" s="302"/>
      <c r="IH24" s="302"/>
      <c r="II24" s="302"/>
      <c r="IJ24" s="302"/>
      <c r="IK24" s="302"/>
      <c r="IL24" s="302"/>
      <c r="IM24" s="302"/>
      <c r="IN24" s="302"/>
      <c r="IO24" s="302"/>
    </row>
    <row r="25" spans="1:249" ht="15.75">
      <c r="C25" s="304"/>
      <c r="D25" s="304"/>
      <c r="E25" s="304"/>
      <c r="F25" s="304"/>
      <c r="G25" s="304"/>
      <c r="H25" s="304"/>
      <c r="I25" s="304"/>
      <c r="J25" s="304"/>
      <c r="K25" s="304"/>
      <c r="L25" s="305"/>
      <c r="M25" s="305"/>
      <c r="N25" s="304"/>
      <c r="O25" s="304"/>
      <c r="P25" s="304"/>
      <c r="Q25" s="306"/>
      <c r="R25" s="306"/>
      <c r="S25" s="306"/>
      <c r="T25" s="306"/>
      <c r="U25" s="306"/>
      <c r="V25" s="306"/>
    </row>
    <row r="26" spans="1:249" ht="15.75">
      <c r="C26" s="304"/>
      <c r="D26" s="304"/>
      <c r="E26" s="304"/>
      <c r="F26" s="304"/>
      <c r="G26" s="304"/>
      <c r="H26" s="304"/>
      <c r="I26" s="304"/>
      <c r="J26" s="304"/>
      <c r="K26" s="304"/>
      <c r="L26" s="305"/>
      <c r="M26" s="305"/>
      <c r="N26" s="304"/>
      <c r="O26" s="304"/>
      <c r="P26" s="304"/>
      <c r="Q26" s="306"/>
      <c r="R26" s="306"/>
      <c r="S26" s="306"/>
      <c r="T26" s="306"/>
      <c r="U26" s="306"/>
      <c r="V26" s="306"/>
    </row>
    <row r="27" spans="1:249" ht="15.75">
      <c r="C27" s="304"/>
      <c r="D27" s="304"/>
      <c r="E27" s="304"/>
      <c r="F27" s="304"/>
      <c r="G27" s="304"/>
      <c r="H27" s="304"/>
      <c r="I27" s="304"/>
      <c r="J27" s="304"/>
      <c r="K27" s="304"/>
      <c r="L27" s="305"/>
      <c r="M27" s="305"/>
      <c r="N27" s="304"/>
      <c r="O27" s="304"/>
      <c r="P27" s="304"/>
      <c r="Q27" s="306"/>
      <c r="R27" s="306"/>
      <c r="S27" s="306"/>
      <c r="T27" s="306"/>
      <c r="U27" s="306"/>
      <c r="V27" s="306"/>
    </row>
    <row r="28" spans="1:249" ht="15.75">
      <c r="C28" s="304"/>
      <c r="D28" s="304"/>
      <c r="E28" s="304"/>
      <c r="F28" s="304"/>
      <c r="G28" s="304"/>
      <c r="H28" s="304"/>
      <c r="I28" s="304"/>
      <c r="J28" s="304"/>
      <c r="K28" s="304"/>
      <c r="L28" s="305"/>
      <c r="M28" s="305"/>
      <c r="N28" s="304"/>
      <c r="O28" s="304"/>
      <c r="P28" s="304"/>
      <c r="Q28" s="306"/>
      <c r="R28" s="306"/>
      <c r="S28" s="306"/>
      <c r="T28" s="306"/>
      <c r="U28" s="306"/>
      <c r="V28" s="306"/>
    </row>
    <row r="29" spans="1:249" ht="15.75">
      <c r="C29" s="304"/>
      <c r="D29" s="304"/>
      <c r="E29" s="304"/>
      <c r="F29" s="304"/>
      <c r="G29" s="304"/>
      <c r="H29" s="304"/>
      <c r="I29" s="304"/>
      <c r="J29" s="304"/>
      <c r="K29" s="304"/>
      <c r="L29" s="305"/>
      <c r="M29" s="305"/>
      <c r="N29" s="304"/>
      <c r="O29" s="304"/>
      <c r="P29" s="304"/>
      <c r="Q29" s="306"/>
      <c r="R29" s="306"/>
      <c r="S29" s="306"/>
      <c r="T29" s="306"/>
      <c r="U29" s="306"/>
      <c r="V29" s="306"/>
    </row>
    <row r="30" spans="1:249" ht="15.75">
      <c r="C30" s="304"/>
      <c r="D30" s="304"/>
      <c r="E30" s="304"/>
      <c r="F30" s="304"/>
      <c r="G30" s="304"/>
      <c r="H30" s="304"/>
      <c r="I30" s="304"/>
      <c r="J30" s="304"/>
      <c r="K30" s="304"/>
      <c r="L30" s="305"/>
      <c r="M30" s="305"/>
      <c r="N30" s="304"/>
      <c r="O30" s="304"/>
      <c r="P30" s="304"/>
      <c r="Q30" s="306"/>
      <c r="R30" s="306"/>
      <c r="S30" s="306"/>
      <c r="T30" s="306"/>
      <c r="U30" s="306"/>
      <c r="V30" s="306"/>
    </row>
    <row r="31" spans="1:249" ht="15.75">
      <c r="C31" s="304"/>
      <c r="D31" s="304"/>
      <c r="E31" s="304"/>
      <c r="F31" s="304"/>
      <c r="G31" s="304"/>
      <c r="H31" s="304"/>
      <c r="I31" s="304"/>
      <c r="J31" s="304"/>
      <c r="K31" s="304"/>
      <c r="L31" s="305"/>
      <c r="M31" s="305"/>
      <c r="N31" s="304"/>
      <c r="O31" s="304"/>
      <c r="P31" s="304"/>
      <c r="Q31" s="306"/>
      <c r="R31" s="306"/>
      <c r="S31" s="306"/>
      <c r="T31" s="306"/>
      <c r="U31" s="306"/>
      <c r="V31" s="306"/>
    </row>
    <row r="32" spans="1:249" ht="15.75">
      <c r="C32" s="304"/>
      <c r="D32" s="304"/>
      <c r="E32" s="304"/>
      <c r="F32" s="304"/>
      <c r="G32" s="304"/>
      <c r="H32" s="304"/>
      <c r="I32" s="304"/>
      <c r="J32" s="304"/>
      <c r="K32" s="304"/>
      <c r="L32" s="305"/>
      <c r="M32" s="305"/>
      <c r="N32" s="304"/>
      <c r="O32" s="304"/>
      <c r="P32" s="304"/>
      <c r="Q32" s="306"/>
      <c r="R32" s="306"/>
      <c r="S32" s="306"/>
      <c r="T32" s="306"/>
      <c r="U32" s="306"/>
      <c r="V32" s="306"/>
    </row>
    <row r="33" spans="3:22" ht="15.75">
      <c r="C33" s="304"/>
      <c r="D33" s="304"/>
      <c r="E33" s="304"/>
      <c r="F33" s="304"/>
      <c r="G33" s="304"/>
      <c r="H33" s="304"/>
      <c r="I33" s="304"/>
      <c r="J33" s="304"/>
      <c r="K33" s="304"/>
      <c r="L33" s="305"/>
      <c r="M33" s="305"/>
      <c r="N33" s="304"/>
      <c r="O33" s="304"/>
      <c r="P33" s="304"/>
      <c r="Q33" s="306"/>
      <c r="R33" s="306"/>
      <c r="S33" s="306"/>
      <c r="T33" s="306"/>
      <c r="U33" s="306"/>
      <c r="V33" s="306"/>
    </row>
    <row r="34" spans="3:22" ht="15.75">
      <c r="C34" s="304"/>
      <c r="D34" s="304"/>
      <c r="E34" s="304"/>
      <c r="F34" s="304"/>
      <c r="G34" s="304"/>
      <c r="H34" s="304"/>
      <c r="I34" s="304"/>
      <c r="J34" s="304"/>
      <c r="K34" s="304"/>
      <c r="L34" s="305"/>
      <c r="M34" s="305"/>
      <c r="N34" s="304"/>
      <c r="O34" s="304"/>
      <c r="P34" s="304"/>
      <c r="Q34" s="306"/>
      <c r="R34" s="306"/>
      <c r="S34" s="306"/>
      <c r="T34" s="306"/>
      <c r="U34" s="306"/>
      <c r="V34" s="306"/>
    </row>
    <row r="35" spans="3:22" ht="15.75">
      <c r="C35" s="304"/>
      <c r="D35" s="304"/>
      <c r="E35" s="304"/>
      <c r="F35" s="304"/>
      <c r="G35" s="304"/>
      <c r="H35" s="304"/>
      <c r="I35" s="304"/>
      <c r="J35" s="304"/>
      <c r="K35" s="304"/>
      <c r="L35" s="305"/>
      <c r="M35" s="305"/>
      <c r="N35" s="304"/>
      <c r="O35" s="304"/>
      <c r="P35" s="304"/>
      <c r="Q35" s="306"/>
      <c r="R35" s="306"/>
      <c r="S35" s="306"/>
      <c r="T35" s="306"/>
      <c r="U35" s="306"/>
      <c r="V35" s="306"/>
    </row>
    <row r="36" spans="3:22" ht="15.75">
      <c r="C36" s="304"/>
      <c r="D36" s="304"/>
      <c r="E36" s="304"/>
      <c r="F36" s="304"/>
      <c r="G36" s="304"/>
      <c r="H36" s="304"/>
      <c r="I36" s="304"/>
      <c r="J36" s="304"/>
      <c r="K36" s="304"/>
      <c r="L36" s="305"/>
      <c r="M36" s="305"/>
      <c r="N36" s="304"/>
      <c r="O36" s="304"/>
      <c r="P36" s="304"/>
      <c r="Q36" s="306"/>
      <c r="R36" s="306"/>
      <c r="S36" s="306"/>
      <c r="T36" s="306"/>
      <c r="U36" s="306"/>
      <c r="V36" s="306"/>
    </row>
    <row r="37" spans="3:22" ht="15.75">
      <c r="C37" s="304"/>
      <c r="D37" s="304"/>
      <c r="E37" s="304"/>
      <c r="F37" s="304"/>
      <c r="G37" s="304"/>
      <c r="H37" s="304"/>
      <c r="I37" s="304"/>
      <c r="J37" s="304"/>
      <c r="K37" s="304"/>
      <c r="L37" s="305"/>
      <c r="M37" s="305"/>
      <c r="N37" s="304"/>
      <c r="O37" s="304"/>
      <c r="P37" s="304"/>
      <c r="Q37" s="306"/>
      <c r="R37" s="306"/>
      <c r="S37" s="306"/>
      <c r="T37" s="306"/>
      <c r="U37" s="306"/>
      <c r="V37" s="306"/>
    </row>
    <row r="38" spans="3:22" ht="15.75">
      <c r="C38" s="304"/>
      <c r="D38" s="304"/>
      <c r="E38" s="304"/>
      <c r="F38" s="304"/>
      <c r="G38" s="304"/>
      <c r="H38" s="304"/>
      <c r="I38" s="304"/>
      <c r="J38" s="304"/>
      <c r="K38" s="304"/>
      <c r="L38" s="305"/>
      <c r="M38" s="305"/>
      <c r="N38" s="304"/>
      <c r="O38" s="304"/>
      <c r="P38" s="304"/>
      <c r="Q38" s="306"/>
      <c r="R38" s="306"/>
      <c r="S38" s="306"/>
      <c r="T38" s="306"/>
      <c r="U38" s="306"/>
      <c r="V38" s="306"/>
    </row>
    <row r="39" spans="3:22" ht="15.75">
      <c r="C39" s="304"/>
      <c r="D39" s="304"/>
      <c r="E39" s="304"/>
      <c r="F39" s="304"/>
      <c r="G39" s="304"/>
      <c r="H39" s="304"/>
      <c r="I39" s="304"/>
      <c r="J39" s="304"/>
      <c r="K39" s="304"/>
      <c r="L39" s="305"/>
      <c r="M39" s="305"/>
      <c r="N39" s="304"/>
      <c r="O39" s="304"/>
      <c r="P39" s="304"/>
      <c r="Q39" s="306"/>
      <c r="R39" s="306"/>
      <c r="S39" s="306"/>
      <c r="T39" s="306"/>
      <c r="U39" s="306"/>
      <c r="V39" s="306"/>
    </row>
    <row r="40" spans="3:22" ht="15.75">
      <c r="C40" s="304"/>
      <c r="D40" s="304"/>
      <c r="E40" s="304"/>
      <c r="F40" s="304"/>
      <c r="G40" s="304"/>
      <c r="H40" s="304"/>
      <c r="I40" s="304"/>
      <c r="J40" s="304"/>
      <c r="K40" s="304"/>
      <c r="L40" s="305"/>
      <c r="M40" s="305"/>
      <c r="N40" s="304"/>
      <c r="O40" s="304"/>
      <c r="P40" s="304"/>
      <c r="Q40" s="306"/>
      <c r="R40" s="306"/>
      <c r="S40" s="306"/>
      <c r="T40" s="306"/>
      <c r="U40" s="306"/>
      <c r="V40" s="306"/>
    </row>
    <row r="41" spans="3:22" ht="15.75">
      <c r="C41" s="304"/>
      <c r="D41" s="304"/>
      <c r="E41" s="304"/>
      <c r="F41" s="304"/>
      <c r="G41" s="304"/>
      <c r="H41" s="304"/>
      <c r="I41" s="304"/>
      <c r="J41" s="304"/>
      <c r="K41" s="304"/>
      <c r="L41" s="305"/>
      <c r="M41" s="305"/>
      <c r="N41" s="304"/>
      <c r="O41" s="304"/>
      <c r="P41" s="304"/>
      <c r="Q41" s="306"/>
      <c r="R41" s="306"/>
      <c r="S41" s="306"/>
      <c r="T41" s="306"/>
      <c r="U41" s="306"/>
      <c r="V41" s="306"/>
    </row>
    <row r="42" spans="3:22" ht="15.75">
      <c r="C42" s="304"/>
      <c r="D42" s="304"/>
      <c r="E42" s="304"/>
      <c r="F42" s="304"/>
      <c r="G42" s="304"/>
      <c r="H42" s="304"/>
      <c r="I42" s="304"/>
      <c r="J42" s="304"/>
      <c r="K42" s="304"/>
      <c r="L42" s="305"/>
      <c r="M42" s="305"/>
      <c r="N42" s="304"/>
      <c r="O42" s="304"/>
      <c r="P42" s="304"/>
      <c r="Q42" s="306"/>
      <c r="R42" s="306"/>
      <c r="S42" s="306"/>
      <c r="T42" s="306"/>
      <c r="U42" s="306"/>
      <c r="V42" s="306"/>
    </row>
    <row r="43" spans="3:22" ht="15.75">
      <c r="C43" s="304"/>
      <c r="D43" s="304"/>
      <c r="E43" s="304"/>
      <c r="F43" s="304"/>
      <c r="G43" s="304"/>
      <c r="H43" s="304"/>
      <c r="I43" s="304"/>
      <c r="J43" s="304"/>
      <c r="K43" s="304"/>
      <c r="L43" s="305"/>
      <c r="M43" s="305"/>
      <c r="N43" s="304"/>
      <c r="O43" s="304"/>
      <c r="P43" s="304"/>
      <c r="Q43" s="306"/>
      <c r="R43" s="306"/>
      <c r="S43" s="306"/>
      <c r="T43" s="306"/>
      <c r="U43" s="306"/>
      <c r="V43" s="306"/>
    </row>
    <row r="44" spans="3:22" ht="15.75">
      <c r="C44" s="304"/>
      <c r="D44" s="304"/>
      <c r="E44" s="304"/>
      <c r="F44" s="304"/>
      <c r="G44" s="304"/>
      <c r="H44" s="304"/>
      <c r="I44" s="304"/>
      <c r="J44" s="304"/>
      <c r="K44" s="304"/>
      <c r="L44" s="305"/>
      <c r="M44" s="305"/>
      <c r="N44" s="304"/>
      <c r="O44" s="304"/>
      <c r="P44" s="304"/>
      <c r="Q44" s="306"/>
      <c r="R44" s="306"/>
      <c r="S44" s="306"/>
      <c r="T44" s="306"/>
      <c r="U44" s="306"/>
      <c r="V44" s="306"/>
    </row>
    <row r="45" spans="3:22" ht="15.75">
      <c r="C45" s="304"/>
      <c r="D45" s="304"/>
      <c r="E45" s="304"/>
      <c r="F45" s="304"/>
      <c r="G45" s="304"/>
      <c r="H45" s="304"/>
      <c r="I45" s="304"/>
      <c r="J45" s="304"/>
      <c r="K45" s="304"/>
      <c r="L45" s="305"/>
      <c r="M45" s="305"/>
      <c r="N45" s="304"/>
      <c r="O45" s="304"/>
      <c r="P45" s="304"/>
      <c r="Q45" s="306"/>
      <c r="R45" s="306"/>
      <c r="S45" s="306"/>
      <c r="T45" s="306"/>
      <c r="U45" s="306"/>
      <c r="V45" s="306"/>
    </row>
    <row r="46" spans="3:22" ht="15.75">
      <c r="C46" s="304"/>
      <c r="D46" s="304"/>
      <c r="E46" s="304"/>
      <c r="F46" s="304"/>
      <c r="G46" s="304"/>
      <c r="H46" s="304"/>
      <c r="I46" s="304"/>
      <c r="J46" s="304"/>
      <c r="K46" s="304"/>
      <c r="L46" s="305"/>
      <c r="M46" s="305"/>
      <c r="N46" s="304"/>
      <c r="O46" s="304"/>
      <c r="P46" s="304"/>
      <c r="Q46" s="306"/>
      <c r="R46" s="306"/>
      <c r="S46" s="306"/>
      <c r="T46" s="306"/>
      <c r="U46" s="306"/>
      <c r="V46" s="306"/>
    </row>
    <row r="47" spans="3:22" ht="15.75">
      <c r="C47" s="304"/>
      <c r="D47" s="304"/>
      <c r="E47" s="304"/>
      <c r="F47" s="304"/>
      <c r="G47" s="304"/>
      <c r="H47" s="304"/>
      <c r="I47" s="304"/>
      <c r="J47" s="304"/>
      <c r="K47" s="304"/>
      <c r="L47" s="305"/>
      <c r="M47" s="305"/>
      <c r="N47" s="304"/>
      <c r="O47" s="304"/>
      <c r="P47" s="304"/>
      <c r="Q47" s="306"/>
      <c r="R47" s="306"/>
      <c r="S47" s="306"/>
      <c r="T47" s="306"/>
      <c r="U47" s="306"/>
      <c r="V47" s="306"/>
    </row>
    <row r="48" spans="3:22" ht="15.75">
      <c r="C48" s="304"/>
      <c r="D48" s="304"/>
      <c r="E48" s="304"/>
      <c r="F48" s="304"/>
      <c r="G48" s="304"/>
      <c r="H48" s="304"/>
      <c r="I48" s="304"/>
      <c r="J48" s="304"/>
      <c r="K48" s="304"/>
      <c r="L48" s="305"/>
      <c r="M48" s="305"/>
      <c r="N48" s="304"/>
      <c r="O48" s="304"/>
      <c r="P48" s="304"/>
      <c r="Q48" s="306"/>
      <c r="R48" s="306"/>
      <c r="S48" s="306"/>
      <c r="T48" s="306"/>
      <c r="U48" s="306"/>
      <c r="V48" s="306"/>
    </row>
    <row r="49" spans="3:22" ht="15.75">
      <c r="C49" s="304"/>
      <c r="D49" s="304"/>
      <c r="E49" s="304"/>
      <c r="F49" s="304"/>
      <c r="G49" s="304"/>
      <c r="H49" s="304"/>
      <c r="I49" s="304"/>
      <c r="J49" s="304"/>
      <c r="K49" s="304"/>
      <c r="L49" s="305"/>
      <c r="M49" s="305"/>
      <c r="N49" s="304"/>
      <c r="O49" s="304"/>
      <c r="P49" s="304"/>
      <c r="Q49" s="306"/>
      <c r="R49" s="306"/>
      <c r="S49" s="306"/>
      <c r="T49" s="306"/>
      <c r="U49" s="306"/>
      <c r="V49" s="306"/>
    </row>
    <row r="50" spans="3:22" ht="15.75">
      <c r="C50" s="304"/>
      <c r="D50" s="304"/>
      <c r="E50" s="304"/>
      <c r="F50" s="304"/>
      <c r="G50" s="304"/>
      <c r="H50" s="304"/>
      <c r="I50" s="304"/>
      <c r="J50" s="304"/>
      <c r="K50" s="304"/>
      <c r="L50" s="305"/>
      <c r="M50" s="305"/>
      <c r="N50" s="304"/>
      <c r="O50" s="304"/>
      <c r="P50" s="304"/>
      <c r="Q50" s="306"/>
      <c r="R50" s="306"/>
      <c r="S50" s="306"/>
      <c r="T50" s="306"/>
      <c r="U50" s="306"/>
      <c r="V50" s="306"/>
    </row>
    <row r="51" spans="3:22" ht="15.75">
      <c r="C51" s="304"/>
      <c r="D51" s="304"/>
      <c r="E51" s="304"/>
      <c r="F51" s="304"/>
      <c r="G51" s="304"/>
      <c r="H51" s="304"/>
      <c r="I51" s="304"/>
      <c r="J51" s="304"/>
      <c r="K51" s="304"/>
      <c r="L51" s="305"/>
      <c r="M51" s="305"/>
      <c r="N51" s="304"/>
      <c r="O51" s="304"/>
      <c r="P51" s="304"/>
      <c r="Q51" s="306"/>
      <c r="R51" s="306"/>
      <c r="S51" s="306"/>
      <c r="T51" s="306"/>
      <c r="U51" s="306"/>
      <c r="V51" s="306"/>
    </row>
    <row r="52" spans="3:22" ht="15.75">
      <c r="C52" s="304"/>
      <c r="D52" s="304"/>
      <c r="E52" s="304"/>
      <c r="F52" s="304"/>
      <c r="G52" s="304"/>
      <c r="H52" s="304"/>
      <c r="I52" s="304"/>
      <c r="J52" s="304"/>
      <c r="K52" s="304"/>
      <c r="L52" s="305"/>
      <c r="M52" s="305"/>
      <c r="N52" s="304"/>
      <c r="O52" s="304"/>
      <c r="P52" s="304"/>
      <c r="Q52" s="306"/>
      <c r="R52" s="306"/>
      <c r="S52" s="306"/>
      <c r="T52" s="306"/>
      <c r="U52" s="306"/>
      <c r="V52" s="306"/>
    </row>
    <row r="53" spans="3:22" ht="15.75">
      <c r="C53" s="304"/>
      <c r="D53" s="304"/>
      <c r="E53" s="304"/>
      <c r="F53" s="304"/>
      <c r="G53" s="304"/>
      <c r="H53" s="304"/>
      <c r="I53" s="304"/>
      <c r="J53" s="304"/>
      <c r="K53" s="304"/>
      <c r="L53" s="305"/>
      <c r="M53" s="305"/>
      <c r="N53" s="304"/>
      <c r="O53" s="304"/>
      <c r="P53" s="304"/>
      <c r="Q53" s="306"/>
      <c r="R53" s="306"/>
      <c r="S53" s="306"/>
      <c r="T53" s="306"/>
      <c r="U53" s="306"/>
      <c r="V53" s="306"/>
    </row>
  </sheetData>
  <sheetProtection formatCells="0" formatColumns="0" formatRows="0" autoFilter="0"/>
  <protectedRanges>
    <protectedRange sqref="A17:N21 M5:N15 F5:G15 O4:P21 H4:L16 A4:E16" name="Rango1"/>
  </protectedRanges>
  <mergeCells count="14">
    <mergeCell ref="I5:J5"/>
    <mergeCell ref="K5:L5"/>
    <mergeCell ref="M5:M6"/>
    <mergeCell ref="N5:N6"/>
    <mergeCell ref="A1:P1"/>
    <mergeCell ref="A2:P2"/>
    <mergeCell ref="A4:A6"/>
    <mergeCell ref="B4:G4"/>
    <mergeCell ref="I4:N4"/>
    <mergeCell ref="P4:P6"/>
    <mergeCell ref="B5:C5"/>
    <mergeCell ref="D5:E5"/>
    <mergeCell ref="F5:F6"/>
    <mergeCell ref="G5:G6"/>
  </mergeCells>
  <conditionalFormatting sqref="B8 D8 I8 K8">
    <cfRule type="cellIs" dxfId="1" priority="2" operator="greaterThan">
      <formula>0</formula>
    </cfRule>
  </conditionalFormatting>
  <conditionalFormatting sqref="C9 E9 J9 L9">
    <cfRule type="cellIs" dxfId="0" priority="1" operator="greaterThan">
      <formula>0</formula>
    </cfRule>
  </conditionalFormatting>
  <dataValidations count="1">
    <dataValidation type="whole" allowBlank="1" showInputMessage="1" showErrorMessage="1" sqref="B8:E15 I8:L15" xr:uid="{8215726E-285B-421D-B2A7-CA2E1AF7EFAE}">
      <formula1>0</formula1>
      <formula2>1000</formula2>
    </dataValidation>
  </dataValidations>
  <printOptions horizontalCentered="1"/>
  <pageMargins left="0.23622047244094491" right="0.23622047244094491" top="1.0236220472440944" bottom="0.35433070866141736" header="0.19685039370078741" footer="0.31496062992125984"/>
  <pageSetup scale="50" firstPageNumber="2" orientation="landscape" useFirstPageNumber="1" r:id="rId1"/>
  <headerFooter scaleWithDoc="0">
    <oddHeader>&amp;L&amp;G&amp;R&amp;G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78B1F-1B62-4613-8613-27C7FE2B6452}">
  <sheetPr>
    <tabColor theme="0" tint="-0.14999847407452621"/>
    <pageSetUpPr fitToPage="1"/>
  </sheetPr>
  <dimension ref="A1:V64"/>
  <sheetViews>
    <sheetView view="pageBreakPreview" topLeftCell="A6" zoomScaleNormal="100" zoomScaleSheetLayoutView="100" workbookViewId="0">
      <selection activeCell="N45" sqref="N45"/>
    </sheetView>
  </sheetViews>
  <sheetFormatPr baseColWidth="10" defaultColWidth="11.42578125" defaultRowHeight="15"/>
  <cols>
    <col min="1" max="1" width="10.7109375" style="341" customWidth="1"/>
    <col min="2" max="2" width="8.7109375" style="341" customWidth="1"/>
    <col min="3" max="7" width="11.42578125" style="341"/>
    <col min="8" max="8" width="14.140625" style="341" customWidth="1"/>
    <col min="9" max="9" width="11.42578125" style="341"/>
    <col min="10" max="10" width="13.5703125" style="341" bestFit="1" customWidth="1"/>
    <col min="11" max="12" width="11.42578125" style="341"/>
    <col min="13" max="13" width="4.140625" style="341" customWidth="1"/>
    <col min="14" max="16384" width="11.42578125" style="341"/>
  </cols>
  <sheetData>
    <row r="1" spans="1:22">
      <c r="A1" s="387" t="s">
        <v>53</v>
      </c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</row>
    <row r="2" spans="1:22" ht="20.100000000000001" customHeight="1">
      <c r="A2" s="584" t="s">
        <v>625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</row>
    <row r="3" spans="1:22" ht="20.100000000000001" customHeight="1">
      <c r="A3" s="584" t="s">
        <v>88</v>
      </c>
      <c r="B3" s="584"/>
      <c r="C3" s="584"/>
      <c r="D3" s="584"/>
      <c r="E3" s="584"/>
      <c r="F3" s="584"/>
      <c r="G3" s="584"/>
      <c r="H3" s="584"/>
      <c r="I3" s="584"/>
      <c r="J3" s="584"/>
      <c r="K3" s="584"/>
      <c r="L3" s="584"/>
      <c r="M3" s="584"/>
      <c r="N3" s="389"/>
      <c r="O3" s="389"/>
      <c r="P3" s="389"/>
      <c r="Q3" s="389"/>
      <c r="R3" s="389"/>
      <c r="S3" s="389"/>
      <c r="T3" s="389"/>
      <c r="U3" s="389"/>
      <c r="V3" s="389"/>
    </row>
    <row r="4" spans="1:22" ht="16.5" customHeight="1">
      <c r="A4" s="390" t="s">
        <v>614</v>
      </c>
      <c r="B4" s="391" t="s">
        <v>588</v>
      </c>
      <c r="C4" s="388"/>
      <c r="D4" s="388"/>
      <c r="E4" s="388"/>
      <c r="F4" s="388"/>
      <c r="G4" s="388"/>
      <c r="H4" s="388"/>
      <c r="I4" s="388"/>
      <c r="J4" s="388"/>
      <c r="K4" s="388"/>
      <c r="L4" s="388"/>
      <c r="M4" s="388"/>
    </row>
    <row r="5" spans="1:22" ht="10.5" customHeight="1">
      <c r="A5" s="392" t="s">
        <v>600</v>
      </c>
      <c r="B5" s="392">
        <v>4</v>
      </c>
      <c r="C5" s="393"/>
      <c r="D5" s="393"/>
      <c r="E5" s="393"/>
      <c r="F5" s="393"/>
      <c r="G5" s="393"/>
      <c r="H5" s="393"/>
      <c r="I5" s="393"/>
      <c r="J5" s="393"/>
      <c r="K5" s="393"/>
      <c r="L5" s="393"/>
      <c r="M5" s="393"/>
      <c r="N5" s="394"/>
      <c r="O5" s="394"/>
      <c r="P5" s="394"/>
      <c r="Q5" s="394"/>
      <c r="R5" s="394"/>
      <c r="S5" s="394"/>
      <c r="T5" s="394"/>
      <c r="U5" s="394"/>
      <c r="V5" s="394"/>
    </row>
    <row r="6" spans="1:22" ht="13.5" customHeight="1">
      <c r="A6" s="395" t="s">
        <v>601</v>
      </c>
      <c r="B6" s="396">
        <v>4</v>
      </c>
      <c r="C6" s="393"/>
      <c r="D6" s="393"/>
      <c r="E6" s="393"/>
      <c r="F6" s="393"/>
      <c r="G6" s="393"/>
      <c r="H6" s="393"/>
      <c r="I6" s="393"/>
      <c r="J6" s="393"/>
      <c r="K6" s="393"/>
      <c r="L6" s="393"/>
      <c r="M6" s="393"/>
      <c r="N6" s="394"/>
      <c r="O6" s="394"/>
      <c r="P6" s="394"/>
      <c r="Q6" s="394"/>
      <c r="R6" s="394"/>
      <c r="S6" s="394"/>
      <c r="T6" s="394"/>
      <c r="U6" s="394"/>
      <c r="V6" s="394"/>
    </row>
    <row r="7" spans="1:22" ht="13.5" customHeight="1">
      <c r="A7" s="395" t="s">
        <v>599</v>
      </c>
      <c r="B7" s="396">
        <v>11</v>
      </c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388"/>
    </row>
    <row r="8" spans="1:22" ht="13.5" customHeight="1">
      <c r="A8" s="395" t="s">
        <v>598</v>
      </c>
      <c r="B8" s="396">
        <v>46</v>
      </c>
      <c r="C8" s="393"/>
      <c r="D8" s="393"/>
      <c r="E8" s="393"/>
      <c r="F8" s="393"/>
      <c r="G8" s="393"/>
      <c r="H8" s="393"/>
      <c r="I8" s="393"/>
      <c r="J8" s="393"/>
      <c r="K8" s="393"/>
      <c r="L8" s="393"/>
      <c r="M8" s="393"/>
      <c r="N8" s="394"/>
      <c r="O8" s="394"/>
      <c r="P8" s="394"/>
      <c r="Q8" s="394"/>
      <c r="R8" s="394"/>
      <c r="S8" s="394"/>
      <c r="T8" s="394"/>
      <c r="U8" s="394"/>
      <c r="V8" s="394"/>
    </row>
    <row r="9" spans="1:22" ht="13.5" customHeight="1">
      <c r="A9" s="395" t="s">
        <v>597</v>
      </c>
      <c r="B9" s="396">
        <v>116</v>
      </c>
      <c r="C9" s="393"/>
      <c r="D9" s="393"/>
      <c r="E9" s="393"/>
      <c r="F9" s="393"/>
      <c r="G9" s="393"/>
      <c r="H9" s="393"/>
      <c r="I9" s="393"/>
      <c r="J9" s="393"/>
      <c r="K9" s="393"/>
      <c r="L9" s="393"/>
      <c r="M9" s="393"/>
      <c r="N9" s="394"/>
      <c r="O9" s="394"/>
      <c r="P9" s="394"/>
      <c r="Q9" s="394"/>
      <c r="R9" s="394"/>
      <c r="S9" s="394"/>
      <c r="T9" s="394"/>
      <c r="U9" s="394"/>
      <c r="V9" s="394"/>
    </row>
    <row r="10" spans="1:22" ht="13.5" customHeight="1">
      <c r="A10" s="395" t="s">
        <v>594</v>
      </c>
      <c r="B10" s="396">
        <v>559</v>
      </c>
      <c r="C10" s="393"/>
      <c r="D10" s="393"/>
      <c r="E10" s="393"/>
      <c r="F10" s="393"/>
      <c r="G10" s="393"/>
      <c r="H10" s="393"/>
      <c r="I10" s="393"/>
      <c r="J10" s="393"/>
      <c r="K10" s="393"/>
      <c r="L10" s="393"/>
      <c r="M10" s="393"/>
      <c r="N10" s="394"/>
      <c r="O10" s="394"/>
      <c r="P10" s="394"/>
      <c r="Q10" s="394"/>
      <c r="R10" s="394"/>
      <c r="S10" s="394"/>
      <c r="T10" s="394"/>
      <c r="U10" s="394"/>
      <c r="V10" s="394"/>
    </row>
    <row r="11" spans="1:22" ht="13.5" customHeight="1">
      <c r="A11" s="395" t="s">
        <v>595</v>
      </c>
      <c r="B11" s="396">
        <v>1020</v>
      </c>
      <c r="C11" s="393"/>
      <c r="D11" s="393"/>
      <c r="E11" s="393"/>
      <c r="F11" s="393"/>
      <c r="G11" s="393"/>
      <c r="H11" s="393"/>
      <c r="I11" s="393"/>
      <c r="J11" s="393"/>
      <c r="K11" s="393"/>
      <c r="L11" s="393"/>
      <c r="M11" s="393"/>
      <c r="N11" s="394"/>
      <c r="O11" s="394"/>
      <c r="P11" s="394"/>
      <c r="Q11" s="394"/>
      <c r="R11" s="394"/>
      <c r="S11" s="394"/>
      <c r="T11" s="394"/>
      <c r="U11" s="394"/>
      <c r="V11" s="394"/>
    </row>
    <row r="12" spans="1:22" ht="13.5" customHeight="1">
      <c r="A12" s="395" t="s">
        <v>596</v>
      </c>
      <c r="B12" s="396">
        <v>1463</v>
      </c>
      <c r="C12" s="393"/>
      <c r="D12" s="393"/>
      <c r="E12" s="393"/>
      <c r="F12" s="393"/>
      <c r="G12" s="393"/>
      <c r="H12" s="393"/>
      <c r="I12" s="393"/>
      <c r="J12" s="393"/>
      <c r="K12" s="393"/>
      <c r="L12" s="393"/>
      <c r="M12" s="393"/>
      <c r="N12" s="394"/>
      <c r="O12" s="394"/>
      <c r="P12" s="394"/>
      <c r="Q12" s="394"/>
      <c r="R12" s="394"/>
      <c r="S12" s="394"/>
      <c r="T12" s="394"/>
      <c r="U12" s="394"/>
      <c r="V12" s="394"/>
    </row>
    <row r="13" spans="1:22" ht="13.5" customHeight="1">
      <c r="A13" s="395"/>
      <c r="B13" s="396"/>
      <c r="C13" s="393"/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4"/>
      <c r="O13" s="394"/>
      <c r="P13" s="394"/>
      <c r="Q13" s="394"/>
      <c r="R13" s="394"/>
      <c r="S13" s="394"/>
      <c r="T13" s="394"/>
      <c r="U13" s="394"/>
      <c r="V13" s="394"/>
    </row>
    <row r="14" spans="1:22" ht="13.5" customHeight="1">
      <c r="A14" s="397"/>
      <c r="B14" s="398"/>
      <c r="C14" s="393"/>
      <c r="D14" s="393"/>
      <c r="E14" s="393"/>
      <c r="F14" s="393"/>
      <c r="G14" s="393"/>
      <c r="H14" s="393"/>
      <c r="I14" s="393"/>
      <c r="J14" s="393"/>
      <c r="K14" s="393"/>
      <c r="L14" s="393"/>
      <c r="M14" s="393"/>
      <c r="N14" s="394"/>
      <c r="O14" s="394"/>
      <c r="P14" s="394"/>
      <c r="Q14" s="394"/>
      <c r="R14" s="394"/>
      <c r="S14" s="394"/>
      <c r="T14" s="394"/>
      <c r="U14" s="394"/>
      <c r="V14" s="394"/>
    </row>
    <row r="15" spans="1:22" ht="13.5" customHeight="1">
      <c r="A15" s="397"/>
      <c r="B15" s="398"/>
      <c r="C15" s="393"/>
      <c r="D15" s="393"/>
      <c r="E15" s="393"/>
      <c r="F15" s="393"/>
      <c r="G15" s="393"/>
      <c r="H15" s="393"/>
      <c r="I15" s="393"/>
      <c r="J15" s="393"/>
      <c r="K15" s="393"/>
      <c r="L15" s="393"/>
      <c r="M15" s="393"/>
      <c r="N15" s="394"/>
      <c r="O15" s="394"/>
      <c r="P15" s="394"/>
      <c r="Q15" s="394"/>
      <c r="R15" s="394"/>
      <c r="S15" s="394"/>
      <c r="T15" s="394"/>
      <c r="U15" s="394"/>
      <c r="V15" s="394"/>
    </row>
    <row r="16" spans="1:22" ht="13.5" customHeight="1">
      <c r="A16" s="397"/>
      <c r="B16" s="398"/>
      <c r="C16" s="393"/>
      <c r="D16" s="393"/>
      <c r="E16" s="393"/>
      <c r="F16" s="393"/>
      <c r="G16" s="393"/>
      <c r="H16" s="393"/>
      <c r="I16" s="393"/>
      <c r="J16" s="393"/>
      <c r="K16" s="393"/>
      <c r="L16" s="393"/>
      <c r="M16" s="393"/>
      <c r="N16" s="394"/>
      <c r="O16" s="394"/>
      <c r="P16" s="394"/>
      <c r="Q16" s="394"/>
      <c r="R16" s="394"/>
      <c r="S16" s="394"/>
      <c r="T16" s="394"/>
      <c r="U16" s="394"/>
      <c r="V16" s="394"/>
    </row>
    <row r="17" spans="1:22" ht="13.5" customHeight="1">
      <c r="A17" s="397"/>
      <c r="B17" s="398"/>
      <c r="C17" s="393"/>
      <c r="D17" s="393"/>
      <c r="E17" s="393"/>
      <c r="F17" s="393"/>
      <c r="G17" s="393"/>
      <c r="H17" s="393"/>
      <c r="I17" s="393"/>
      <c r="J17" s="393"/>
      <c r="K17" s="393"/>
      <c r="L17" s="393"/>
      <c r="M17" s="393"/>
      <c r="N17" s="394"/>
      <c r="O17" s="394"/>
      <c r="P17" s="394"/>
      <c r="Q17" s="394"/>
      <c r="R17" s="394"/>
      <c r="S17" s="394"/>
      <c r="T17" s="394"/>
      <c r="U17" s="394"/>
      <c r="V17" s="394"/>
    </row>
    <row r="18" spans="1:22" ht="13.5" customHeight="1">
      <c r="A18" s="397"/>
      <c r="B18" s="398"/>
      <c r="C18" s="393"/>
      <c r="D18" s="393"/>
      <c r="E18" s="393"/>
      <c r="F18" s="393"/>
      <c r="G18" s="393"/>
      <c r="H18" s="393"/>
      <c r="I18" s="393"/>
      <c r="J18" s="393"/>
      <c r="K18" s="393"/>
      <c r="L18" s="393"/>
      <c r="M18" s="393"/>
      <c r="N18" s="394"/>
      <c r="O18" s="394"/>
      <c r="P18" s="394"/>
      <c r="Q18" s="394"/>
      <c r="R18" s="394"/>
      <c r="S18" s="394"/>
      <c r="T18" s="394"/>
      <c r="U18" s="394"/>
      <c r="V18" s="394"/>
    </row>
    <row r="19" spans="1:22" ht="13.5" customHeight="1">
      <c r="A19" s="397"/>
      <c r="B19" s="398"/>
      <c r="C19" s="393"/>
      <c r="D19" s="393"/>
      <c r="E19" s="393"/>
      <c r="F19" s="393"/>
      <c r="G19" s="393"/>
      <c r="H19" s="393"/>
      <c r="I19" s="393"/>
      <c r="J19" s="393"/>
      <c r="K19" s="393"/>
      <c r="L19" s="393"/>
      <c r="M19" s="393"/>
      <c r="N19" s="394"/>
      <c r="O19" s="394"/>
      <c r="P19" s="394"/>
      <c r="Q19" s="394"/>
      <c r="R19" s="394"/>
      <c r="S19" s="394"/>
      <c r="T19" s="394"/>
      <c r="U19" s="394"/>
      <c r="V19" s="394"/>
    </row>
    <row r="20" spans="1:22" ht="13.5" customHeight="1">
      <c r="A20" s="397"/>
      <c r="B20" s="398"/>
      <c r="C20" s="393"/>
      <c r="D20" s="393"/>
      <c r="E20" s="393"/>
      <c r="F20" s="393"/>
      <c r="G20" s="393"/>
      <c r="H20" s="393"/>
      <c r="I20" s="393"/>
      <c r="J20" s="393"/>
      <c r="K20" s="393"/>
      <c r="L20" s="393"/>
      <c r="M20" s="393"/>
      <c r="N20" s="394"/>
      <c r="O20" s="394"/>
      <c r="P20" s="394"/>
      <c r="Q20" s="394"/>
      <c r="R20" s="394"/>
      <c r="S20" s="394"/>
      <c r="T20" s="394"/>
      <c r="U20" s="394"/>
      <c r="V20" s="394"/>
    </row>
    <row r="21" spans="1:22" ht="13.5" customHeight="1">
      <c r="A21" s="397"/>
      <c r="B21" s="398"/>
      <c r="C21" s="393"/>
      <c r="D21" s="393"/>
      <c r="E21" s="393"/>
      <c r="F21" s="393"/>
      <c r="G21" s="393"/>
      <c r="H21" s="393"/>
      <c r="I21" s="393"/>
      <c r="J21" s="393"/>
      <c r="K21" s="393"/>
      <c r="L21" s="393"/>
      <c r="M21" s="393"/>
      <c r="N21" s="394"/>
      <c r="O21" s="394"/>
      <c r="P21" s="394"/>
      <c r="Q21" s="394"/>
      <c r="R21" s="394"/>
      <c r="S21" s="394"/>
      <c r="T21" s="394"/>
      <c r="U21" s="394"/>
      <c r="V21" s="394"/>
    </row>
    <row r="22" spans="1:22" ht="13.5" customHeight="1">
      <c r="A22" s="397"/>
      <c r="B22" s="398"/>
      <c r="C22" s="393"/>
      <c r="D22" s="393"/>
      <c r="E22" s="393"/>
      <c r="F22" s="393"/>
      <c r="G22" s="393"/>
      <c r="H22" s="393"/>
      <c r="I22" s="393"/>
      <c r="J22" s="393"/>
      <c r="K22" s="393"/>
      <c r="L22" s="393"/>
      <c r="M22" s="393"/>
      <c r="N22" s="394"/>
      <c r="O22" s="394"/>
      <c r="P22" s="394"/>
      <c r="Q22" s="394"/>
      <c r="R22" s="394"/>
      <c r="S22" s="394"/>
      <c r="T22" s="394"/>
      <c r="U22" s="394"/>
      <c r="V22" s="394"/>
    </row>
    <row r="23" spans="1:22" ht="13.5" customHeight="1">
      <c r="A23" s="397"/>
      <c r="B23" s="398"/>
      <c r="C23" s="393"/>
      <c r="D23" s="393"/>
      <c r="E23" s="393"/>
      <c r="F23" s="393"/>
      <c r="G23" s="393"/>
      <c r="H23" s="393"/>
      <c r="I23" s="393"/>
      <c r="J23" s="393"/>
      <c r="K23" s="393"/>
      <c r="L23" s="393"/>
      <c r="M23" s="393"/>
      <c r="N23" s="394"/>
      <c r="O23" s="394"/>
      <c r="P23" s="394"/>
      <c r="Q23" s="394"/>
      <c r="R23" s="394"/>
      <c r="S23" s="394"/>
      <c r="T23" s="394"/>
      <c r="U23" s="394"/>
      <c r="V23" s="394"/>
    </row>
    <row r="24" spans="1:22" ht="13.5" customHeight="1">
      <c r="A24" s="399"/>
      <c r="B24" s="400"/>
      <c r="C24" s="393"/>
      <c r="D24" s="393"/>
      <c r="E24" s="393"/>
      <c r="F24" s="393"/>
      <c r="G24" s="393"/>
      <c r="H24" s="393"/>
      <c r="I24" s="393"/>
      <c r="J24" s="393"/>
      <c r="K24" s="393"/>
      <c r="L24" s="393"/>
      <c r="M24" s="393"/>
      <c r="N24" s="394"/>
      <c r="O24" s="394"/>
      <c r="P24" s="394"/>
      <c r="Q24" s="394"/>
      <c r="R24" s="394"/>
      <c r="S24" s="394"/>
      <c r="T24" s="394"/>
      <c r="U24" s="394"/>
      <c r="V24" s="394"/>
    </row>
    <row r="25" spans="1:22" ht="13.5" customHeight="1">
      <c r="A25" s="391"/>
      <c r="B25" s="391"/>
      <c r="C25" s="393"/>
      <c r="D25" s="393"/>
      <c r="E25" s="393"/>
      <c r="F25" s="393"/>
      <c r="G25" s="393"/>
      <c r="H25" s="393"/>
      <c r="I25" s="393"/>
      <c r="J25" s="393"/>
      <c r="K25" s="393"/>
      <c r="L25" s="393"/>
      <c r="M25" s="393"/>
      <c r="N25" s="394"/>
      <c r="O25" s="394"/>
      <c r="P25" s="394"/>
      <c r="Q25" s="394"/>
      <c r="R25" s="394"/>
      <c r="S25" s="394"/>
      <c r="T25" s="394"/>
      <c r="U25" s="394"/>
      <c r="V25" s="394"/>
    </row>
    <row r="26" spans="1:22" ht="13.5" customHeight="1">
      <c r="A26" s="391"/>
      <c r="B26" s="391"/>
      <c r="C26" s="401"/>
      <c r="D26" s="393"/>
      <c r="E26" s="393"/>
      <c r="F26" s="393"/>
      <c r="G26" s="393"/>
      <c r="H26" s="393"/>
      <c r="I26" s="393"/>
      <c r="J26" s="393"/>
      <c r="K26" s="393"/>
      <c r="L26" s="393"/>
      <c r="M26" s="393"/>
      <c r="N26" s="394"/>
      <c r="O26" s="394"/>
      <c r="P26" s="394"/>
      <c r="Q26" s="394"/>
      <c r="R26" s="394"/>
      <c r="S26" s="394"/>
      <c r="T26" s="394"/>
      <c r="U26" s="394"/>
      <c r="V26" s="394"/>
    </row>
    <row r="27" spans="1:22" ht="16.5" customHeight="1">
      <c r="A27" s="391"/>
      <c r="B27" s="391"/>
      <c r="C27" s="401"/>
      <c r="D27" s="393"/>
      <c r="E27" s="393"/>
      <c r="F27" s="393"/>
      <c r="G27" s="393"/>
      <c r="H27" s="393"/>
      <c r="I27" s="393"/>
      <c r="J27" s="393"/>
      <c r="K27" s="393"/>
      <c r="L27" s="393"/>
      <c r="M27" s="393"/>
      <c r="N27" s="394"/>
      <c r="O27" s="394"/>
      <c r="P27" s="394"/>
      <c r="Q27" s="394"/>
      <c r="R27" s="394"/>
      <c r="S27" s="394"/>
      <c r="T27" s="394"/>
      <c r="U27" s="394"/>
      <c r="V27" s="394"/>
    </row>
    <row r="28" spans="1:22" ht="16.5" customHeight="1">
      <c r="A28" s="391"/>
      <c r="B28" s="391"/>
      <c r="C28" s="393"/>
      <c r="D28" s="393"/>
      <c r="E28" s="393"/>
      <c r="F28" s="393"/>
      <c r="G28" s="393"/>
      <c r="H28" s="393"/>
      <c r="I28" s="393"/>
      <c r="J28" s="393"/>
      <c r="K28" s="393"/>
      <c r="L28" s="393"/>
      <c r="M28" s="393"/>
      <c r="N28" s="394"/>
      <c r="O28" s="394"/>
      <c r="P28" s="394"/>
      <c r="Q28" s="394"/>
      <c r="R28" s="394"/>
      <c r="S28" s="394"/>
      <c r="T28" s="394"/>
      <c r="U28" s="394"/>
      <c r="V28" s="394"/>
    </row>
    <row r="29" spans="1:22" ht="16.5" customHeight="1">
      <c r="A29" s="388"/>
      <c r="B29" s="388"/>
      <c r="C29" s="393"/>
      <c r="D29" s="393"/>
      <c r="E29" s="393"/>
      <c r="F29" s="393"/>
      <c r="G29" s="393"/>
      <c r="H29" s="393"/>
      <c r="I29" s="393"/>
      <c r="J29" s="393"/>
      <c r="K29" s="393"/>
      <c r="L29" s="393"/>
      <c r="M29" s="393"/>
      <c r="N29" s="394"/>
      <c r="O29" s="394"/>
      <c r="P29" s="394"/>
      <c r="Q29" s="394"/>
      <c r="R29" s="394"/>
      <c r="S29" s="394"/>
      <c r="T29" s="394"/>
      <c r="U29" s="394"/>
      <c r="V29" s="394"/>
    </row>
    <row r="30" spans="1:22" ht="16.5" customHeight="1">
      <c r="A30" s="388"/>
      <c r="B30" s="388"/>
      <c r="C30" s="393"/>
      <c r="D30" s="393"/>
      <c r="E30" s="393"/>
      <c r="F30" s="393"/>
      <c r="G30" s="393"/>
      <c r="H30" s="393"/>
      <c r="I30" s="393"/>
      <c r="J30" s="393"/>
      <c r="K30" s="393"/>
      <c r="L30" s="393"/>
      <c r="M30" s="393"/>
      <c r="N30" s="394"/>
      <c r="O30" s="394"/>
      <c r="P30" s="394"/>
      <c r="Q30" s="394"/>
      <c r="R30" s="394"/>
      <c r="S30" s="394"/>
      <c r="T30" s="394"/>
      <c r="U30" s="394"/>
      <c r="V30" s="394"/>
    </row>
    <row r="31" spans="1:22" ht="29.25" customHeight="1">
      <c r="A31" s="388"/>
      <c r="B31" s="388"/>
      <c r="C31" s="393"/>
      <c r="D31" s="393"/>
      <c r="E31" s="393"/>
      <c r="F31" s="393"/>
      <c r="G31" s="388"/>
      <c r="H31" s="388"/>
      <c r="I31" s="393"/>
      <c r="J31" s="393"/>
      <c r="K31" s="393"/>
      <c r="L31" s="393"/>
      <c r="M31" s="393"/>
      <c r="N31" s="394"/>
      <c r="O31" s="394"/>
      <c r="P31" s="394"/>
      <c r="Q31" s="394"/>
      <c r="R31" s="394"/>
      <c r="S31" s="394"/>
      <c r="T31" s="394"/>
      <c r="U31" s="394"/>
      <c r="V31" s="394"/>
    </row>
    <row r="32" spans="1:22" ht="34.5" customHeight="1">
      <c r="A32" s="388"/>
      <c r="B32" s="388"/>
      <c r="C32" s="393"/>
      <c r="D32" s="393"/>
      <c r="E32" s="393"/>
      <c r="F32" s="393"/>
      <c r="G32" s="402" t="s">
        <v>272</v>
      </c>
      <c r="H32" s="403">
        <v>3223</v>
      </c>
      <c r="I32" s="393"/>
      <c r="J32" s="393"/>
      <c r="K32" s="393"/>
      <c r="L32" s="393"/>
      <c r="M32" s="393"/>
      <c r="N32" s="394"/>
      <c r="O32" s="394"/>
      <c r="P32" s="394"/>
      <c r="Q32" s="394"/>
      <c r="R32" s="394"/>
      <c r="S32" s="394"/>
      <c r="T32" s="394"/>
      <c r="U32" s="394"/>
      <c r="V32" s="394"/>
    </row>
    <row r="33" spans="1:22" ht="13.5" customHeight="1">
      <c r="A33" s="388"/>
      <c r="B33" s="388"/>
      <c r="C33" s="393"/>
      <c r="D33" s="393"/>
      <c r="E33" s="393"/>
      <c r="F33" s="393"/>
      <c r="G33" s="393"/>
      <c r="H33" s="393"/>
      <c r="I33" s="393"/>
      <c r="J33" s="393"/>
      <c r="K33" s="393"/>
      <c r="L33" s="393"/>
      <c r="M33" s="393"/>
      <c r="N33" s="394"/>
      <c r="O33" s="394"/>
      <c r="P33" s="394"/>
      <c r="Q33" s="394"/>
      <c r="R33" s="394"/>
      <c r="S33" s="394"/>
      <c r="T33" s="394"/>
      <c r="U33" s="394"/>
      <c r="V33" s="394"/>
    </row>
    <row r="34" spans="1:22" ht="13.5" customHeight="1">
      <c r="A34" s="388"/>
      <c r="B34" s="388"/>
      <c r="C34" s="393"/>
      <c r="D34" s="393"/>
      <c r="E34" s="393"/>
      <c r="F34" s="393"/>
      <c r="G34" s="393"/>
      <c r="H34" s="393"/>
      <c r="I34" s="393"/>
      <c r="J34" s="393"/>
      <c r="K34" s="393"/>
      <c r="L34" s="393"/>
      <c r="M34" s="393"/>
      <c r="N34" s="394"/>
      <c r="O34" s="394"/>
      <c r="P34" s="394"/>
      <c r="Q34" s="394"/>
      <c r="R34" s="394"/>
      <c r="S34" s="394"/>
      <c r="T34" s="394"/>
      <c r="U34" s="394"/>
      <c r="V34" s="394"/>
    </row>
    <row r="35" spans="1:22" ht="10.5" customHeight="1">
      <c r="A35" s="404" t="s">
        <v>281</v>
      </c>
      <c r="B35" s="388"/>
      <c r="C35" s="393"/>
      <c r="D35" s="393"/>
      <c r="E35" s="393"/>
      <c r="F35" s="393"/>
      <c r="G35" s="393"/>
      <c r="H35" s="393"/>
      <c r="I35" s="393"/>
      <c r="J35" s="393"/>
      <c r="K35" s="393"/>
      <c r="L35" s="393"/>
      <c r="M35" s="393"/>
      <c r="N35" s="394"/>
      <c r="O35" s="394"/>
      <c r="P35" s="394"/>
      <c r="Q35" s="394"/>
      <c r="R35" s="394"/>
      <c r="S35" s="394"/>
      <c r="T35" s="394"/>
      <c r="U35" s="394"/>
      <c r="V35" s="394"/>
    </row>
    <row r="36" spans="1:22" ht="10.5" customHeight="1">
      <c r="A36" s="405" t="s">
        <v>615</v>
      </c>
      <c r="B36" s="388"/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3"/>
      <c r="N36" s="394"/>
      <c r="O36" s="394"/>
      <c r="P36" s="394"/>
      <c r="Q36" s="394"/>
      <c r="R36" s="394"/>
      <c r="S36" s="394"/>
      <c r="T36" s="394"/>
      <c r="U36" s="394"/>
      <c r="V36" s="394"/>
    </row>
    <row r="37" spans="1:22" ht="10.5" customHeight="1">
      <c r="A37" s="405" t="s">
        <v>271</v>
      </c>
      <c r="B37" s="388"/>
      <c r="C37" s="393"/>
      <c r="D37" s="393"/>
      <c r="E37" s="393"/>
      <c r="F37" s="393"/>
      <c r="G37" s="393"/>
      <c r="H37" s="393"/>
      <c r="I37" s="393"/>
      <c r="J37" s="393"/>
      <c r="K37" s="393"/>
      <c r="L37" s="393"/>
      <c r="M37" s="393"/>
      <c r="N37" s="394"/>
      <c r="O37" s="394"/>
      <c r="P37" s="394"/>
      <c r="Q37" s="394"/>
      <c r="R37" s="394"/>
      <c r="S37" s="394"/>
      <c r="T37" s="394"/>
      <c r="U37" s="394"/>
      <c r="V37" s="394"/>
    </row>
    <row r="38" spans="1:22" ht="15.75">
      <c r="C38" s="394"/>
      <c r="D38" s="394"/>
      <c r="E38" s="394"/>
      <c r="F38" s="394"/>
      <c r="G38" s="394"/>
      <c r="H38" s="394"/>
      <c r="I38" s="394"/>
      <c r="J38" s="394"/>
      <c r="K38" s="394"/>
      <c r="L38" s="394"/>
      <c r="M38" s="394"/>
      <c r="N38" s="394"/>
      <c r="O38" s="394"/>
      <c r="P38" s="394"/>
      <c r="Q38" s="394"/>
      <c r="R38" s="394"/>
      <c r="S38" s="394"/>
      <c r="T38" s="394"/>
      <c r="U38" s="394"/>
      <c r="V38" s="394"/>
    </row>
    <row r="39" spans="1:22" ht="15.75">
      <c r="C39" s="394"/>
      <c r="D39" s="394"/>
      <c r="E39" s="394"/>
      <c r="F39" s="394"/>
      <c r="G39" s="394"/>
      <c r="H39" s="394"/>
      <c r="I39" s="394"/>
      <c r="J39" s="394"/>
      <c r="K39" s="394"/>
      <c r="L39" s="394"/>
      <c r="M39" s="394"/>
      <c r="N39" s="394"/>
      <c r="O39" s="394"/>
      <c r="P39" s="394"/>
      <c r="Q39" s="394"/>
      <c r="R39" s="394"/>
      <c r="S39" s="394"/>
      <c r="T39" s="394"/>
      <c r="U39" s="394"/>
      <c r="V39" s="394"/>
    </row>
    <row r="40" spans="1:22" ht="15.75">
      <c r="C40" s="394"/>
      <c r="D40" s="394"/>
      <c r="E40" s="394"/>
      <c r="F40" s="394"/>
      <c r="G40" s="394"/>
      <c r="H40" s="394"/>
      <c r="I40" s="394"/>
      <c r="J40" s="394"/>
      <c r="K40" s="394"/>
      <c r="L40" s="394"/>
      <c r="M40" s="394"/>
      <c r="N40" s="394"/>
      <c r="O40" s="394"/>
      <c r="P40" s="394"/>
      <c r="Q40" s="394"/>
      <c r="R40" s="394"/>
      <c r="S40" s="394"/>
      <c r="T40" s="394"/>
      <c r="U40" s="394"/>
      <c r="V40" s="394"/>
    </row>
    <row r="41" spans="1:22" ht="15.75">
      <c r="C41" s="394"/>
      <c r="D41" s="394"/>
      <c r="E41" s="394"/>
      <c r="F41" s="394"/>
      <c r="G41" s="394"/>
      <c r="H41" s="394"/>
      <c r="I41" s="394"/>
      <c r="J41" s="394"/>
      <c r="K41" s="394"/>
      <c r="L41" s="394"/>
      <c r="M41" s="394"/>
      <c r="N41" s="394"/>
      <c r="O41" s="394"/>
      <c r="P41" s="394"/>
      <c r="Q41" s="394"/>
      <c r="R41" s="394"/>
      <c r="S41" s="394"/>
      <c r="T41" s="394"/>
      <c r="U41" s="394"/>
      <c r="V41" s="394"/>
    </row>
    <row r="42" spans="1:22" ht="15.75">
      <c r="C42" s="394"/>
      <c r="D42" s="394"/>
      <c r="E42" s="394"/>
      <c r="F42" s="394"/>
      <c r="G42" s="394"/>
      <c r="H42" s="394"/>
      <c r="I42" s="394"/>
      <c r="J42" s="394"/>
      <c r="K42" s="394"/>
      <c r="L42" s="394"/>
      <c r="M42" s="394"/>
      <c r="N42" s="394"/>
      <c r="O42" s="394"/>
      <c r="P42" s="394"/>
      <c r="Q42" s="394"/>
      <c r="R42" s="394"/>
      <c r="S42" s="394"/>
      <c r="T42" s="394"/>
      <c r="U42" s="394"/>
      <c r="V42" s="394"/>
    </row>
    <row r="43" spans="1:22" ht="15.75">
      <c r="C43" s="394"/>
      <c r="D43" s="394"/>
      <c r="E43" s="394"/>
      <c r="F43" s="394"/>
      <c r="G43" s="394"/>
      <c r="H43" s="394"/>
      <c r="I43" s="394"/>
      <c r="J43" s="394"/>
      <c r="K43" s="394"/>
      <c r="L43" s="394"/>
      <c r="M43" s="394"/>
      <c r="N43" s="394"/>
      <c r="O43" s="394"/>
      <c r="P43" s="394"/>
      <c r="Q43" s="394"/>
      <c r="R43" s="394"/>
      <c r="S43" s="394"/>
      <c r="T43" s="394"/>
      <c r="U43" s="394"/>
      <c r="V43" s="394"/>
    </row>
    <row r="44" spans="1:22" ht="15.75">
      <c r="C44" s="394"/>
      <c r="D44" s="394"/>
      <c r="E44" s="394"/>
      <c r="F44" s="394"/>
      <c r="G44" s="394"/>
      <c r="H44" s="394"/>
      <c r="I44" s="394"/>
      <c r="J44" s="394"/>
      <c r="K44" s="394"/>
      <c r="L44" s="394"/>
      <c r="M44" s="394"/>
      <c r="N44" s="394"/>
      <c r="O44" s="394"/>
      <c r="P44" s="394"/>
      <c r="Q44" s="394"/>
      <c r="R44" s="394"/>
      <c r="S44" s="394"/>
      <c r="T44" s="394"/>
      <c r="U44" s="394"/>
      <c r="V44" s="394"/>
    </row>
    <row r="45" spans="1:22" ht="15.75">
      <c r="C45" s="394"/>
      <c r="D45" s="394"/>
      <c r="E45" s="394"/>
      <c r="F45" s="394"/>
      <c r="G45" s="394"/>
      <c r="H45" s="394"/>
      <c r="I45" s="394"/>
      <c r="J45" s="394"/>
      <c r="K45" s="394"/>
      <c r="L45" s="394"/>
      <c r="M45" s="394"/>
      <c r="N45" s="394"/>
      <c r="O45" s="394"/>
      <c r="P45" s="394"/>
      <c r="Q45" s="394"/>
      <c r="R45" s="394"/>
      <c r="S45" s="394"/>
      <c r="T45" s="394"/>
      <c r="U45" s="394"/>
      <c r="V45" s="394"/>
    </row>
    <row r="46" spans="1:22" ht="15.75">
      <c r="C46" s="394"/>
      <c r="D46" s="394"/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94"/>
      <c r="P46" s="394"/>
      <c r="Q46" s="394"/>
      <c r="R46" s="394"/>
      <c r="S46" s="394"/>
      <c r="T46" s="394"/>
      <c r="U46" s="394"/>
      <c r="V46" s="394"/>
    </row>
    <row r="47" spans="1:22" ht="15.75">
      <c r="C47" s="394"/>
      <c r="D47" s="394"/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4"/>
      <c r="R47" s="394"/>
      <c r="S47" s="394"/>
      <c r="T47" s="394"/>
      <c r="U47" s="394"/>
      <c r="V47" s="394"/>
    </row>
    <row r="48" spans="1:22" ht="15.75">
      <c r="C48" s="394"/>
      <c r="D48" s="394"/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4"/>
      <c r="R48" s="394"/>
      <c r="S48" s="394"/>
      <c r="T48" s="394"/>
      <c r="U48" s="394"/>
      <c r="V48" s="394"/>
    </row>
    <row r="49" spans="3:22" ht="15.75">
      <c r="C49" s="394"/>
      <c r="D49" s="394"/>
      <c r="E49" s="394"/>
      <c r="F49" s="394"/>
      <c r="G49" s="394"/>
      <c r="H49" s="394"/>
      <c r="I49" s="394"/>
      <c r="J49" s="394"/>
      <c r="K49" s="394"/>
      <c r="L49" s="394"/>
      <c r="M49" s="394"/>
      <c r="N49" s="394"/>
      <c r="O49" s="394"/>
      <c r="P49" s="394"/>
      <c r="Q49" s="394"/>
      <c r="R49" s="394"/>
      <c r="S49" s="394"/>
      <c r="T49" s="394"/>
      <c r="U49" s="394"/>
      <c r="V49" s="394"/>
    </row>
    <row r="50" spans="3:22" ht="15.75">
      <c r="C50" s="394"/>
      <c r="D50" s="394"/>
      <c r="E50" s="394"/>
      <c r="F50" s="394"/>
      <c r="G50" s="394"/>
      <c r="H50" s="394"/>
      <c r="I50" s="394"/>
      <c r="J50" s="394"/>
      <c r="K50" s="394"/>
      <c r="L50" s="394"/>
      <c r="M50" s="394"/>
      <c r="N50" s="394"/>
      <c r="O50" s="394"/>
      <c r="P50" s="394"/>
      <c r="Q50" s="394"/>
      <c r="R50" s="394"/>
      <c r="S50" s="394"/>
      <c r="T50" s="394"/>
      <c r="U50" s="394"/>
      <c r="V50" s="394"/>
    </row>
    <row r="51" spans="3:22" ht="15.75">
      <c r="C51" s="394"/>
      <c r="D51" s="394"/>
      <c r="E51" s="394"/>
      <c r="F51" s="394"/>
      <c r="G51" s="394"/>
      <c r="H51" s="394"/>
      <c r="I51" s="394"/>
      <c r="J51" s="394"/>
      <c r="K51" s="394"/>
      <c r="L51" s="394"/>
      <c r="M51" s="394"/>
      <c r="N51" s="394"/>
      <c r="O51" s="394"/>
      <c r="P51" s="394"/>
      <c r="Q51" s="394"/>
      <c r="R51" s="394"/>
      <c r="S51" s="394"/>
      <c r="T51" s="394"/>
      <c r="U51" s="394"/>
      <c r="V51" s="394"/>
    </row>
    <row r="52" spans="3:22" ht="15.75">
      <c r="C52" s="394"/>
      <c r="D52" s="394"/>
      <c r="E52" s="394"/>
      <c r="F52" s="394"/>
      <c r="G52" s="394"/>
      <c r="H52" s="394"/>
      <c r="I52" s="394"/>
      <c r="J52" s="394"/>
      <c r="K52" s="394"/>
      <c r="L52" s="394"/>
      <c r="M52" s="394"/>
      <c r="N52" s="394"/>
      <c r="O52" s="394"/>
      <c r="P52" s="394"/>
      <c r="Q52" s="394"/>
      <c r="R52" s="394"/>
      <c r="S52" s="394"/>
      <c r="T52" s="394"/>
      <c r="U52" s="394"/>
      <c r="V52" s="394"/>
    </row>
    <row r="53" spans="3:22" ht="15.75">
      <c r="C53" s="394"/>
      <c r="D53" s="394"/>
      <c r="E53" s="394"/>
      <c r="F53" s="394"/>
      <c r="G53" s="394"/>
      <c r="H53" s="394"/>
      <c r="I53" s="394"/>
      <c r="J53" s="394"/>
      <c r="K53" s="394"/>
      <c r="L53" s="394"/>
      <c r="M53" s="394"/>
      <c r="N53" s="394"/>
      <c r="O53" s="394"/>
      <c r="P53" s="394"/>
      <c r="Q53" s="394"/>
      <c r="R53" s="394"/>
      <c r="S53" s="394"/>
      <c r="T53" s="394"/>
      <c r="U53" s="394"/>
      <c r="V53" s="394"/>
    </row>
    <row r="54" spans="3:22" ht="15.75">
      <c r="C54" s="394"/>
      <c r="D54" s="394"/>
      <c r="E54" s="394"/>
      <c r="F54" s="394"/>
      <c r="G54" s="394"/>
      <c r="H54" s="394"/>
      <c r="I54" s="394"/>
      <c r="J54" s="394"/>
      <c r="K54" s="394"/>
      <c r="L54" s="394"/>
      <c r="M54" s="394"/>
      <c r="N54" s="394"/>
      <c r="O54" s="394"/>
      <c r="P54" s="394"/>
      <c r="Q54" s="394"/>
      <c r="R54" s="394"/>
      <c r="S54" s="394"/>
      <c r="T54" s="394"/>
      <c r="U54" s="394"/>
      <c r="V54" s="394"/>
    </row>
    <row r="55" spans="3:22" ht="15.75">
      <c r="C55" s="394"/>
      <c r="D55" s="394"/>
      <c r="E55" s="394"/>
      <c r="F55" s="394"/>
      <c r="G55" s="394"/>
      <c r="H55" s="394"/>
      <c r="I55" s="394"/>
      <c r="J55" s="394"/>
      <c r="K55" s="394"/>
      <c r="L55" s="394"/>
      <c r="M55" s="394"/>
      <c r="N55" s="394"/>
      <c r="O55" s="394"/>
      <c r="P55" s="394"/>
      <c r="Q55" s="394"/>
      <c r="R55" s="394"/>
      <c r="S55" s="394"/>
      <c r="T55" s="394"/>
      <c r="U55" s="394"/>
      <c r="V55" s="394"/>
    </row>
    <row r="56" spans="3:22" ht="15.75">
      <c r="C56" s="394"/>
      <c r="D56" s="394"/>
      <c r="E56" s="394"/>
      <c r="F56" s="394"/>
      <c r="G56" s="394"/>
      <c r="H56" s="394"/>
      <c r="I56" s="394"/>
      <c r="J56" s="394"/>
      <c r="K56" s="394"/>
      <c r="L56" s="394"/>
      <c r="M56" s="394"/>
      <c r="N56" s="394"/>
      <c r="O56" s="394"/>
      <c r="P56" s="394"/>
      <c r="Q56" s="394"/>
      <c r="R56" s="394"/>
      <c r="S56" s="394"/>
      <c r="T56" s="394"/>
      <c r="U56" s="394"/>
      <c r="V56" s="394"/>
    </row>
    <row r="57" spans="3:22" ht="15.75">
      <c r="C57" s="394"/>
      <c r="D57" s="394"/>
      <c r="E57" s="394"/>
      <c r="F57" s="394"/>
      <c r="G57" s="394"/>
      <c r="H57" s="394"/>
      <c r="I57" s="394"/>
      <c r="J57" s="394"/>
      <c r="K57" s="394"/>
      <c r="L57" s="394"/>
      <c r="M57" s="394"/>
      <c r="N57" s="394"/>
      <c r="O57" s="394"/>
      <c r="P57" s="394"/>
      <c r="Q57" s="394"/>
      <c r="R57" s="394"/>
      <c r="S57" s="394"/>
      <c r="T57" s="394"/>
      <c r="U57" s="394"/>
      <c r="V57" s="394"/>
    </row>
    <row r="58" spans="3:22" ht="15.75">
      <c r="C58" s="394"/>
      <c r="D58" s="394"/>
      <c r="E58" s="394"/>
      <c r="F58" s="394"/>
      <c r="G58" s="394"/>
      <c r="H58" s="394"/>
      <c r="I58" s="394"/>
      <c r="J58" s="394"/>
      <c r="K58" s="394"/>
      <c r="L58" s="394"/>
      <c r="M58" s="394"/>
      <c r="N58" s="394"/>
      <c r="O58" s="394"/>
      <c r="P58" s="394"/>
      <c r="Q58" s="394"/>
      <c r="R58" s="394"/>
      <c r="S58" s="394"/>
      <c r="T58" s="394"/>
      <c r="U58" s="394"/>
      <c r="V58" s="394"/>
    </row>
    <row r="59" spans="3:22" ht="15.75">
      <c r="C59" s="394"/>
      <c r="D59" s="394"/>
      <c r="E59" s="394"/>
      <c r="F59" s="394"/>
      <c r="G59" s="394"/>
      <c r="H59" s="394"/>
      <c r="I59" s="394"/>
      <c r="J59" s="394"/>
      <c r="K59" s="394"/>
      <c r="L59" s="394"/>
      <c r="M59" s="394"/>
      <c r="N59" s="394"/>
      <c r="O59" s="394"/>
      <c r="P59" s="394"/>
      <c r="Q59" s="394"/>
      <c r="R59" s="394"/>
      <c r="S59" s="394"/>
      <c r="T59" s="394"/>
      <c r="U59" s="394"/>
      <c r="V59" s="394"/>
    </row>
    <row r="60" spans="3:22" ht="15.75">
      <c r="C60" s="394"/>
      <c r="D60" s="394"/>
      <c r="E60" s="394"/>
      <c r="F60" s="394"/>
      <c r="G60" s="394"/>
      <c r="H60" s="394"/>
      <c r="I60" s="394"/>
      <c r="J60" s="394"/>
      <c r="K60" s="394"/>
      <c r="L60" s="394"/>
      <c r="M60" s="394"/>
      <c r="N60" s="394"/>
      <c r="O60" s="394"/>
      <c r="P60" s="394"/>
      <c r="Q60" s="394"/>
      <c r="R60" s="394"/>
      <c r="S60" s="394"/>
      <c r="T60" s="394"/>
      <c r="U60" s="394"/>
      <c r="V60" s="394"/>
    </row>
    <row r="61" spans="3:22" ht="15.75">
      <c r="C61" s="394"/>
      <c r="D61" s="394"/>
      <c r="E61" s="394"/>
      <c r="F61" s="394"/>
      <c r="G61" s="394"/>
      <c r="H61" s="394"/>
      <c r="I61" s="394"/>
      <c r="J61" s="394"/>
      <c r="K61" s="394"/>
      <c r="L61" s="394"/>
      <c r="M61" s="394"/>
      <c r="N61" s="394"/>
      <c r="O61" s="394"/>
      <c r="P61" s="394"/>
      <c r="Q61" s="394"/>
      <c r="R61" s="394"/>
      <c r="S61" s="394"/>
      <c r="T61" s="394"/>
      <c r="U61" s="394"/>
      <c r="V61" s="394"/>
    </row>
    <row r="62" spans="3:22" ht="15.75">
      <c r="C62" s="394"/>
      <c r="D62" s="394"/>
      <c r="E62" s="394"/>
      <c r="F62" s="394"/>
      <c r="G62" s="394"/>
      <c r="H62" s="394"/>
      <c r="I62" s="394"/>
      <c r="J62" s="394"/>
      <c r="K62" s="394"/>
      <c r="L62" s="394"/>
      <c r="M62" s="394"/>
      <c r="N62" s="394"/>
      <c r="O62" s="394"/>
      <c r="P62" s="394"/>
      <c r="Q62" s="394"/>
      <c r="R62" s="394"/>
      <c r="S62" s="394"/>
      <c r="T62" s="394"/>
      <c r="U62" s="394"/>
      <c r="V62" s="394"/>
    </row>
    <row r="63" spans="3:22" ht="15.75">
      <c r="C63" s="394"/>
      <c r="D63" s="394"/>
      <c r="E63" s="394"/>
      <c r="F63" s="394"/>
      <c r="G63" s="394"/>
      <c r="H63" s="394"/>
      <c r="I63" s="394"/>
      <c r="J63" s="394"/>
      <c r="K63" s="394"/>
      <c r="L63" s="394"/>
      <c r="M63" s="394"/>
      <c r="N63" s="394"/>
      <c r="O63" s="394"/>
      <c r="P63" s="394"/>
      <c r="Q63" s="394"/>
      <c r="R63" s="394"/>
      <c r="S63" s="394"/>
      <c r="T63" s="394"/>
      <c r="U63" s="394"/>
      <c r="V63" s="394"/>
    </row>
    <row r="64" spans="3:22" ht="15.75">
      <c r="C64" s="394"/>
      <c r="D64" s="394"/>
      <c r="E64" s="394"/>
      <c r="F64" s="394"/>
      <c r="G64" s="394"/>
      <c r="H64" s="394"/>
      <c r="I64" s="394"/>
      <c r="J64" s="394"/>
      <c r="K64" s="394"/>
      <c r="L64" s="394"/>
      <c r="M64" s="394"/>
      <c r="N64" s="394"/>
      <c r="O64" s="394"/>
      <c r="P64" s="394"/>
      <c r="Q64" s="394"/>
      <c r="R64" s="394"/>
      <c r="S64" s="394"/>
      <c r="T64" s="394"/>
      <c r="U64" s="394"/>
      <c r="V64" s="394"/>
    </row>
  </sheetData>
  <sheetProtection autoFilter="0"/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94" firstPageNumber="3" orientation="landscape" useFirstPageNumber="1" r:id="rId1"/>
  <headerFooter scaleWithDoc="0">
    <oddHeader>&amp;L&amp;G&amp;R&amp;G</oddHeader>
    <oddFooter>&amp;R&amp;"Montserrat,Normal"&amp;10 31</oddFooter>
  </headerFooter>
  <rowBreaks count="1" manualBreakCount="1">
    <brk id="35" max="12" man="1"/>
  </row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C970D-C451-47FE-B818-53BE487CEDD4}">
  <dimension ref="A1:Q67"/>
  <sheetViews>
    <sheetView view="pageBreakPreview" topLeftCell="A21" zoomScale="70" zoomScaleNormal="100" zoomScaleSheetLayoutView="70" workbookViewId="0">
      <selection activeCell="C15" sqref="C15"/>
    </sheetView>
  </sheetViews>
  <sheetFormatPr baseColWidth="10" defaultColWidth="11.42578125" defaultRowHeight="15"/>
  <cols>
    <col min="1" max="1" width="55.7109375" style="407" customWidth="1"/>
    <col min="2" max="2" width="1.7109375" style="407" customWidth="1"/>
    <col min="3" max="8" width="14.7109375" style="407" customWidth="1"/>
    <col min="9" max="9" width="1.7109375" style="407" customWidth="1"/>
    <col min="10" max="15" width="14.7109375" style="407" customWidth="1"/>
    <col min="16" max="16" width="1.7109375" style="407" customWidth="1"/>
    <col min="17" max="17" width="14.7109375" style="407" customWidth="1"/>
    <col min="18" max="16384" width="11.42578125" style="407"/>
  </cols>
  <sheetData>
    <row r="1" spans="1:17">
      <c r="A1" s="406" t="s">
        <v>53</v>
      </c>
    </row>
    <row r="2" spans="1:17" ht="20.100000000000001" customHeight="1">
      <c r="A2" s="585" t="s">
        <v>616</v>
      </c>
      <c r="B2" s="585"/>
      <c r="C2" s="585"/>
      <c r="D2" s="585"/>
      <c r="E2" s="585"/>
      <c r="F2" s="585"/>
      <c r="G2" s="585"/>
      <c r="H2" s="585"/>
      <c r="I2" s="585"/>
      <c r="J2" s="585"/>
      <c r="K2" s="585"/>
      <c r="L2" s="585"/>
      <c r="M2" s="585"/>
      <c r="N2" s="585"/>
      <c r="O2" s="585"/>
      <c r="P2" s="585"/>
      <c r="Q2" s="585"/>
    </row>
    <row r="3" spans="1:17" ht="20.100000000000001" customHeight="1">
      <c r="A3" s="585" t="s">
        <v>88</v>
      </c>
      <c r="B3" s="585"/>
      <c r="C3" s="585"/>
      <c r="D3" s="585"/>
      <c r="E3" s="585"/>
      <c r="F3" s="585"/>
      <c r="G3" s="585"/>
      <c r="H3" s="585"/>
      <c r="I3" s="585"/>
      <c r="J3" s="585"/>
      <c r="K3" s="585"/>
      <c r="L3" s="585"/>
      <c r="M3" s="585"/>
      <c r="N3" s="585"/>
      <c r="O3" s="585"/>
      <c r="P3" s="585"/>
      <c r="Q3" s="585"/>
    </row>
    <row r="4" spans="1:17">
      <c r="A4" s="408"/>
    </row>
    <row r="5" spans="1:17" ht="15" customHeight="1">
      <c r="A5" s="586" t="s">
        <v>617</v>
      </c>
      <c r="B5" s="410"/>
      <c r="C5" s="589" t="s">
        <v>274</v>
      </c>
      <c r="D5" s="590"/>
      <c r="E5" s="590"/>
      <c r="F5" s="590"/>
      <c r="G5" s="590"/>
      <c r="H5" s="591"/>
      <c r="I5" s="410"/>
      <c r="J5" s="589" t="s">
        <v>275</v>
      </c>
      <c r="K5" s="590"/>
      <c r="L5" s="590"/>
      <c r="M5" s="590"/>
      <c r="N5" s="590"/>
      <c r="O5" s="590"/>
      <c r="P5" s="592"/>
      <c r="Q5" s="586" t="s">
        <v>90</v>
      </c>
    </row>
    <row r="6" spans="1:17" ht="15" customHeight="1">
      <c r="A6" s="587"/>
      <c r="B6" s="410"/>
      <c r="C6" s="589" t="s">
        <v>283</v>
      </c>
      <c r="D6" s="591"/>
      <c r="E6" s="589" t="s">
        <v>284</v>
      </c>
      <c r="F6" s="591"/>
      <c r="G6" s="586" t="s">
        <v>196</v>
      </c>
      <c r="H6" s="586" t="s">
        <v>276</v>
      </c>
      <c r="I6" s="410"/>
      <c r="J6" s="589" t="s">
        <v>283</v>
      </c>
      <c r="K6" s="591"/>
      <c r="L6" s="589" t="s">
        <v>284</v>
      </c>
      <c r="M6" s="591"/>
      <c r="N6" s="586" t="s">
        <v>196</v>
      </c>
      <c r="O6" s="593" t="s">
        <v>276</v>
      </c>
      <c r="P6" s="592"/>
      <c r="Q6" s="587"/>
    </row>
    <row r="7" spans="1:17">
      <c r="A7" s="588"/>
      <c r="B7" s="410"/>
      <c r="C7" s="409" t="s">
        <v>277</v>
      </c>
      <c r="D7" s="409" t="s">
        <v>278</v>
      </c>
      <c r="E7" s="409" t="s">
        <v>277</v>
      </c>
      <c r="F7" s="409" t="s">
        <v>278</v>
      </c>
      <c r="G7" s="587"/>
      <c r="H7" s="587"/>
      <c r="I7" s="410"/>
      <c r="J7" s="411" t="s">
        <v>277</v>
      </c>
      <c r="K7" s="411" t="s">
        <v>278</v>
      </c>
      <c r="L7" s="411" t="s">
        <v>277</v>
      </c>
      <c r="M7" s="411" t="s">
        <v>278</v>
      </c>
      <c r="N7" s="588"/>
      <c r="O7" s="594"/>
      <c r="P7" s="592"/>
      <c r="Q7" s="588"/>
    </row>
    <row r="8" spans="1:17" ht="8.1" customHeight="1">
      <c r="A8" s="408"/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  <c r="M8" s="408"/>
      <c r="N8" s="408"/>
      <c r="O8" s="408"/>
      <c r="P8" s="408"/>
      <c r="Q8" s="408"/>
    </row>
    <row r="9" spans="1:17">
      <c r="A9" s="412" t="s">
        <v>55</v>
      </c>
      <c r="B9" s="413"/>
      <c r="C9" s="414">
        <v>23</v>
      </c>
      <c r="D9" s="414">
        <v>14</v>
      </c>
      <c r="E9" s="414">
        <v>0</v>
      </c>
      <c r="F9" s="414">
        <v>15</v>
      </c>
      <c r="G9" s="415">
        <v>52</v>
      </c>
      <c r="H9" s="416">
        <v>92.857142857142861</v>
      </c>
      <c r="I9" s="417"/>
      <c r="J9" s="414">
        <v>0</v>
      </c>
      <c r="K9" s="414">
        <v>3</v>
      </c>
      <c r="L9" s="414">
        <v>0</v>
      </c>
      <c r="M9" s="414">
        <v>1</v>
      </c>
      <c r="N9" s="415">
        <v>4</v>
      </c>
      <c r="O9" s="416">
        <v>7.1428571428571432</v>
      </c>
      <c r="P9" s="418"/>
      <c r="Q9" s="415">
        <v>56</v>
      </c>
    </row>
    <row r="10" spans="1:17">
      <c r="A10" s="412" t="s">
        <v>56</v>
      </c>
      <c r="B10" s="413"/>
      <c r="C10" s="414">
        <v>48</v>
      </c>
      <c r="D10" s="414">
        <v>12</v>
      </c>
      <c r="E10" s="414">
        <v>51</v>
      </c>
      <c r="F10" s="414">
        <v>10</v>
      </c>
      <c r="G10" s="415">
        <v>121</v>
      </c>
      <c r="H10" s="416">
        <v>90.977443609022558</v>
      </c>
      <c r="I10" s="417"/>
      <c r="J10" s="414">
        <v>2</v>
      </c>
      <c r="K10" s="414">
        <v>3</v>
      </c>
      <c r="L10" s="414">
        <v>3</v>
      </c>
      <c r="M10" s="414">
        <v>4</v>
      </c>
      <c r="N10" s="415">
        <v>12</v>
      </c>
      <c r="O10" s="416">
        <v>9.022556390977444</v>
      </c>
      <c r="P10" s="418"/>
      <c r="Q10" s="415">
        <v>133</v>
      </c>
    </row>
    <row r="11" spans="1:17">
      <c r="A11" s="412" t="s">
        <v>57</v>
      </c>
      <c r="B11" s="413"/>
      <c r="C11" s="414">
        <v>1</v>
      </c>
      <c r="D11" s="414">
        <v>1</v>
      </c>
      <c r="E11" s="414">
        <v>1</v>
      </c>
      <c r="F11" s="414">
        <v>0</v>
      </c>
      <c r="G11" s="415">
        <v>3</v>
      </c>
      <c r="H11" s="416">
        <v>100</v>
      </c>
      <c r="I11" s="417"/>
      <c r="J11" s="414">
        <v>0</v>
      </c>
      <c r="K11" s="414">
        <v>0</v>
      </c>
      <c r="L11" s="414">
        <v>0</v>
      </c>
      <c r="M11" s="414">
        <v>0</v>
      </c>
      <c r="N11" s="415">
        <v>0</v>
      </c>
      <c r="O11" s="416">
        <v>0</v>
      </c>
      <c r="P11" s="418"/>
      <c r="Q11" s="415">
        <v>3</v>
      </c>
    </row>
    <row r="12" spans="1:17">
      <c r="A12" s="412" t="s">
        <v>58</v>
      </c>
      <c r="B12" s="413"/>
      <c r="C12" s="414">
        <v>4</v>
      </c>
      <c r="D12" s="414">
        <v>0</v>
      </c>
      <c r="E12" s="414">
        <v>10</v>
      </c>
      <c r="F12" s="414">
        <v>5</v>
      </c>
      <c r="G12" s="415">
        <v>19</v>
      </c>
      <c r="H12" s="416">
        <v>100</v>
      </c>
      <c r="I12" s="417"/>
      <c r="J12" s="414">
        <v>0</v>
      </c>
      <c r="K12" s="414">
        <v>0</v>
      </c>
      <c r="L12" s="414">
        <v>0</v>
      </c>
      <c r="M12" s="414">
        <v>0</v>
      </c>
      <c r="N12" s="415">
        <v>0</v>
      </c>
      <c r="O12" s="416">
        <v>0</v>
      </c>
      <c r="P12" s="418"/>
      <c r="Q12" s="415">
        <v>19</v>
      </c>
    </row>
    <row r="13" spans="1:17">
      <c r="A13" s="412" t="s">
        <v>61</v>
      </c>
      <c r="B13" s="413"/>
      <c r="C13" s="414">
        <v>13</v>
      </c>
      <c r="D13" s="414">
        <v>14</v>
      </c>
      <c r="E13" s="414">
        <v>9</v>
      </c>
      <c r="F13" s="414">
        <v>6</v>
      </c>
      <c r="G13" s="415">
        <v>42</v>
      </c>
      <c r="H13" s="416">
        <v>97.674418604651166</v>
      </c>
      <c r="I13" s="417"/>
      <c r="J13" s="414">
        <v>0</v>
      </c>
      <c r="K13" s="414">
        <v>0</v>
      </c>
      <c r="L13" s="414">
        <v>0</v>
      </c>
      <c r="M13" s="414">
        <v>1</v>
      </c>
      <c r="N13" s="415">
        <v>1</v>
      </c>
      <c r="O13" s="416">
        <v>2.3255813953488373</v>
      </c>
      <c r="P13" s="418"/>
      <c r="Q13" s="415">
        <v>43</v>
      </c>
    </row>
    <row r="14" spans="1:17">
      <c r="A14" s="412" t="s">
        <v>62</v>
      </c>
      <c r="B14" s="413"/>
      <c r="C14" s="414">
        <v>12</v>
      </c>
      <c r="D14" s="414">
        <v>15</v>
      </c>
      <c r="E14" s="414">
        <v>22</v>
      </c>
      <c r="F14" s="414">
        <v>13</v>
      </c>
      <c r="G14" s="415">
        <v>62</v>
      </c>
      <c r="H14" s="416">
        <v>93.939393939393938</v>
      </c>
      <c r="I14" s="417"/>
      <c r="J14" s="414">
        <v>0</v>
      </c>
      <c r="K14" s="414">
        <v>0</v>
      </c>
      <c r="L14" s="414">
        <v>0</v>
      </c>
      <c r="M14" s="414">
        <v>4</v>
      </c>
      <c r="N14" s="415">
        <v>4</v>
      </c>
      <c r="O14" s="416">
        <v>6.0606060606060606</v>
      </c>
      <c r="P14" s="418"/>
      <c r="Q14" s="415">
        <v>66</v>
      </c>
    </row>
    <row r="15" spans="1:17">
      <c r="A15" s="412" t="s">
        <v>63</v>
      </c>
      <c r="B15" s="413"/>
      <c r="C15" s="414">
        <v>53</v>
      </c>
      <c r="D15" s="414">
        <v>21</v>
      </c>
      <c r="E15" s="414">
        <v>267</v>
      </c>
      <c r="F15" s="414">
        <v>181</v>
      </c>
      <c r="G15" s="415">
        <v>522</v>
      </c>
      <c r="H15" s="416">
        <v>93.214285714285708</v>
      </c>
      <c r="I15" s="417"/>
      <c r="J15" s="414">
        <v>1</v>
      </c>
      <c r="K15" s="414">
        <v>5</v>
      </c>
      <c r="L15" s="414">
        <v>8</v>
      </c>
      <c r="M15" s="414">
        <v>24</v>
      </c>
      <c r="N15" s="415">
        <v>38</v>
      </c>
      <c r="O15" s="416">
        <v>6.7857142857142856</v>
      </c>
      <c r="P15" s="418"/>
      <c r="Q15" s="415">
        <v>560</v>
      </c>
    </row>
    <row r="16" spans="1:17">
      <c r="A16" s="412" t="s">
        <v>59</v>
      </c>
      <c r="B16" s="413"/>
      <c r="C16" s="414">
        <v>6</v>
      </c>
      <c r="D16" s="414">
        <v>24</v>
      </c>
      <c r="E16" s="414">
        <v>16</v>
      </c>
      <c r="F16" s="414">
        <v>31</v>
      </c>
      <c r="G16" s="415">
        <v>77</v>
      </c>
      <c r="H16" s="416">
        <v>100</v>
      </c>
      <c r="I16" s="417"/>
      <c r="J16" s="414">
        <v>0</v>
      </c>
      <c r="K16" s="414">
        <v>0</v>
      </c>
      <c r="L16" s="414">
        <v>0</v>
      </c>
      <c r="M16" s="414">
        <v>0</v>
      </c>
      <c r="N16" s="415">
        <v>0</v>
      </c>
      <c r="O16" s="416">
        <v>0</v>
      </c>
      <c r="P16" s="418"/>
      <c r="Q16" s="415">
        <v>77</v>
      </c>
    </row>
    <row r="17" spans="1:17">
      <c r="A17" s="412" t="s">
        <v>60</v>
      </c>
      <c r="B17" s="413"/>
      <c r="C17" s="414">
        <v>50</v>
      </c>
      <c r="D17" s="414">
        <v>3</v>
      </c>
      <c r="E17" s="414">
        <v>33</v>
      </c>
      <c r="F17" s="414">
        <v>3</v>
      </c>
      <c r="G17" s="415">
        <v>89</v>
      </c>
      <c r="H17" s="416">
        <v>68.461538461538467</v>
      </c>
      <c r="I17" s="417"/>
      <c r="J17" s="414">
        <v>29</v>
      </c>
      <c r="K17" s="414">
        <v>1</v>
      </c>
      <c r="L17" s="414">
        <v>7</v>
      </c>
      <c r="M17" s="414">
        <v>4</v>
      </c>
      <c r="N17" s="415">
        <v>41</v>
      </c>
      <c r="O17" s="416">
        <v>31.53846153846154</v>
      </c>
      <c r="P17" s="418"/>
      <c r="Q17" s="415">
        <v>130</v>
      </c>
    </row>
    <row r="18" spans="1:17">
      <c r="A18" s="412" t="s">
        <v>64</v>
      </c>
      <c r="B18" s="413"/>
      <c r="C18" s="414">
        <v>1</v>
      </c>
      <c r="D18" s="414">
        <v>0</v>
      </c>
      <c r="E18" s="414">
        <v>0</v>
      </c>
      <c r="F18" s="414">
        <v>0</v>
      </c>
      <c r="G18" s="415">
        <v>1</v>
      </c>
      <c r="H18" s="416">
        <v>100</v>
      </c>
      <c r="I18" s="417"/>
      <c r="J18" s="414">
        <v>0</v>
      </c>
      <c r="K18" s="414">
        <v>0</v>
      </c>
      <c r="L18" s="414">
        <v>0</v>
      </c>
      <c r="M18" s="414">
        <v>0</v>
      </c>
      <c r="N18" s="415">
        <v>0</v>
      </c>
      <c r="O18" s="416">
        <v>0</v>
      </c>
      <c r="P18" s="418"/>
      <c r="Q18" s="415">
        <v>1</v>
      </c>
    </row>
    <row r="19" spans="1:17">
      <c r="A19" s="412" t="s">
        <v>69</v>
      </c>
      <c r="B19" s="413"/>
      <c r="C19" s="414">
        <v>91</v>
      </c>
      <c r="D19" s="414">
        <v>64</v>
      </c>
      <c r="E19" s="414">
        <v>144</v>
      </c>
      <c r="F19" s="414">
        <v>135</v>
      </c>
      <c r="G19" s="415">
        <v>434</v>
      </c>
      <c r="H19" s="416">
        <v>96.659242761692653</v>
      </c>
      <c r="I19" s="417"/>
      <c r="J19" s="414">
        <v>3</v>
      </c>
      <c r="K19" s="414">
        <v>6</v>
      </c>
      <c r="L19" s="414">
        <v>3</v>
      </c>
      <c r="M19" s="414">
        <v>3</v>
      </c>
      <c r="N19" s="415">
        <v>15</v>
      </c>
      <c r="O19" s="416">
        <v>3.3407572383073498</v>
      </c>
      <c r="P19" s="418"/>
      <c r="Q19" s="415">
        <v>449</v>
      </c>
    </row>
    <row r="20" spans="1:17">
      <c r="A20" s="412" t="s">
        <v>65</v>
      </c>
      <c r="B20" s="413"/>
      <c r="C20" s="414">
        <v>7</v>
      </c>
      <c r="D20" s="414">
        <v>8</v>
      </c>
      <c r="E20" s="414">
        <v>10</v>
      </c>
      <c r="F20" s="414">
        <v>13</v>
      </c>
      <c r="G20" s="415">
        <v>38</v>
      </c>
      <c r="H20" s="416">
        <v>88.372093023255815</v>
      </c>
      <c r="I20" s="417"/>
      <c r="J20" s="414">
        <v>2</v>
      </c>
      <c r="K20" s="414">
        <v>1</v>
      </c>
      <c r="L20" s="414">
        <v>0</v>
      </c>
      <c r="M20" s="414">
        <v>2</v>
      </c>
      <c r="N20" s="415">
        <v>5</v>
      </c>
      <c r="O20" s="416">
        <v>11.627906976744185</v>
      </c>
      <c r="P20" s="418"/>
      <c r="Q20" s="415">
        <v>43</v>
      </c>
    </row>
    <row r="21" spans="1:17">
      <c r="A21" s="412" t="s">
        <v>66</v>
      </c>
      <c r="B21" s="413"/>
      <c r="C21" s="414">
        <v>30</v>
      </c>
      <c r="D21" s="414">
        <v>15</v>
      </c>
      <c r="E21" s="414">
        <v>20</v>
      </c>
      <c r="F21" s="414">
        <v>1</v>
      </c>
      <c r="G21" s="415">
        <v>66</v>
      </c>
      <c r="H21" s="416">
        <v>94.285714285714292</v>
      </c>
      <c r="I21" s="417"/>
      <c r="J21" s="414">
        <v>0</v>
      </c>
      <c r="K21" s="414">
        <v>2</v>
      </c>
      <c r="L21" s="414">
        <v>0</v>
      </c>
      <c r="M21" s="414">
        <v>2</v>
      </c>
      <c r="N21" s="415">
        <v>4</v>
      </c>
      <c r="O21" s="416">
        <v>5.7142857142857144</v>
      </c>
      <c r="P21" s="418"/>
      <c r="Q21" s="415">
        <v>70</v>
      </c>
    </row>
    <row r="22" spans="1:17">
      <c r="A22" s="412" t="s">
        <v>67</v>
      </c>
      <c r="B22" s="413"/>
      <c r="C22" s="414">
        <v>2</v>
      </c>
      <c r="D22" s="414">
        <v>5</v>
      </c>
      <c r="E22" s="414">
        <v>21</v>
      </c>
      <c r="F22" s="414">
        <v>22</v>
      </c>
      <c r="G22" s="415">
        <v>50</v>
      </c>
      <c r="H22" s="416">
        <v>98.039215686274517</v>
      </c>
      <c r="I22" s="417"/>
      <c r="J22" s="414">
        <v>0</v>
      </c>
      <c r="K22" s="414">
        <v>0</v>
      </c>
      <c r="L22" s="414">
        <v>0</v>
      </c>
      <c r="M22" s="414">
        <v>1</v>
      </c>
      <c r="N22" s="415">
        <v>1</v>
      </c>
      <c r="O22" s="416">
        <v>1.9607843137254901</v>
      </c>
      <c r="P22" s="418"/>
      <c r="Q22" s="415">
        <v>51</v>
      </c>
    </row>
    <row r="23" spans="1:17">
      <c r="A23" s="412" t="s">
        <v>68</v>
      </c>
      <c r="B23" s="413"/>
      <c r="C23" s="414">
        <v>66</v>
      </c>
      <c r="D23" s="414">
        <v>32</v>
      </c>
      <c r="E23" s="414">
        <v>94</v>
      </c>
      <c r="F23" s="414">
        <v>33</v>
      </c>
      <c r="G23" s="415">
        <v>225</v>
      </c>
      <c r="H23" s="416">
        <v>90.725806451612897</v>
      </c>
      <c r="I23" s="417"/>
      <c r="J23" s="414">
        <v>4</v>
      </c>
      <c r="K23" s="414">
        <v>6</v>
      </c>
      <c r="L23" s="414">
        <v>10</v>
      </c>
      <c r="M23" s="414">
        <v>3</v>
      </c>
      <c r="N23" s="415">
        <v>23</v>
      </c>
      <c r="O23" s="416">
        <v>9.2741935483870961</v>
      </c>
      <c r="P23" s="418"/>
      <c r="Q23" s="415">
        <v>248</v>
      </c>
    </row>
    <row r="24" spans="1:17">
      <c r="A24" s="412" t="s">
        <v>70</v>
      </c>
      <c r="B24" s="413"/>
      <c r="C24" s="414">
        <v>4</v>
      </c>
      <c r="D24" s="414">
        <v>13</v>
      </c>
      <c r="E24" s="414">
        <v>19</v>
      </c>
      <c r="F24" s="414">
        <v>14</v>
      </c>
      <c r="G24" s="415">
        <v>50</v>
      </c>
      <c r="H24" s="416">
        <v>86.206896551724142</v>
      </c>
      <c r="I24" s="417"/>
      <c r="J24" s="414">
        <v>0</v>
      </c>
      <c r="K24" s="414">
        <v>1</v>
      </c>
      <c r="L24" s="414">
        <v>1</v>
      </c>
      <c r="M24" s="414">
        <v>6</v>
      </c>
      <c r="N24" s="415">
        <v>8</v>
      </c>
      <c r="O24" s="416">
        <v>13.793103448275861</v>
      </c>
      <c r="P24" s="418"/>
      <c r="Q24" s="415">
        <v>58</v>
      </c>
    </row>
    <row r="25" spans="1:17">
      <c r="A25" s="412" t="s">
        <v>71</v>
      </c>
      <c r="B25" s="413"/>
      <c r="C25" s="414">
        <v>8</v>
      </c>
      <c r="D25" s="414">
        <v>16</v>
      </c>
      <c r="E25" s="414">
        <v>25</v>
      </c>
      <c r="F25" s="414">
        <v>46</v>
      </c>
      <c r="G25" s="415">
        <v>95</v>
      </c>
      <c r="H25" s="416">
        <v>95.959595959595958</v>
      </c>
      <c r="I25" s="417"/>
      <c r="J25" s="414">
        <v>0</v>
      </c>
      <c r="K25" s="414">
        <v>2</v>
      </c>
      <c r="L25" s="414">
        <v>1</v>
      </c>
      <c r="M25" s="414">
        <v>1</v>
      </c>
      <c r="N25" s="415">
        <v>4</v>
      </c>
      <c r="O25" s="416">
        <v>4.0404040404040407</v>
      </c>
      <c r="P25" s="418"/>
      <c r="Q25" s="415">
        <v>99</v>
      </c>
    </row>
    <row r="26" spans="1:17">
      <c r="A26" s="412" t="s">
        <v>72</v>
      </c>
      <c r="B26" s="413"/>
      <c r="C26" s="414">
        <v>12</v>
      </c>
      <c r="D26" s="414">
        <v>11</v>
      </c>
      <c r="E26" s="414">
        <v>8</v>
      </c>
      <c r="F26" s="414">
        <v>17</v>
      </c>
      <c r="G26" s="415">
        <v>48</v>
      </c>
      <c r="H26" s="416">
        <v>100</v>
      </c>
      <c r="I26" s="417"/>
      <c r="J26" s="414">
        <v>0</v>
      </c>
      <c r="K26" s="414">
        <v>0</v>
      </c>
      <c r="L26" s="414">
        <v>0</v>
      </c>
      <c r="M26" s="414">
        <v>0</v>
      </c>
      <c r="N26" s="415">
        <v>0</v>
      </c>
      <c r="O26" s="416">
        <v>0</v>
      </c>
      <c r="P26" s="418"/>
      <c r="Q26" s="415">
        <v>48</v>
      </c>
    </row>
    <row r="27" spans="1:17">
      <c r="A27" s="412" t="s">
        <v>73</v>
      </c>
      <c r="B27" s="413"/>
      <c r="C27" s="414">
        <v>19</v>
      </c>
      <c r="D27" s="414">
        <v>47</v>
      </c>
      <c r="E27" s="414">
        <v>52</v>
      </c>
      <c r="F27" s="414">
        <v>67</v>
      </c>
      <c r="G27" s="415">
        <v>185</v>
      </c>
      <c r="H27" s="416">
        <v>90.243902439024396</v>
      </c>
      <c r="I27" s="417"/>
      <c r="J27" s="414">
        <v>1</v>
      </c>
      <c r="K27" s="414">
        <v>8</v>
      </c>
      <c r="L27" s="414">
        <v>1</v>
      </c>
      <c r="M27" s="414">
        <v>10</v>
      </c>
      <c r="N27" s="415">
        <v>20</v>
      </c>
      <c r="O27" s="416">
        <v>9.7560975609756095</v>
      </c>
      <c r="P27" s="418"/>
      <c r="Q27" s="415">
        <v>205</v>
      </c>
    </row>
    <row r="28" spans="1:17">
      <c r="A28" s="412" t="s">
        <v>74</v>
      </c>
      <c r="B28" s="413"/>
      <c r="C28" s="414">
        <v>7</v>
      </c>
      <c r="D28" s="414">
        <v>13</v>
      </c>
      <c r="E28" s="414">
        <v>5</v>
      </c>
      <c r="F28" s="414">
        <v>9</v>
      </c>
      <c r="G28" s="415">
        <v>34</v>
      </c>
      <c r="H28" s="416">
        <v>91.891891891891888</v>
      </c>
      <c r="I28" s="417"/>
      <c r="J28" s="414">
        <v>0</v>
      </c>
      <c r="K28" s="414">
        <v>2</v>
      </c>
      <c r="L28" s="414">
        <v>0</v>
      </c>
      <c r="M28" s="414">
        <v>1</v>
      </c>
      <c r="N28" s="415">
        <v>3</v>
      </c>
      <c r="O28" s="416">
        <v>8.1081081081081088</v>
      </c>
      <c r="P28" s="418"/>
      <c r="Q28" s="415">
        <v>37</v>
      </c>
    </row>
    <row r="29" spans="1:17">
      <c r="A29" s="412" t="s">
        <v>75</v>
      </c>
      <c r="B29" s="413"/>
      <c r="C29" s="414">
        <v>16</v>
      </c>
      <c r="D29" s="414">
        <v>14</v>
      </c>
      <c r="E29" s="414">
        <v>41</v>
      </c>
      <c r="F29" s="414">
        <v>19</v>
      </c>
      <c r="G29" s="415">
        <v>90</v>
      </c>
      <c r="H29" s="416">
        <v>89.10891089108911</v>
      </c>
      <c r="I29" s="417"/>
      <c r="J29" s="414">
        <v>2</v>
      </c>
      <c r="K29" s="414">
        <v>1</v>
      </c>
      <c r="L29" s="414">
        <v>4</v>
      </c>
      <c r="M29" s="414">
        <v>4</v>
      </c>
      <c r="N29" s="415">
        <v>11</v>
      </c>
      <c r="O29" s="416">
        <v>10.891089108910892</v>
      </c>
      <c r="P29" s="418"/>
      <c r="Q29" s="415">
        <v>101</v>
      </c>
    </row>
    <row r="30" spans="1:17">
      <c r="A30" s="412" t="s">
        <v>76</v>
      </c>
      <c r="B30" s="413"/>
      <c r="C30" s="414">
        <v>10</v>
      </c>
      <c r="D30" s="414">
        <v>2</v>
      </c>
      <c r="E30" s="414">
        <v>18</v>
      </c>
      <c r="F30" s="414">
        <v>2</v>
      </c>
      <c r="G30" s="415">
        <v>32</v>
      </c>
      <c r="H30" s="416">
        <v>100</v>
      </c>
      <c r="I30" s="417"/>
      <c r="J30" s="414">
        <v>0</v>
      </c>
      <c r="K30" s="414">
        <v>0</v>
      </c>
      <c r="L30" s="414">
        <v>0</v>
      </c>
      <c r="M30" s="414">
        <v>0</v>
      </c>
      <c r="N30" s="415">
        <v>0</v>
      </c>
      <c r="O30" s="416">
        <v>0</v>
      </c>
      <c r="P30" s="418"/>
      <c r="Q30" s="415">
        <v>32</v>
      </c>
    </row>
    <row r="31" spans="1:17">
      <c r="A31" s="412" t="s">
        <v>77</v>
      </c>
      <c r="B31" s="413"/>
      <c r="C31" s="414">
        <v>17</v>
      </c>
      <c r="D31" s="414">
        <v>7</v>
      </c>
      <c r="E31" s="414">
        <v>7</v>
      </c>
      <c r="F31" s="414">
        <v>2</v>
      </c>
      <c r="G31" s="415">
        <v>33</v>
      </c>
      <c r="H31" s="416">
        <v>84.615384615384613</v>
      </c>
      <c r="I31" s="417"/>
      <c r="J31" s="414">
        <v>5</v>
      </c>
      <c r="K31" s="414">
        <v>1</v>
      </c>
      <c r="L31" s="414">
        <v>0</v>
      </c>
      <c r="M31" s="414">
        <v>0</v>
      </c>
      <c r="N31" s="415">
        <v>6</v>
      </c>
      <c r="O31" s="416">
        <v>15.384615384615385</v>
      </c>
      <c r="P31" s="418"/>
      <c r="Q31" s="415">
        <v>39</v>
      </c>
    </row>
    <row r="32" spans="1:17">
      <c r="A32" s="412" t="s">
        <v>78</v>
      </c>
      <c r="B32" s="413"/>
      <c r="C32" s="414">
        <v>1</v>
      </c>
      <c r="D32" s="414">
        <v>0</v>
      </c>
      <c r="E32" s="414">
        <v>5</v>
      </c>
      <c r="F32" s="414">
        <v>0</v>
      </c>
      <c r="G32" s="415">
        <v>6</v>
      </c>
      <c r="H32" s="416">
        <v>100</v>
      </c>
      <c r="I32" s="417"/>
      <c r="J32" s="414">
        <v>0</v>
      </c>
      <c r="K32" s="414">
        <v>0</v>
      </c>
      <c r="L32" s="414">
        <v>0</v>
      </c>
      <c r="M32" s="414">
        <v>0</v>
      </c>
      <c r="N32" s="415">
        <v>0</v>
      </c>
      <c r="O32" s="416">
        <v>0</v>
      </c>
      <c r="P32" s="418"/>
      <c r="Q32" s="415">
        <v>6</v>
      </c>
    </row>
    <row r="33" spans="1:17">
      <c r="A33" s="412" t="s">
        <v>79</v>
      </c>
      <c r="B33" s="413"/>
      <c r="C33" s="414">
        <v>5</v>
      </c>
      <c r="D33" s="414">
        <v>3</v>
      </c>
      <c r="E33" s="414">
        <v>8</v>
      </c>
      <c r="F33" s="414">
        <v>0</v>
      </c>
      <c r="G33" s="415">
        <v>16</v>
      </c>
      <c r="H33" s="416">
        <v>69.565217391304344</v>
      </c>
      <c r="I33" s="417"/>
      <c r="J33" s="414">
        <v>0</v>
      </c>
      <c r="K33" s="414">
        <v>5</v>
      </c>
      <c r="L33" s="414">
        <v>1</v>
      </c>
      <c r="M33" s="414">
        <v>1</v>
      </c>
      <c r="N33" s="415">
        <v>7</v>
      </c>
      <c r="O33" s="416">
        <v>30.434782608695652</v>
      </c>
      <c r="P33" s="418"/>
      <c r="Q33" s="415">
        <v>23</v>
      </c>
    </row>
    <row r="34" spans="1:17">
      <c r="A34" s="412" t="s">
        <v>80</v>
      </c>
      <c r="B34" s="413"/>
      <c r="C34" s="414">
        <v>2</v>
      </c>
      <c r="D34" s="414">
        <v>1</v>
      </c>
      <c r="E34" s="414">
        <v>19</v>
      </c>
      <c r="F34" s="414">
        <v>7</v>
      </c>
      <c r="G34" s="415">
        <v>29</v>
      </c>
      <c r="H34" s="416">
        <v>87.878787878787875</v>
      </c>
      <c r="I34" s="417"/>
      <c r="J34" s="414">
        <v>0</v>
      </c>
      <c r="K34" s="414">
        <v>0</v>
      </c>
      <c r="L34" s="414">
        <v>2</v>
      </c>
      <c r="M34" s="414">
        <v>2</v>
      </c>
      <c r="N34" s="415">
        <v>4</v>
      </c>
      <c r="O34" s="416">
        <v>12.121212121212121</v>
      </c>
      <c r="P34" s="418"/>
      <c r="Q34" s="415">
        <v>33</v>
      </c>
    </row>
    <row r="35" spans="1:17">
      <c r="A35" s="412" t="s">
        <v>81</v>
      </c>
      <c r="B35" s="413"/>
      <c r="C35" s="414">
        <v>11</v>
      </c>
      <c r="D35" s="414">
        <v>5</v>
      </c>
      <c r="E35" s="414">
        <v>2</v>
      </c>
      <c r="F35" s="414">
        <v>3</v>
      </c>
      <c r="G35" s="415">
        <v>21</v>
      </c>
      <c r="H35" s="416">
        <v>100</v>
      </c>
      <c r="I35" s="417"/>
      <c r="J35" s="414">
        <v>0</v>
      </c>
      <c r="K35" s="414">
        <v>0</v>
      </c>
      <c r="L35" s="414">
        <v>0</v>
      </c>
      <c r="M35" s="414">
        <v>0</v>
      </c>
      <c r="N35" s="415">
        <v>0</v>
      </c>
      <c r="O35" s="416">
        <v>0</v>
      </c>
      <c r="P35" s="418"/>
      <c r="Q35" s="415">
        <v>21</v>
      </c>
    </row>
    <row r="36" spans="1:17">
      <c r="A36" s="412" t="s">
        <v>82</v>
      </c>
      <c r="B36" s="413"/>
      <c r="C36" s="414">
        <v>3</v>
      </c>
      <c r="D36" s="414">
        <v>2</v>
      </c>
      <c r="E36" s="414">
        <v>17</v>
      </c>
      <c r="F36" s="414">
        <v>5</v>
      </c>
      <c r="G36" s="415">
        <v>27</v>
      </c>
      <c r="H36" s="416">
        <v>0</v>
      </c>
      <c r="I36" s="417"/>
      <c r="J36" s="414">
        <v>0</v>
      </c>
      <c r="K36" s="414">
        <v>0</v>
      </c>
      <c r="L36" s="414">
        <v>2</v>
      </c>
      <c r="M36" s="414">
        <v>0</v>
      </c>
      <c r="N36" s="415">
        <v>2</v>
      </c>
      <c r="O36" s="416">
        <v>0</v>
      </c>
      <c r="P36" s="418"/>
      <c r="Q36" s="415">
        <v>29</v>
      </c>
    </row>
    <row r="37" spans="1:17">
      <c r="A37" s="412" t="s">
        <v>83</v>
      </c>
      <c r="B37" s="413"/>
      <c r="C37" s="414">
        <v>0</v>
      </c>
      <c r="D37" s="414">
        <v>6</v>
      </c>
      <c r="E37" s="414">
        <v>1</v>
      </c>
      <c r="F37" s="414">
        <v>3</v>
      </c>
      <c r="G37" s="415">
        <v>10</v>
      </c>
      <c r="H37" s="416">
        <v>90.909090909090907</v>
      </c>
      <c r="I37" s="417"/>
      <c r="J37" s="414">
        <v>0</v>
      </c>
      <c r="K37" s="414">
        <v>0</v>
      </c>
      <c r="L37" s="414">
        <v>0</v>
      </c>
      <c r="M37" s="414">
        <v>1</v>
      </c>
      <c r="N37" s="415">
        <v>1</v>
      </c>
      <c r="O37" s="416">
        <v>9.0909090909090917</v>
      </c>
      <c r="P37" s="418"/>
      <c r="Q37" s="415">
        <v>11</v>
      </c>
    </row>
    <row r="38" spans="1:17">
      <c r="A38" s="412" t="s">
        <v>84</v>
      </c>
      <c r="B38" s="413"/>
      <c r="C38" s="414">
        <v>61</v>
      </c>
      <c r="D38" s="414">
        <v>22</v>
      </c>
      <c r="E38" s="414">
        <v>12</v>
      </c>
      <c r="F38" s="414">
        <v>7</v>
      </c>
      <c r="G38" s="415">
        <v>102</v>
      </c>
      <c r="H38" s="416">
        <v>100</v>
      </c>
      <c r="I38" s="417"/>
      <c r="J38" s="414">
        <v>0</v>
      </c>
      <c r="K38" s="414">
        <v>0</v>
      </c>
      <c r="L38" s="414">
        <v>0</v>
      </c>
      <c r="M38" s="414">
        <v>0</v>
      </c>
      <c r="N38" s="415">
        <v>0</v>
      </c>
      <c r="O38" s="416">
        <v>0</v>
      </c>
      <c r="P38" s="418"/>
      <c r="Q38" s="415">
        <v>102</v>
      </c>
    </row>
    <row r="39" spans="1:17">
      <c r="A39" s="412" t="s">
        <v>85</v>
      </c>
      <c r="B39" s="413"/>
      <c r="C39" s="414">
        <v>3</v>
      </c>
      <c r="D39" s="414">
        <v>0</v>
      </c>
      <c r="E39" s="414">
        <v>29</v>
      </c>
      <c r="F39" s="414">
        <v>8</v>
      </c>
      <c r="G39" s="415">
        <v>40</v>
      </c>
      <c r="H39" s="416">
        <v>100</v>
      </c>
      <c r="I39" s="417"/>
      <c r="J39" s="414">
        <v>0</v>
      </c>
      <c r="K39" s="414">
        <v>0</v>
      </c>
      <c r="L39" s="414">
        <v>0</v>
      </c>
      <c r="M39" s="414">
        <v>0</v>
      </c>
      <c r="N39" s="415">
        <v>0</v>
      </c>
      <c r="O39" s="416">
        <v>0</v>
      </c>
      <c r="P39" s="418"/>
      <c r="Q39" s="415">
        <v>40</v>
      </c>
    </row>
    <row r="40" spans="1:17">
      <c r="A40" s="412" t="s">
        <v>86</v>
      </c>
      <c r="B40" s="413"/>
      <c r="C40" s="414">
        <v>3</v>
      </c>
      <c r="D40" s="414">
        <v>0</v>
      </c>
      <c r="E40" s="414">
        <v>1</v>
      </c>
      <c r="F40" s="414">
        <v>23</v>
      </c>
      <c r="G40" s="415">
        <v>27</v>
      </c>
      <c r="H40" s="416">
        <v>87.096774193548384</v>
      </c>
      <c r="I40" s="417"/>
      <c r="J40" s="414">
        <v>0</v>
      </c>
      <c r="K40" s="414">
        <v>2</v>
      </c>
      <c r="L40" s="414">
        <v>0</v>
      </c>
      <c r="M40" s="414">
        <v>2</v>
      </c>
      <c r="N40" s="415">
        <v>4</v>
      </c>
      <c r="O40" s="416">
        <v>12.903225806451612</v>
      </c>
      <c r="P40" s="418"/>
      <c r="Q40" s="415">
        <v>31</v>
      </c>
    </row>
    <row r="41" spans="1:17" ht="8.1" customHeight="1">
      <c r="A41" s="408"/>
      <c r="B41" s="408"/>
      <c r="C41" s="414"/>
      <c r="D41" s="414"/>
      <c r="E41" s="414"/>
      <c r="F41" s="414"/>
      <c r="G41" s="419"/>
      <c r="H41" s="420"/>
      <c r="I41" s="421"/>
      <c r="J41" s="414"/>
      <c r="K41" s="414"/>
      <c r="L41" s="414"/>
      <c r="M41" s="414"/>
      <c r="N41" s="419"/>
      <c r="O41" s="420"/>
      <c r="P41" s="421"/>
      <c r="Q41" s="419"/>
    </row>
    <row r="42" spans="1:17">
      <c r="A42" s="422" t="s">
        <v>196</v>
      </c>
      <c r="B42" s="423"/>
      <c r="C42" s="424">
        <v>589</v>
      </c>
      <c r="D42" s="424">
        <v>390</v>
      </c>
      <c r="E42" s="424">
        <v>967</v>
      </c>
      <c r="F42" s="424">
        <v>700</v>
      </c>
      <c r="G42" s="424">
        <v>2646</v>
      </c>
      <c r="H42" s="425">
        <v>92.388268156424587</v>
      </c>
      <c r="I42" s="418"/>
      <c r="J42" s="424">
        <v>49</v>
      </c>
      <c r="K42" s="424">
        <v>49</v>
      </c>
      <c r="L42" s="424">
        <v>43</v>
      </c>
      <c r="M42" s="424">
        <v>77</v>
      </c>
      <c r="N42" s="424">
        <v>218</v>
      </c>
      <c r="O42" s="425">
        <v>7.6117318435754191</v>
      </c>
      <c r="P42" s="418"/>
      <c r="Q42" s="424">
        <v>2864</v>
      </c>
    </row>
    <row r="43" spans="1:17" ht="8.1" customHeight="1">
      <c r="A43" s="408"/>
      <c r="B43" s="408"/>
      <c r="C43" s="419"/>
      <c r="D43" s="419"/>
      <c r="E43" s="419"/>
      <c r="F43" s="419"/>
      <c r="G43" s="419"/>
      <c r="H43" s="420"/>
      <c r="I43" s="421"/>
      <c r="J43" s="419"/>
      <c r="K43" s="419"/>
      <c r="L43" s="419"/>
      <c r="M43" s="419"/>
      <c r="N43" s="419"/>
      <c r="O43" s="420"/>
      <c r="P43" s="421"/>
      <c r="Q43" s="419"/>
    </row>
    <row r="44" spans="1:17">
      <c r="A44" s="412" t="s">
        <v>372</v>
      </c>
      <c r="B44" s="423"/>
      <c r="C44" s="414">
        <v>0</v>
      </c>
      <c r="D44" s="414">
        <v>0</v>
      </c>
      <c r="E44" s="414">
        <v>0</v>
      </c>
      <c r="F44" s="414">
        <v>0</v>
      </c>
      <c r="G44" s="415">
        <v>0</v>
      </c>
      <c r="H44" s="416">
        <v>0</v>
      </c>
      <c r="I44" s="418"/>
      <c r="J44" s="414">
        <v>2</v>
      </c>
      <c r="K44" s="414">
        <v>0</v>
      </c>
      <c r="L44" s="414">
        <v>0</v>
      </c>
      <c r="M44" s="414">
        <v>0</v>
      </c>
      <c r="N44" s="415">
        <v>2</v>
      </c>
      <c r="O44" s="416">
        <v>100</v>
      </c>
      <c r="P44" s="418"/>
      <c r="Q44" s="415">
        <v>2</v>
      </c>
    </row>
    <row r="45" spans="1:17">
      <c r="A45" s="412" t="s">
        <v>186</v>
      </c>
      <c r="B45" s="423"/>
      <c r="C45" s="414">
        <v>0</v>
      </c>
      <c r="D45" s="414">
        <v>0</v>
      </c>
      <c r="E45" s="414">
        <v>0</v>
      </c>
      <c r="F45" s="414">
        <v>0</v>
      </c>
      <c r="G45" s="415">
        <v>0</v>
      </c>
      <c r="H45" s="416">
        <v>0</v>
      </c>
      <c r="I45" s="418"/>
      <c r="J45" s="414">
        <v>1</v>
      </c>
      <c r="K45" s="414">
        <v>0</v>
      </c>
      <c r="L45" s="414">
        <v>1</v>
      </c>
      <c r="M45" s="414">
        <v>0</v>
      </c>
      <c r="N45" s="415">
        <v>2</v>
      </c>
      <c r="O45" s="416">
        <v>100</v>
      </c>
      <c r="P45" s="418"/>
      <c r="Q45" s="415">
        <v>2</v>
      </c>
    </row>
    <row r="46" spans="1:17">
      <c r="A46" s="412" t="s">
        <v>187</v>
      </c>
      <c r="B46" s="423"/>
      <c r="C46" s="414">
        <v>0</v>
      </c>
      <c r="D46" s="414">
        <v>0</v>
      </c>
      <c r="E46" s="414">
        <v>8</v>
      </c>
      <c r="F46" s="414">
        <v>0</v>
      </c>
      <c r="G46" s="415">
        <v>8</v>
      </c>
      <c r="H46" s="416">
        <v>29.62962962962963</v>
      </c>
      <c r="I46" s="418"/>
      <c r="J46" s="414">
        <v>5</v>
      </c>
      <c r="K46" s="414">
        <v>0</v>
      </c>
      <c r="L46" s="414">
        <v>14</v>
      </c>
      <c r="M46" s="414">
        <v>0</v>
      </c>
      <c r="N46" s="415">
        <v>19</v>
      </c>
      <c r="O46" s="416">
        <v>70.370370370370367</v>
      </c>
      <c r="P46" s="418"/>
      <c r="Q46" s="415">
        <v>27</v>
      </c>
    </row>
    <row r="47" spans="1:17">
      <c r="A47" s="412" t="s">
        <v>188</v>
      </c>
      <c r="B47" s="423"/>
      <c r="C47" s="414">
        <v>0</v>
      </c>
      <c r="D47" s="414">
        <v>0</v>
      </c>
      <c r="E47" s="414">
        <v>0</v>
      </c>
      <c r="F47" s="414">
        <v>0</v>
      </c>
      <c r="G47" s="415">
        <v>0</v>
      </c>
      <c r="H47" s="416">
        <v>0</v>
      </c>
      <c r="I47" s="418"/>
      <c r="J47" s="414">
        <v>0</v>
      </c>
      <c r="K47" s="414">
        <v>0</v>
      </c>
      <c r="L47" s="414">
        <v>3</v>
      </c>
      <c r="M47" s="414">
        <v>0</v>
      </c>
      <c r="N47" s="415">
        <v>3</v>
      </c>
      <c r="O47" s="416">
        <v>100</v>
      </c>
      <c r="P47" s="418"/>
      <c r="Q47" s="415">
        <v>3</v>
      </c>
    </row>
    <row r="48" spans="1:17">
      <c r="A48" s="412" t="s">
        <v>189</v>
      </c>
      <c r="B48" s="423"/>
      <c r="C48" s="414">
        <v>0</v>
      </c>
      <c r="D48" s="414">
        <v>0</v>
      </c>
      <c r="E48" s="414">
        <v>0</v>
      </c>
      <c r="F48" s="414">
        <v>0</v>
      </c>
      <c r="G48" s="415">
        <v>0</v>
      </c>
      <c r="H48" s="416">
        <v>0</v>
      </c>
      <c r="I48" s="418"/>
      <c r="J48" s="414">
        <v>0</v>
      </c>
      <c r="K48" s="414">
        <v>0</v>
      </c>
      <c r="L48" s="414">
        <v>2</v>
      </c>
      <c r="M48" s="414">
        <v>0</v>
      </c>
      <c r="N48" s="415">
        <v>2</v>
      </c>
      <c r="O48" s="416">
        <v>100</v>
      </c>
      <c r="P48" s="418"/>
      <c r="Q48" s="415">
        <v>2</v>
      </c>
    </row>
    <row r="49" spans="1:17">
      <c r="A49" s="412" t="s">
        <v>190</v>
      </c>
      <c r="B49" s="423"/>
      <c r="C49" s="414">
        <v>0</v>
      </c>
      <c r="D49" s="414">
        <v>0</v>
      </c>
      <c r="E49" s="414">
        <v>0</v>
      </c>
      <c r="F49" s="414">
        <v>0</v>
      </c>
      <c r="G49" s="415">
        <v>0</v>
      </c>
      <c r="H49" s="416">
        <v>0</v>
      </c>
      <c r="I49" s="418"/>
      <c r="J49" s="414">
        <v>11</v>
      </c>
      <c r="K49" s="414">
        <v>0</v>
      </c>
      <c r="L49" s="414">
        <v>3</v>
      </c>
      <c r="M49" s="414">
        <v>0</v>
      </c>
      <c r="N49" s="415">
        <v>14</v>
      </c>
      <c r="O49" s="416">
        <v>100</v>
      </c>
      <c r="P49" s="418"/>
      <c r="Q49" s="415">
        <v>14</v>
      </c>
    </row>
    <row r="50" spans="1:17">
      <c r="A50" s="412" t="s">
        <v>191</v>
      </c>
      <c r="B50" s="423"/>
      <c r="C50" s="414">
        <v>0</v>
      </c>
      <c r="D50" s="414">
        <v>0</v>
      </c>
      <c r="E50" s="414">
        <v>1</v>
      </c>
      <c r="F50" s="414">
        <v>0</v>
      </c>
      <c r="G50" s="415">
        <v>1</v>
      </c>
      <c r="H50" s="416">
        <v>25</v>
      </c>
      <c r="I50" s="418"/>
      <c r="J50" s="414">
        <v>1</v>
      </c>
      <c r="K50" s="414">
        <v>0</v>
      </c>
      <c r="L50" s="414">
        <v>2</v>
      </c>
      <c r="M50" s="414">
        <v>0</v>
      </c>
      <c r="N50" s="415">
        <v>3</v>
      </c>
      <c r="O50" s="416">
        <v>75</v>
      </c>
      <c r="P50" s="418"/>
      <c r="Q50" s="415">
        <v>4</v>
      </c>
    </row>
    <row r="51" spans="1:17">
      <c r="A51" s="412" t="s">
        <v>192</v>
      </c>
      <c r="B51" s="423"/>
      <c r="C51" s="414">
        <v>0</v>
      </c>
      <c r="D51" s="414">
        <v>0</v>
      </c>
      <c r="E51" s="414">
        <v>12</v>
      </c>
      <c r="F51" s="414">
        <v>0</v>
      </c>
      <c r="G51" s="415">
        <v>12</v>
      </c>
      <c r="H51" s="416">
        <v>66.666666666666671</v>
      </c>
      <c r="I51" s="418"/>
      <c r="J51" s="414">
        <v>2</v>
      </c>
      <c r="K51" s="414">
        <v>0</v>
      </c>
      <c r="L51" s="414">
        <v>4</v>
      </c>
      <c r="M51" s="414">
        <v>0</v>
      </c>
      <c r="N51" s="415">
        <v>6</v>
      </c>
      <c r="O51" s="416">
        <v>33.333333333333336</v>
      </c>
      <c r="P51" s="418"/>
      <c r="Q51" s="415">
        <v>18</v>
      </c>
    </row>
    <row r="52" spans="1:17">
      <c r="A52" s="412" t="s">
        <v>193</v>
      </c>
      <c r="B52" s="423"/>
      <c r="C52" s="414">
        <v>2</v>
      </c>
      <c r="D52" s="414">
        <v>0</v>
      </c>
      <c r="E52" s="414">
        <v>4</v>
      </c>
      <c r="F52" s="414">
        <v>0</v>
      </c>
      <c r="G52" s="415">
        <v>6</v>
      </c>
      <c r="H52" s="416">
        <v>54.545454545454547</v>
      </c>
      <c r="I52" s="418"/>
      <c r="J52" s="414">
        <v>1</v>
      </c>
      <c r="K52" s="414">
        <v>0</v>
      </c>
      <c r="L52" s="414">
        <v>4</v>
      </c>
      <c r="M52" s="414">
        <v>0</v>
      </c>
      <c r="N52" s="415">
        <v>5</v>
      </c>
      <c r="O52" s="416">
        <v>45.454545454545453</v>
      </c>
      <c r="P52" s="418"/>
      <c r="Q52" s="415">
        <v>11</v>
      </c>
    </row>
    <row r="53" spans="1:17">
      <c r="A53" s="412" t="s">
        <v>184</v>
      </c>
      <c r="B53" s="423"/>
      <c r="C53" s="414">
        <v>0</v>
      </c>
      <c r="D53" s="414">
        <v>0</v>
      </c>
      <c r="E53" s="414">
        <v>3</v>
      </c>
      <c r="F53" s="414">
        <v>0</v>
      </c>
      <c r="G53" s="415">
        <v>3</v>
      </c>
      <c r="H53" s="416">
        <v>50</v>
      </c>
      <c r="I53" s="418"/>
      <c r="J53" s="414">
        <v>2</v>
      </c>
      <c r="K53" s="414">
        <v>0</v>
      </c>
      <c r="L53" s="414">
        <v>1</v>
      </c>
      <c r="M53" s="414">
        <v>0</v>
      </c>
      <c r="N53" s="415">
        <v>3</v>
      </c>
      <c r="O53" s="416">
        <v>50</v>
      </c>
      <c r="P53" s="418"/>
      <c r="Q53" s="415">
        <v>6</v>
      </c>
    </row>
    <row r="54" spans="1:17">
      <c r="A54" s="412" t="s">
        <v>185</v>
      </c>
      <c r="B54" s="423"/>
      <c r="C54" s="414">
        <v>0</v>
      </c>
      <c r="D54" s="414">
        <v>25</v>
      </c>
      <c r="E54" s="414">
        <v>0</v>
      </c>
      <c r="F54" s="414">
        <v>137</v>
      </c>
      <c r="G54" s="415">
        <v>162</v>
      </c>
      <c r="H54" s="416">
        <v>69.527896995708161</v>
      </c>
      <c r="I54" s="418"/>
      <c r="J54" s="414">
        <v>0</v>
      </c>
      <c r="K54" s="414">
        <v>31</v>
      </c>
      <c r="L54" s="414">
        <v>0</v>
      </c>
      <c r="M54" s="414">
        <v>40</v>
      </c>
      <c r="N54" s="415">
        <v>71</v>
      </c>
      <c r="O54" s="416">
        <v>30.472103004291846</v>
      </c>
      <c r="P54" s="418"/>
      <c r="Q54" s="415">
        <v>233</v>
      </c>
    </row>
    <row r="55" spans="1:17">
      <c r="A55" s="412" t="s">
        <v>183</v>
      </c>
      <c r="B55" s="423"/>
      <c r="C55" s="414">
        <v>0</v>
      </c>
      <c r="D55" s="414">
        <v>0</v>
      </c>
      <c r="E55" s="414">
        <v>5</v>
      </c>
      <c r="F55" s="414">
        <v>0</v>
      </c>
      <c r="G55" s="415">
        <v>5</v>
      </c>
      <c r="H55" s="416">
        <v>62.5</v>
      </c>
      <c r="I55" s="418"/>
      <c r="J55" s="414">
        <v>0</v>
      </c>
      <c r="K55" s="414">
        <v>0</v>
      </c>
      <c r="L55" s="414">
        <v>3</v>
      </c>
      <c r="M55" s="414">
        <v>0</v>
      </c>
      <c r="N55" s="415">
        <v>3</v>
      </c>
      <c r="O55" s="416">
        <v>37.5</v>
      </c>
      <c r="P55" s="418"/>
      <c r="Q55" s="415">
        <v>8</v>
      </c>
    </row>
    <row r="56" spans="1:17">
      <c r="A56" s="412" t="s">
        <v>182</v>
      </c>
      <c r="B56" s="423"/>
      <c r="C56" s="414">
        <v>0</v>
      </c>
      <c r="D56" s="414">
        <v>0</v>
      </c>
      <c r="E56" s="414">
        <v>10</v>
      </c>
      <c r="F56" s="414">
        <v>0</v>
      </c>
      <c r="G56" s="415">
        <v>10</v>
      </c>
      <c r="H56" s="416">
        <v>50</v>
      </c>
      <c r="I56" s="418"/>
      <c r="J56" s="414">
        <v>5</v>
      </c>
      <c r="K56" s="414">
        <v>0</v>
      </c>
      <c r="L56" s="414">
        <v>5</v>
      </c>
      <c r="M56" s="414">
        <v>0</v>
      </c>
      <c r="N56" s="415">
        <v>10</v>
      </c>
      <c r="O56" s="416">
        <v>50</v>
      </c>
      <c r="P56" s="418"/>
      <c r="Q56" s="415">
        <v>20</v>
      </c>
    </row>
    <row r="57" spans="1:17">
      <c r="A57" s="412" t="s">
        <v>194</v>
      </c>
      <c r="B57" s="423"/>
      <c r="C57" s="414">
        <v>1</v>
      </c>
      <c r="D57" s="414">
        <v>0</v>
      </c>
      <c r="E57" s="414">
        <v>4</v>
      </c>
      <c r="F57" s="414">
        <v>0</v>
      </c>
      <c r="G57" s="415">
        <v>5</v>
      </c>
      <c r="H57" s="416">
        <v>55.555555555555557</v>
      </c>
      <c r="I57" s="418"/>
      <c r="J57" s="414">
        <v>4</v>
      </c>
      <c r="K57" s="414">
        <v>0</v>
      </c>
      <c r="L57" s="414">
        <v>0</v>
      </c>
      <c r="M57" s="414">
        <v>0</v>
      </c>
      <c r="N57" s="415">
        <v>4</v>
      </c>
      <c r="O57" s="416">
        <v>44.444444444444443</v>
      </c>
      <c r="P57" s="418"/>
      <c r="Q57" s="415">
        <v>9</v>
      </c>
    </row>
    <row r="58" spans="1:17" ht="8.1" customHeight="1">
      <c r="A58" s="426"/>
      <c r="B58" s="423"/>
      <c r="C58" s="427"/>
      <c r="D58" s="427"/>
      <c r="E58" s="427"/>
      <c r="F58" s="427"/>
      <c r="G58" s="428"/>
      <c r="H58" s="429"/>
      <c r="I58" s="418"/>
      <c r="J58" s="427"/>
      <c r="K58" s="427"/>
      <c r="L58" s="427"/>
      <c r="M58" s="427"/>
      <c r="N58" s="428"/>
      <c r="O58" s="429"/>
      <c r="P58" s="418"/>
      <c r="Q58" s="428"/>
    </row>
    <row r="59" spans="1:17">
      <c r="A59" s="422" t="s">
        <v>196</v>
      </c>
      <c r="B59" s="423"/>
      <c r="C59" s="424">
        <v>3</v>
      </c>
      <c r="D59" s="424">
        <v>25</v>
      </c>
      <c r="E59" s="424">
        <v>47</v>
      </c>
      <c r="F59" s="424">
        <v>137</v>
      </c>
      <c r="G59" s="424">
        <v>212</v>
      </c>
      <c r="H59" s="425">
        <v>59.052924791086348</v>
      </c>
      <c r="I59" s="418"/>
      <c r="J59" s="424">
        <v>34</v>
      </c>
      <c r="K59" s="424">
        <v>31</v>
      </c>
      <c r="L59" s="424">
        <v>42</v>
      </c>
      <c r="M59" s="424">
        <v>40</v>
      </c>
      <c r="N59" s="424">
        <v>147</v>
      </c>
      <c r="O59" s="425">
        <v>40.947075208913652</v>
      </c>
      <c r="P59" s="418"/>
      <c r="Q59" s="424">
        <v>359</v>
      </c>
    </row>
    <row r="60" spans="1:17" ht="8.1" customHeight="1">
      <c r="A60" s="408"/>
      <c r="B60" s="408"/>
      <c r="C60" s="419"/>
      <c r="D60" s="419"/>
      <c r="E60" s="419"/>
      <c r="F60" s="419"/>
      <c r="G60" s="419"/>
      <c r="H60" s="420"/>
      <c r="I60" s="421"/>
      <c r="J60" s="419"/>
      <c r="K60" s="419"/>
      <c r="L60" s="419"/>
      <c r="M60" s="419"/>
      <c r="N60" s="419"/>
      <c r="O60" s="420"/>
      <c r="P60" s="421"/>
      <c r="Q60" s="419"/>
    </row>
    <row r="61" spans="1:17">
      <c r="A61" s="430" t="s">
        <v>90</v>
      </c>
      <c r="B61" s="431"/>
      <c r="C61" s="432">
        <v>592</v>
      </c>
      <c r="D61" s="432">
        <v>415</v>
      </c>
      <c r="E61" s="432">
        <v>1014</v>
      </c>
      <c r="F61" s="432">
        <v>837</v>
      </c>
      <c r="G61" s="432">
        <v>2858</v>
      </c>
      <c r="H61" s="433">
        <v>88.675147378219052</v>
      </c>
      <c r="I61" s="434"/>
      <c r="J61" s="432">
        <v>83</v>
      </c>
      <c r="K61" s="432">
        <v>80</v>
      </c>
      <c r="L61" s="432">
        <v>85</v>
      </c>
      <c r="M61" s="432">
        <v>117</v>
      </c>
      <c r="N61" s="432">
        <v>365</v>
      </c>
      <c r="O61" s="433">
        <v>11.32485262178095</v>
      </c>
      <c r="P61" s="434"/>
      <c r="Q61" s="432">
        <v>3223</v>
      </c>
    </row>
    <row r="62" spans="1:17">
      <c r="A62" s="408"/>
    </row>
    <row r="63" spans="1:17" s="436" customFormat="1" ht="12.95" customHeight="1">
      <c r="A63" s="435" t="s">
        <v>281</v>
      </c>
    </row>
    <row r="64" spans="1:17" s="436" customFormat="1" ht="12.95" customHeight="1">
      <c r="A64" s="435" t="s">
        <v>618</v>
      </c>
    </row>
    <row r="65" spans="1:12" s="290" customFormat="1" ht="12.95" customHeight="1">
      <c r="A65" s="435" t="s">
        <v>619</v>
      </c>
      <c r="B65" s="437"/>
      <c r="C65" s="437"/>
      <c r="D65" s="437"/>
      <c r="E65" s="437"/>
      <c r="F65" s="437"/>
      <c r="G65" s="437"/>
      <c r="H65" s="437"/>
      <c r="I65" s="437"/>
      <c r="J65" s="437"/>
      <c r="K65" s="438"/>
      <c r="L65" s="438"/>
    </row>
    <row r="66" spans="1:12" s="290" customFormat="1" ht="12.95" customHeight="1">
      <c r="A66" s="439" t="s">
        <v>270</v>
      </c>
      <c r="B66" s="440"/>
    </row>
    <row r="67" spans="1:12" s="290" customFormat="1" ht="12.95" customHeight="1">
      <c r="A67" s="439" t="s">
        <v>271</v>
      </c>
      <c r="B67" s="440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53" orientation="landscape" r:id="rId1"/>
  <headerFooter scaleWithDoc="0">
    <oddHeader>&amp;L&amp;G&amp;R&amp;G</oddHeader>
    <oddFooter>&amp;R&amp;"Montserrat,Normal"&amp;10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79A46-ECE4-497F-A1B2-6FB3C09E79EA}">
  <dimension ref="A1:R62"/>
  <sheetViews>
    <sheetView view="pageBreakPreview" zoomScale="70" zoomScaleNormal="70" zoomScaleSheetLayoutView="70" workbookViewId="0">
      <selection sqref="A1:R1"/>
    </sheetView>
  </sheetViews>
  <sheetFormatPr baseColWidth="10" defaultColWidth="11.42578125" defaultRowHeight="12.75"/>
  <cols>
    <col min="1" max="16384" width="11.42578125" style="290"/>
  </cols>
  <sheetData>
    <row r="1" spans="1:18" ht="37.5" customHeight="1">
      <c r="A1" s="595" t="s">
        <v>624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</row>
    <row r="2" spans="1:18" ht="19.5" customHeight="1">
      <c r="A2" s="595" t="s">
        <v>88</v>
      </c>
      <c r="B2" s="595"/>
      <c r="C2" s="595"/>
      <c r="D2" s="595"/>
      <c r="E2" s="595"/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</row>
    <row r="3" spans="1:18" ht="6.75" customHeight="1">
      <c r="A3" s="441"/>
      <c r="B3" s="441"/>
      <c r="C3" s="441"/>
      <c r="D3" s="441"/>
      <c r="E3" s="441"/>
      <c r="F3" s="441"/>
      <c r="G3" s="441"/>
      <c r="H3" s="441"/>
      <c r="I3" s="441"/>
      <c r="J3" s="441"/>
      <c r="K3" s="441"/>
      <c r="L3" s="441"/>
      <c r="M3" s="441"/>
      <c r="N3" s="441"/>
      <c r="O3" s="441"/>
      <c r="P3" s="441"/>
      <c r="Q3" s="441"/>
    </row>
    <row r="4" spans="1:18">
      <c r="A4" s="442"/>
      <c r="B4" s="442"/>
      <c r="C4" s="441"/>
      <c r="D4" s="441"/>
      <c r="E4" s="441"/>
      <c r="F4" s="441"/>
      <c r="G4" s="441"/>
      <c r="H4" s="441"/>
      <c r="I4" s="441"/>
      <c r="J4" s="441"/>
      <c r="K4" s="441"/>
      <c r="L4" s="441"/>
      <c r="M4" s="441"/>
      <c r="N4" s="441"/>
      <c r="O4" s="441"/>
      <c r="P4" s="441"/>
      <c r="Q4" s="441"/>
    </row>
    <row r="5" spans="1:18">
      <c r="A5" s="442" t="s">
        <v>620</v>
      </c>
      <c r="B5" s="442" t="s">
        <v>621</v>
      </c>
      <c r="C5" s="441"/>
      <c r="D5" s="441"/>
      <c r="E5" s="441"/>
      <c r="F5" s="441"/>
      <c r="G5" s="441"/>
      <c r="H5" s="441"/>
      <c r="I5" s="441"/>
      <c r="J5" s="441"/>
      <c r="K5" s="441"/>
      <c r="L5" s="441"/>
      <c r="M5" s="441"/>
      <c r="N5" s="441"/>
      <c r="O5" s="441"/>
      <c r="P5" s="441"/>
      <c r="Q5" s="441"/>
    </row>
    <row r="6" spans="1:18">
      <c r="A6" s="442" t="s">
        <v>63</v>
      </c>
      <c r="B6" s="442">
        <v>560</v>
      </c>
      <c r="C6" s="441"/>
      <c r="D6" s="441"/>
      <c r="E6" s="441"/>
      <c r="F6" s="441"/>
      <c r="G6" s="441"/>
      <c r="H6" s="441"/>
      <c r="I6" s="441"/>
      <c r="J6" s="441"/>
      <c r="K6" s="441"/>
      <c r="L6" s="441"/>
      <c r="M6" s="441"/>
      <c r="N6" s="441"/>
      <c r="O6" s="441"/>
      <c r="P6" s="441"/>
      <c r="Q6" s="441"/>
    </row>
    <row r="7" spans="1:18">
      <c r="A7" s="442" t="s">
        <v>69</v>
      </c>
      <c r="B7" s="442">
        <v>449</v>
      </c>
      <c r="C7" s="441"/>
      <c r="D7" s="441"/>
      <c r="E7" s="441"/>
      <c r="F7" s="441"/>
      <c r="G7" s="441"/>
      <c r="H7" s="441"/>
      <c r="I7" s="441"/>
      <c r="J7" s="441"/>
      <c r="K7" s="441"/>
      <c r="L7" s="441"/>
      <c r="M7" s="441"/>
      <c r="N7" s="441"/>
      <c r="O7" s="441"/>
      <c r="P7" s="441"/>
      <c r="Q7" s="441"/>
    </row>
    <row r="8" spans="1:18">
      <c r="A8" s="442" t="s">
        <v>68</v>
      </c>
      <c r="B8" s="442">
        <v>248</v>
      </c>
      <c r="C8" s="441"/>
      <c r="D8" s="441"/>
      <c r="E8" s="441"/>
      <c r="F8" s="441"/>
      <c r="G8" s="441"/>
      <c r="H8" s="441"/>
      <c r="I8" s="441"/>
      <c r="J8" s="441"/>
      <c r="K8" s="441"/>
      <c r="L8" s="441"/>
      <c r="M8" s="441"/>
      <c r="N8" s="441"/>
      <c r="O8" s="441"/>
      <c r="P8" s="441"/>
      <c r="Q8" s="441"/>
    </row>
    <row r="9" spans="1:18">
      <c r="A9" s="442" t="s">
        <v>185</v>
      </c>
      <c r="B9" s="442">
        <v>233</v>
      </c>
      <c r="C9" s="441"/>
      <c r="D9" s="441"/>
      <c r="E9" s="441"/>
      <c r="F9" s="441"/>
      <c r="G9" s="441"/>
      <c r="H9" s="441"/>
      <c r="I9" s="441"/>
      <c r="J9" s="441"/>
      <c r="K9" s="441"/>
      <c r="L9" s="441"/>
      <c r="M9" s="441"/>
      <c r="N9" s="441"/>
      <c r="O9" s="441"/>
      <c r="P9" s="441"/>
      <c r="Q9" s="441"/>
    </row>
    <row r="10" spans="1:18">
      <c r="A10" s="442" t="s">
        <v>73</v>
      </c>
      <c r="B10" s="442">
        <v>205</v>
      </c>
      <c r="C10" s="441"/>
      <c r="D10" s="441"/>
      <c r="E10" s="441"/>
      <c r="F10" s="441"/>
      <c r="G10" s="441"/>
      <c r="H10" s="441"/>
      <c r="I10" s="441"/>
      <c r="J10" s="441"/>
      <c r="K10" s="441"/>
      <c r="L10" s="441"/>
      <c r="M10" s="441"/>
      <c r="N10" s="441"/>
      <c r="O10" s="441"/>
      <c r="P10" s="441"/>
      <c r="Q10" s="441"/>
    </row>
    <row r="11" spans="1:18">
      <c r="A11" s="442" t="s">
        <v>56</v>
      </c>
      <c r="B11" s="442">
        <v>133</v>
      </c>
      <c r="C11" s="441"/>
      <c r="D11" s="441"/>
      <c r="E11" s="441"/>
      <c r="F11" s="441"/>
      <c r="G11" s="441"/>
      <c r="H11" s="441"/>
      <c r="I11" s="441"/>
      <c r="J11" s="441"/>
      <c r="K11" s="441"/>
      <c r="L11" s="441"/>
      <c r="M11" s="441"/>
      <c r="N11" s="441"/>
      <c r="O11" s="441"/>
      <c r="P11" s="441"/>
      <c r="Q11" s="441"/>
    </row>
    <row r="12" spans="1:18">
      <c r="A12" s="442" t="s">
        <v>60</v>
      </c>
      <c r="B12" s="442">
        <v>130</v>
      </c>
      <c r="C12" s="441"/>
      <c r="D12" s="441"/>
      <c r="E12" s="441"/>
      <c r="F12" s="441"/>
      <c r="G12" s="441"/>
      <c r="H12" s="441"/>
      <c r="I12" s="441"/>
      <c r="J12" s="441"/>
      <c r="K12" s="441"/>
      <c r="L12" s="441"/>
      <c r="M12" s="596" t="s">
        <v>272</v>
      </c>
      <c r="N12" s="596"/>
      <c r="O12" s="597">
        <v>3223</v>
      </c>
      <c r="P12" s="597"/>
      <c r="Q12" s="441"/>
    </row>
    <row r="13" spans="1:18">
      <c r="A13" s="442" t="s">
        <v>84</v>
      </c>
      <c r="B13" s="442">
        <v>102</v>
      </c>
      <c r="C13" s="441"/>
      <c r="D13" s="441"/>
      <c r="E13" s="441"/>
      <c r="F13" s="441"/>
      <c r="G13" s="441"/>
      <c r="H13" s="441"/>
      <c r="I13" s="441"/>
      <c r="J13" s="441"/>
      <c r="K13" s="441"/>
      <c r="L13" s="441"/>
      <c r="M13" s="596"/>
      <c r="N13" s="596"/>
      <c r="O13" s="597"/>
      <c r="P13" s="597"/>
      <c r="Q13" s="441"/>
    </row>
    <row r="14" spans="1:18">
      <c r="A14" s="442" t="s">
        <v>75</v>
      </c>
      <c r="B14" s="442">
        <v>101</v>
      </c>
      <c r="C14" s="441"/>
      <c r="D14" s="441"/>
      <c r="E14" s="441"/>
      <c r="F14" s="441"/>
      <c r="G14" s="441"/>
      <c r="H14" s="441"/>
      <c r="I14" s="441"/>
      <c r="J14" s="441"/>
      <c r="K14" s="441"/>
      <c r="P14" s="441"/>
      <c r="Q14" s="441"/>
    </row>
    <row r="15" spans="1:18">
      <c r="A15" s="442" t="s">
        <v>71</v>
      </c>
      <c r="B15" s="442">
        <v>99</v>
      </c>
      <c r="C15" s="441"/>
      <c r="D15" s="441"/>
      <c r="E15" s="441"/>
      <c r="F15" s="441"/>
      <c r="G15" s="441"/>
      <c r="H15" s="441"/>
      <c r="I15" s="441"/>
      <c r="J15" s="441"/>
      <c r="K15" s="441"/>
      <c r="P15" s="441"/>
      <c r="Q15" s="441"/>
    </row>
    <row r="16" spans="1:18">
      <c r="A16" s="442" t="s">
        <v>59</v>
      </c>
      <c r="B16" s="442">
        <v>77</v>
      </c>
      <c r="C16" s="441"/>
      <c r="D16" s="441"/>
      <c r="E16" s="441"/>
      <c r="F16" s="441"/>
      <c r="G16" s="441"/>
      <c r="H16" s="441"/>
      <c r="I16" s="441"/>
      <c r="J16" s="441"/>
      <c r="K16" s="441"/>
      <c r="L16" s="441"/>
      <c r="M16" s="441"/>
      <c r="N16" s="441"/>
      <c r="O16" s="441"/>
      <c r="P16" s="441"/>
      <c r="Q16" s="441"/>
    </row>
    <row r="17" spans="1:17">
      <c r="A17" s="442" t="s">
        <v>66</v>
      </c>
      <c r="B17" s="442">
        <v>70</v>
      </c>
      <c r="C17" s="441"/>
      <c r="D17" s="441"/>
      <c r="E17" s="441"/>
      <c r="F17" s="441"/>
      <c r="G17" s="441"/>
      <c r="H17" s="441"/>
      <c r="I17" s="441"/>
      <c r="J17" s="441"/>
      <c r="K17" s="441"/>
      <c r="L17" s="441"/>
      <c r="M17" s="441"/>
      <c r="N17" s="441"/>
      <c r="O17" s="441"/>
      <c r="P17" s="441"/>
      <c r="Q17" s="441"/>
    </row>
    <row r="18" spans="1:17">
      <c r="A18" s="442" t="s">
        <v>62</v>
      </c>
      <c r="B18" s="442">
        <v>66</v>
      </c>
      <c r="C18" s="441"/>
      <c r="D18" s="441"/>
      <c r="E18" s="441"/>
      <c r="F18" s="441"/>
      <c r="G18" s="441"/>
      <c r="H18" s="441"/>
      <c r="I18" s="441"/>
      <c r="J18" s="441"/>
      <c r="K18" s="441"/>
      <c r="L18" s="441"/>
      <c r="M18" s="441"/>
      <c r="N18" s="441"/>
      <c r="O18" s="441"/>
      <c r="P18" s="441"/>
      <c r="Q18" s="441"/>
    </row>
    <row r="19" spans="1:17">
      <c r="A19" s="442" t="s">
        <v>70</v>
      </c>
      <c r="B19" s="442">
        <v>58</v>
      </c>
      <c r="C19" s="441"/>
      <c r="D19" s="441"/>
      <c r="E19" s="441"/>
      <c r="F19" s="441"/>
      <c r="G19" s="441"/>
      <c r="H19" s="441"/>
      <c r="I19" s="441"/>
      <c r="J19" s="441"/>
      <c r="K19" s="441"/>
      <c r="L19" s="441"/>
      <c r="M19" s="441"/>
      <c r="N19" s="441"/>
      <c r="O19" s="441"/>
      <c r="P19" s="441"/>
      <c r="Q19" s="441"/>
    </row>
    <row r="20" spans="1:17">
      <c r="A20" s="442" t="s">
        <v>55</v>
      </c>
      <c r="B20" s="442">
        <v>56</v>
      </c>
      <c r="C20" s="441"/>
      <c r="D20" s="441"/>
      <c r="E20" s="441"/>
      <c r="F20" s="441"/>
      <c r="G20" s="441"/>
      <c r="H20" s="441"/>
      <c r="I20" s="441"/>
      <c r="J20" s="441"/>
      <c r="K20" s="441"/>
      <c r="L20" s="441"/>
      <c r="M20" s="441"/>
      <c r="N20" s="441"/>
      <c r="O20" s="441"/>
      <c r="P20" s="441"/>
      <c r="Q20" s="441"/>
    </row>
    <row r="21" spans="1:17">
      <c r="A21" s="442" t="s">
        <v>67</v>
      </c>
      <c r="B21" s="442">
        <v>51</v>
      </c>
      <c r="C21" s="441"/>
      <c r="D21" s="441"/>
      <c r="E21" s="441"/>
      <c r="F21" s="441"/>
      <c r="G21" s="441"/>
      <c r="H21" s="441"/>
      <c r="I21" s="441"/>
      <c r="J21" s="441"/>
      <c r="K21" s="441"/>
      <c r="L21" s="441"/>
      <c r="M21" s="441"/>
      <c r="N21" s="441"/>
      <c r="O21" s="441"/>
      <c r="P21" s="441"/>
      <c r="Q21" s="441"/>
    </row>
    <row r="22" spans="1:17">
      <c r="A22" s="442" t="s">
        <v>72</v>
      </c>
      <c r="B22" s="442">
        <v>48</v>
      </c>
      <c r="C22" s="441"/>
      <c r="D22" s="441"/>
      <c r="E22" s="441"/>
      <c r="F22" s="441"/>
      <c r="G22" s="441"/>
      <c r="H22" s="441"/>
      <c r="I22" s="441"/>
      <c r="J22" s="441"/>
      <c r="K22" s="441"/>
      <c r="L22" s="441"/>
      <c r="M22" s="441"/>
      <c r="N22" s="441"/>
      <c r="O22" s="441"/>
      <c r="P22" s="441"/>
      <c r="Q22" s="441"/>
    </row>
    <row r="23" spans="1:17">
      <c r="A23" s="442" t="s">
        <v>61</v>
      </c>
      <c r="B23" s="442">
        <v>43</v>
      </c>
      <c r="C23" s="441"/>
      <c r="D23" s="441"/>
      <c r="E23" s="441"/>
      <c r="F23" s="441"/>
      <c r="G23" s="441"/>
      <c r="H23" s="441"/>
      <c r="I23" s="441"/>
      <c r="J23" s="441"/>
      <c r="K23" s="441"/>
      <c r="L23" s="441"/>
      <c r="M23" s="441"/>
      <c r="N23" s="441"/>
      <c r="O23" s="441"/>
      <c r="P23" s="441"/>
      <c r="Q23" s="441"/>
    </row>
    <row r="24" spans="1:17">
      <c r="A24" s="442" t="s">
        <v>65</v>
      </c>
      <c r="B24" s="442">
        <v>43</v>
      </c>
      <c r="C24" s="441"/>
      <c r="D24" s="441"/>
      <c r="E24" s="441"/>
      <c r="F24" s="441"/>
      <c r="G24" s="441"/>
      <c r="H24" s="441"/>
      <c r="I24" s="441"/>
      <c r="J24" s="441"/>
      <c r="K24" s="441"/>
      <c r="L24" s="441"/>
      <c r="M24" s="441"/>
      <c r="N24" s="441"/>
      <c r="O24" s="441"/>
      <c r="P24" s="441"/>
      <c r="Q24" s="441"/>
    </row>
    <row r="25" spans="1:17">
      <c r="A25" s="442" t="s">
        <v>85</v>
      </c>
      <c r="B25" s="442">
        <v>40</v>
      </c>
      <c r="C25" s="441"/>
      <c r="D25" s="441"/>
      <c r="E25" s="441"/>
      <c r="F25" s="441"/>
      <c r="G25" s="441"/>
      <c r="H25" s="441"/>
      <c r="I25" s="441"/>
      <c r="J25" s="441"/>
      <c r="K25" s="441"/>
      <c r="L25" s="441"/>
      <c r="M25" s="441"/>
      <c r="N25" s="441"/>
      <c r="O25" s="441"/>
      <c r="P25" s="441"/>
      <c r="Q25" s="441"/>
    </row>
    <row r="26" spans="1:17">
      <c r="A26" s="442" t="s">
        <v>77</v>
      </c>
      <c r="B26" s="442">
        <v>39</v>
      </c>
      <c r="C26" s="441"/>
      <c r="D26" s="441"/>
      <c r="E26" s="441"/>
      <c r="F26" s="441"/>
      <c r="G26" s="441"/>
      <c r="H26" s="441"/>
      <c r="I26" s="441"/>
      <c r="J26" s="441"/>
      <c r="K26" s="441"/>
      <c r="L26" s="441"/>
      <c r="M26" s="441"/>
      <c r="N26" s="441"/>
      <c r="O26" s="441"/>
      <c r="P26" s="441"/>
      <c r="Q26" s="441"/>
    </row>
    <row r="27" spans="1:17">
      <c r="A27" s="442" t="s">
        <v>74</v>
      </c>
      <c r="B27" s="442">
        <v>37</v>
      </c>
      <c r="C27" s="441"/>
      <c r="D27" s="441"/>
      <c r="E27" s="441"/>
      <c r="F27" s="441"/>
      <c r="G27" s="441"/>
      <c r="H27" s="441"/>
      <c r="I27" s="441"/>
      <c r="J27" s="441"/>
      <c r="K27" s="441"/>
      <c r="L27" s="441"/>
      <c r="M27" s="441"/>
      <c r="N27" s="441"/>
      <c r="O27" s="441"/>
      <c r="P27" s="441"/>
      <c r="Q27" s="441"/>
    </row>
    <row r="28" spans="1:17">
      <c r="A28" s="442" t="s">
        <v>80</v>
      </c>
      <c r="B28" s="442">
        <v>33</v>
      </c>
      <c r="C28" s="441"/>
      <c r="D28" s="441"/>
      <c r="E28" s="441"/>
      <c r="F28" s="441"/>
      <c r="G28" s="441"/>
      <c r="H28" s="441"/>
      <c r="I28" s="441"/>
      <c r="J28" s="441"/>
      <c r="K28" s="441"/>
      <c r="L28" s="441"/>
      <c r="M28" s="441"/>
      <c r="N28" s="441"/>
      <c r="O28" s="441"/>
      <c r="P28" s="441"/>
      <c r="Q28" s="441"/>
    </row>
    <row r="29" spans="1:17">
      <c r="A29" s="442" t="s">
        <v>76</v>
      </c>
      <c r="B29" s="442">
        <v>32</v>
      </c>
      <c r="C29" s="441"/>
      <c r="D29" s="441"/>
      <c r="E29" s="441"/>
      <c r="F29" s="441"/>
      <c r="G29" s="441"/>
      <c r="H29" s="441"/>
      <c r="I29" s="441"/>
      <c r="J29" s="441"/>
      <c r="K29" s="441"/>
      <c r="L29" s="441"/>
      <c r="M29" s="441"/>
      <c r="N29" s="441"/>
      <c r="O29" s="441"/>
      <c r="P29" s="441"/>
      <c r="Q29" s="441"/>
    </row>
    <row r="30" spans="1:17">
      <c r="A30" s="442" t="s">
        <v>86</v>
      </c>
      <c r="B30" s="442">
        <v>31</v>
      </c>
      <c r="C30" s="441"/>
      <c r="D30" s="441"/>
      <c r="E30" s="441"/>
      <c r="F30" s="441"/>
      <c r="G30" s="441"/>
      <c r="H30" s="441"/>
      <c r="I30" s="441"/>
      <c r="J30" s="441"/>
      <c r="K30" s="441"/>
      <c r="L30" s="441"/>
      <c r="M30" s="441"/>
      <c r="N30" s="441"/>
      <c r="O30" s="441"/>
      <c r="P30" s="441"/>
      <c r="Q30" s="441"/>
    </row>
    <row r="31" spans="1:17">
      <c r="A31" s="442" t="s">
        <v>82</v>
      </c>
      <c r="B31" s="442">
        <v>29</v>
      </c>
      <c r="C31" s="441"/>
      <c r="D31" s="441"/>
      <c r="E31" s="441"/>
      <c r="F31" s="441"/>
      <c r="G31" s="441"/>
      <c r="H31" s="441"/>
      <c r="I31" s="441"/>
      <c r="J31" s="441"/>
      <c r="K31" s="441"/>
      <c r="L31" s="441"/>
      <c r="M31" s="441"/>
      <c r="N31" s="441"/>
      <c r="O31" s="441"/>
      <c r="P31" s="441"/>
      <c r="Q31" s="441"/>
    </row>
    <row r="32" spans="1:17">
      <c r="A32" s="442" t="s">
        <v>187</v>
      </c>
      <c r="B32" s="442">
        <v>27</v>
      </c>
      <c r="C32" s="441"/>
      <c r="D32" s="441"/>
      <c r="E32" s="441"/>
      <c r="F32" s="441"/>
      <c r="G32" s="441"/>
      <c r="H32" s="441"/>
      <c r="I32" s="441"/>
      <c r="J32" s="441"/>
      <c r="K32" s="441"/>
      <c r="L32" s="441"/>
      <c r="M32" s="441"/>
      <c r="N32" s="441"/>
      <c r="O32" s="441"/>
      <c r="P32" s="441"/>
      <c r="Q32" s="441"/>
    </row>
    <row r="33" spans="1:17">
      <c r="A33" s="442" t="s">
        <v>79</v>
      </c>
      <c r="B33" s="442">
        <v>23</v>
      </c>
      <c r="C33" s="441"/>
      <c r="D33" s="441"/>
      <c r="E33" s="441"/>
      <c r="F33" s="441"/>
      <c r="G33" s="441"/>
      <c r="H33" s="441"/>
      <c r="I33" s="441"/>
      <c r="J33" s="441"/>
      <c r="K33" s="441"/>
      <c r="L33" s="441"/>
      <c r="M33" s="441"/>
      <c r="N33" s="441"/>
      <c r="O33" s="441"/>
      <c r="P33" s="441"/>
      <c r="Q33" s="441"/>
    </row>
    <row r="34" spans="1:17">
      <c r="A34" s="442" t="s">
        <v>81</v>
      </c>
      <c r="B34" s="442">
        <v>21</v>
      </c>
      <c r="C34" s="441"/>
      <c r="D34" s="441"/>
      <c r="E34" s="441"/>
      <c r="F34" s="441"/>
      <c r="G34" s="441"/>
      <c r="H34" s="441"/>
      <c r="I34" s="441"/>
      <c r="J34" s="441"/>
      <c r="K34" s="441"/>
      <c r="L34" s="441"/>
      <c r="M34" s="441"/>
      <c r="N34" s="441"/>
      <c r="O34" s="441"/>
      <c r="P34" s="441"/>
      <c r="Q34" s="441"/>
    </row>
    <row r="35" spans="1:17">
      <c r="A35" s="442" t="s">
        <v>182</v>
      </c>
      <c r="B35" s="442">
        <v>20</v>
      </c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  <c r="N35" s="441"/>
      <c r="O35" s="441"/>
      <c r="P35" s="441"/>
      <c r="Q35" s="441"/>
    </row>
    <row r="36" spans="1:17">
      <c r="A36" s="442" t="s">
        <v>58</v>
      </c>
      <c r="B36" s="442">
        <v>19</v>
      </c>
      <c r="C36" s="441"/>
      <c r="D36" s="441"/>
      <c r="E36" s="441"/>
      <c r="F36" s="441"/>
      <c r="G36" s="441"/>
      <c r="H36" s="441"/>
      <c r="I36" s="441"/>
      <c r="J36" s="441"/>
      <c r="K36" s="441"/>
      <c r="L36" s="441"/>
      <c r="M36" s="441"/>
      <c r="N36" s="441"/>
      <c r="O36" s="441"/>
      <c r="P36" s="441"/>
      <c r="Q36" s="441"/>
    </row>
    <row r="37" spans="1:17">
      <c r="A37" s="442" t="s">
        <v>192</v>
      </c>
      <c r="B37" s="442">
        <v>18</v>
      </c>
      <c r="C37" s="441"/>
      <c r="D37" s="441"/>
      <c r="E37" s="441"/>
      <c r="F37" s="441"/>
      <c r="G37" s="441"/>
      <c r="H37" s="441"/>
      <c r="I37" s="441"/>
      <c r="J37" s="441"/>
      <c r="K37" s="441"/>
      <c r="L37" s="441"/>
      <c r="M37" s="441"/>
      <c r="N37" s="441"/>
      <c r="O37" s="441"/>
      <c r="P37" s="441"/>
      <c r="Q37" s="441"/>
    </row>
    <row r="38" spans="1:17">
      <c r="A38" s="442" t="s">
        <v>190</v>
      </c>
      <c r="B38" s="442">
        <v>14</v>
      </c>
      <c r="C38" s="441"/>
      <c r="D38" s="441"/>
      <c r="E38" s="441"/>
      <c r="F38" s="441"/>
      <c r="G38" s="441"/>
      <c r="H38" s="441"/>
      <c r="I38" s="441"/>
      <c r="J38" s="441"/>
      <c r="K38" s="441"/>
      <c r="L38" s="441"/>
      <c r="M38" s="441"/>
      <c r="N38" s="441"/>
      <c r="O38" s="441"/>
      <c r="P38" s="441"/>
      <c r="Q38" s="441"/>
    </row>
    <row r="39" spans="1:17">
      <c r="A39" s="442" t="s">
        <v>193</v>
      </c>
      <c r="B39" s="442">
        <v>11</v>
      </c>
      <c r="C39" s="441"/>
      <c r="D39" s="441"/>
      <c r="E39" s="441"/>
      <c r="F39" s="441"/>
      <c r="G39" s="441"/>
      <c r="H39" s="441"/>
      <c r="I39" s="441"/>
      <c r="J39" s="441"/>
      <c r="K39" s="441"/>
      <c r="L39" s="441"/>
      <c r="M39" s="441"/>
      <c r="N39" s="441"/>
      <c r="O39" s="441"/>
      <c r="P39" s="441"/>
      <c r="Q39" s="441"/>
    </row>
    <row r="40" spans="1:17">
      <c r="A40" s="442" t="s">
        <v>83</v>
      </c>
      <c r="B40" s="442">
        <v>11</v>
      </c>
      <c r="C40" s="441"/>
      <c r="D40" s="441"/>
      <c r="E40" s="441"/>
      <c r="F40" s="441"/>
      <c r="G40" s="441"/>
      <c r="H40" s="441"/>
      <c r="I40" s="441"/>
      <c r="J40" s="441"/>
      <c r="K40" s="441"/>
      <c r="L40" s="441"/>
      <c r="M40" s="441"/>
      <c r="N40" s="441"/>
      <c r="O40" s="441"/>
      <c r="P40" s="441"/>
      <c r="Q40" s="441"/>
    </row>
    <row r="41" spans="1:17">
      <c r="A41" s="442" t="s">
        <v>194</v>
      </c>
      <c r="B41" s="442">
        <v>9</v>
      </c>
      <c r="C41" s="441"/>
      <c r="D41" s="441"/>
      <c r="E41" s="441"/>
      <c r="F41" s="441"/>
      <c r="G41" s="441"/>
      <c r="H41" s="441"/>
      <c r="I41" s="441"/>
      <c r="J41" s="441"/>
      <c r="K41" s="441"/>
      <c r="L41" s="441"/>
      <c r="M41" s="441"/>
      <c r="N41" s="441"/>
      <c r="O41" s="441"/>
      <c r="P41" s="441"/>
      <c r="Q41" s="441"/>
    </row>
    <row r="42" spans="1:17">
      <c r="A42" s="442" t="s">
        <v>183</v>
      </c>
      <c r="B42" s="442">
        <v>8</v>
      </c>
      <c r="C42" s="441"/>
      <c r="D42" s="441"/>
      <c r="E42" s="441"/>
      <c r="F42" s="441"/>
      <c r="G42" s="441"/>
      <c r="H42" s="441"/>
      <c r="I42" s="441"/>
      <c r="J42" s="441"/>
      <c r="K42" s="441"/>
      <c r="L42" s="441"/>
      <c r="M42" s="441"/>
      <c r="N42" s="441"/>
      <c r="O42" s="441"/>
      <c r="P42" s="441"/>
      <c r="Q42" s="441"/>
    </row>
    <row r="43" spans="1:17">
      <c r="A43" s="442" t="s">
        <v>78</v>
      </c>
      <c r="B43" s="442">
        <v>6</v>
      </c>
      <c r="C43" s="441"/>
      <c r="D43" s="441"/>
      <c r="E43" s="441"/>
      <c r="F43" s="441"/>
      <c r="G43" s="441"/>
      <c r="H43" s="441"/>
      <c r="I43" s="441"/>
      <c r="J43" s="441"/>
      <c r="K43" s="441"/>
      <c r="L43" s="441"/>
      <c r="M43" s="441"/>
      <c r="N43" s="441"/>
      <c r="O43" s="441"/>
      <c r="P43" s="441"/>
      <c r="Q43" s="441"/>
    </row>
    <row r="44" spans="1:17">
      <c r="A44" s="442" t="s">
        <v>184</v>
      </c>
      <c r="B44" s="442">
        <v>6</v>
      </c>
      <c r="C44" s="441"/>
      <c r="D44" s="441"/>
      <c r="E44" s="441"/>
      <c r="F44" s="441"/>
      <c r="G44" s="441"/>
      <c r="H44" s="441"/>
      <c r="I44" s="441"/>
      <c r="J44" s="441"/>
      <c r="K44" s="441"/>
      <c r="L44" s="441"/>
      <c r="M44" s="441"/>
      <c r="N44" s="441"/>
      <c r="O44" s="441"/>
      <c r="P44" s="441"/>
      <c r="Q44" s="441"/>
    </row>
    <row r="45" spans="1:17">
      <c r="A45" s="442" t="s">
        <v>191</v>
      </c>
      <c r="B45" s="442">
        <v>4</v>
      </c>
      <c r="C45" s="441"/>
      <c r="D45" s="441"/>
      <c r="E45" s="441"/>
      <c r="F45" s="441"/>
      <c r="G45" s="441"/>
      <c r="H45" s="441"/>
      <c r="I45" s="441"/>
      <c r="J45" s="441"/>
      <c r="K45" s="441"/>
      <c r="L45" s="441"/>
      <c r="M45" s="441"/>
      <c r="N45" s="441"/>
      <c r="O45" s="441"/>
      <c r="P45" s="441"/>
      <c r="Q45" s="441"/>
    </row>
    <row r="46" spans="1:17">
      <c r="A46" s="442" t="s">
        <v>57</v>
      </c>
      <c r="B46" s="442">
        <v>3</v>
      </c>
      <c r="C46" s="441"/>
      <c r="D46" s="441"/>
      <c r="E46" s="441"/>
      <c r="F46" s="441"/>
      <c r="G46" s="441"/>
      <c r="H46" s="441"/>
      <c r="I46" s="441"/>
      <c r="J46" s="441"/>
      <c r="K46" s="441"/>
      <c r="L46" s="441"/>
      <c r="M46" s="441"/>
      <c r="N46" s="441"/>
      <c r="O46" s="441"/>
      <c r="P46" s="441"/>
      <c r="Q46" s="441"/>
    </row>
    <row r="47" spans="1:17">
      <c r="A47" s="442" t="s">
        <v>188</v>
      </c>
      <c r="B47" s="442">
        <v>3</v>
      </c>
      <c r="C47" s="441"/>
      <c r="D47" s="441"/>
      <c r="E47" s="441"/>
      <c r="F47" s="441"/>
      <c r="G47" s="441"/>
      <c r="H47" s="441"/>
      <c r="I47" s="441"/>
      <c r="J47" s="441"/>
      <c r="K47" s="441"/>
      <c r="L47" s="441"/>
      <c r="M47" s="441"/>
      <c r="N47" s="441"/>
      <c r="O47" s="441"/>
      <c r="P47" s="441"/>
      <c r="Q47" s="441"/>
    </row>
    <row r="48" spans="1:17">
      <c r="A48" s="442" t="s">
        <v>186</v>
      </c>
      <c r="B48" s="442">
        <v>2</v>
      </c>
      <c r="C48" s="441"/>
      <c r="D48" s="441"/>
      <c r="E48" s="441"/>
      <c r="F48" s="441"/>
      <c r="G48" s="441"/>
      <c r="H48" s="441"/>
      <c r="I48" s="441"/>
      <c r="J48" s="441"/>
      <c r="K48" s="441"/>
      <c r="L48" s="441"/>
      <c r="M48" s="441"/>
      <c r="N48" s="441"/>
      <c r="O48" s="441"/>
      <c r="P48" s="441"/>
      <c r="Q48" s="441"/>
    </row>
    <row r="49" spans="1:17">
      <c r="A49" s="442" t="s">
        <v>372</v>
      </c>
      <c r="B49" s="442">
        <v>2</v>
      </c>
      <c r="C49" s="441"/>
      <c r="D49" s="441"/>
      <c r="E49" s="441"/>
      <c r="F49" s="441"/>
      <c r="G49" s="441"/>
      <c r="H49" s="441"/>
      <c r="I49" s="441"/>
      <c r="J49" s="441"/>
      <c r="K49" s="441"/>
      <c r="L49" s="441"/>
      <c r="M49" s="441"/>
      <c r="N49" s="441"/>
      <c r="O49" s="441"/>
      <c r="P49" s="441"/>
      <c r="Q49" s="441"/>
    </row>
    <row r="50" spans="1:17">
      <c r="A50" s="442" t="s">
        <v>189</v>
      </c>
      <c r="B50" s="442">
        <v>2</v>
      </c>
      <c r="C50" s="441"/>
      <c r="D50" s="441"/>
      <c r="E50" s="441"/>
      <c r="F50" s="441"/>
      <c r="G50" s="441"/>
      <c r="H50" s="441"/>
      <c r="I50" s="441"/>
      <c r="J50" s="441"/>
      <c r="K50" s="441"/>
      <c r="L50" s="441"/>
      <c r="M50" s="441"/>
      <c r="N50" s="441"/>
      <c r="O50" s="441"/>
      <c r="P50" s="441"/>
      <c r="Q50" s="441"/>
    </row>
    <row r="51" spans="1:17">
      <c r="A51" s="442" t="s">
        <v>64</v>
      </c>
      <c r="B51" s="442">
        <v>1</v>
      </c>
      <c r="C51" s="441"/>
      <c r="D51" s="441"/>
      <c r="E51" s="441"/>
      <c r="F51" s="441"/>
      <c r="G51" s="441"/>
      <c r="L51" s="441"/>
      <c r="M51" s="441"/>
      <c r="N51" s="441"/>
      <c r="O51" s="441"/>
      <c r="P51" s="441"/>
      <c r="Q51" s="441"/>
    </row>
    <row r="52" spans="1:17">
      <c r="A52" s="441"/>
      <c r="B52" s="441"/>
      <c r="C52" s="441"/>
      <c r="D52" s="441"/>
      <c r="E52" s="441"/>
      <c r="F52" s="441"/>
      <c r="G52" s="441"/>
      <c r="L52" s="441"/>
      <c r="M52" s="441"/>
      <c r="N52" s="441"/>
      <c r="O52" s="441"/>
      <c r="P52" s="441"/>
      <c r="Q52" s="441"/>
    </row>
    <row r="53" spans="1:17">
      <c r="A53" s="441"/>
      <c r="B53" s="441"/>
      <c r="C53" s="441"/>
      <c r="D53" s="441"/>
      <c r="E53" s="441"/>
      <c r="F53" s="441"/>
      <c r="G53" s="441"/>
      <c r="H53" s="441"/>
      <c r="I53" s="441"/>
      <c r="J53" s="441"/>
      <c r="K53" s="441"/>
      <c r="L53" s="441"/>
      <c r="M53" s="441"/>
      <c r="N53" s="441"/>
      <c r="O53" s="441"/>
      <c r="P53" s="441"/>
      <c r="Q53" s="441"/>
    </row>
    <row r="54" spans="1:17">
      <c r="A54" s="441"/>
      <c r="B54" s="441"/>
      <c r="C54" s="441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N54" s="441"/>
      <c r="O54" s="441"/>
      <c r="P54" s="441"/>
      <c r="Q54" s="441"/>
    </row>
    <row r="55" spans="1:17" ht="12.75" customHeight="1">
      <c r="A55" s="441"/>
      <c r="B55" s="441"/>
      <c r="C55" s="441"/>
      <c r="D55" s="441"/>
      <c r="E55" s="441"/>
      <c r="F55" s="441"/>
      <c r="G55" s="441"/>
      <c r="L55" s="441"/>
      <c r="M55" s="441"/>
      <c r="N55" s="441"/>
      <c r="O55" s="441"/>
      <c r="P55" s="441"/>
      <c r="Q55" s="441"/>
    </row>
    <row r="56" spans="1:17" ht="12.75" customHeight="1">
      <c r="A56" s="441"/>
      <c r="B56" s="441"/>
      <c r="C56" s="441"/>
      <c r="D56" s="441"/>
      <c r="E56" s="441"/>
      <c r="F56" s="441"/>
      <c r="G56" s="441"/>
      <c r="L56" s="441"/>
      <c r="M56" s="441"/>
      <c r="N56" s="441"/>
      <c r="O56" s="441"/>
      <c r="P56" s="441"/>
      <c r="Q56" s="441"/>
    </row>
    <row r="57" spans="1:17">
      <c r="A57" s="441"/>
      <c r="B57" s="441"/>
      <c r="C57" s="441"/>
      <c r="D57" s="441"/>
      <c r="E57" s="441"/>
      <c r="F57" s="441"/>
      <c r="G57" s="441"/>
      <c r="H57" s="441"/>
      <c r="I57" s="441"/>
      <c r="J57" s="441"/>
      <c r="K57" s="441"/>
      <c r="L57" s="441"/>
      <c r="M57" s="441"/>
      <c r="N57" s="441"/>
      <c r="O57" s="441"/>
      <c r="P57" s="441"/>
      <c r="Q57" s="441"/>
    </row>
    <row r="58" spans="1:17">
      <c r="A58" s="441"/>
      <c r="B58" s="441"/>
      <c r="C58" s="441"/>
      <c r="D58" s="441"/>
      <c r="E58" s="441"/>
      <c r="F58" s="441"/>
      <c r="G58" s="441"/>
      <c r="H58" s="441"/>
      <c r="I58" s="441"/>
      <c r="J58" s="441"/>
      <c r="K58" s="441"/>
      <c r="L58" s="441"/>
      <c r="M58" s="441"/>
      <c r="N58" s="441"/>
      <c r="O58" s="441"/>
      <c r="P58" s="441"/>
      <c r="Q58" s="441"/>
    </row>
    <row r="59" spans="1:17">
      <c r="A59" s="443" t="s">
        <v>281</v>
      </c>
      <c r="B59" s="441"/>
      <c r="C59" s="441"/>
      <c r="D59" s="441"/>
      <c r="E59" s="441"/>
      <c r="F59" s="441"/>
      <c r="G59" s="441"/>
      <c r="H59" s="441"/>
      <c r="I59" s="441"/>
      <c r="J59" s="441"/>
      <c r="K59" s="441"/>
      <c r="L59" s="441"/>
      <c r="M59" s="441"/>
      <c r="N59" s="441"/>
      <c r="O59" s="441"/>
      <c r="P59" s="441"/>
      <c r="Q59" s="441"/>
    </row>
    <row r="60" spans="1:17">
      <c r="A60" s="443" t="s">
        <v>270</v>
      </c>
      <c r="B60" s="441"/>
      <c r="C60" s="441"/>
      <c r="D60" s="441"/>
      <c r="E60" s="441"/>
      <c r="F60" s="441"/>
      <c r="G60" s="441"/>
      <c r="H60" s="441"/>
      <c r="I60" s="441"/>
      <c r="J60" s="441"/>
      <c r="K60" s="441"/>
      <c r="L60" s="441"/>
      <c r="M60" s="441"/>
      <c r="N60" s="441"/>
      <c r="O60" s="441"/>
      <c r="P60" s="441"/>
      <c r="Q60" s="441"/>
    </row>
    <row r="61" spans="1:17">
      <c r="A61" s="443" t="s">
        <v>271</v>
      </c>
      <c r="B61" s="441"/>
      <c r="C61" s="441"/>
      <c r="D61" s="441"/>
      <c r="E61" s="441"/>
      <c r="F61" s="441"/>
      <c r="G61" s="441"/>
      <c r="H61" s="441"/>
      <c r="I61" s="441"/>
      <c r="J61" s="441"/>
      <c r="K61" s="441"/>
      <c r="L61" s="441"/>
      <c r="M61" s="441"/>
      <c r="N61" s="441"/>
      <c r="O61" s="441"/>
      <c r="P61" s="441"/>
      <c r="Q61" s="441"/>
    </row>
    <row r="62" spans="1:17">
      <c r="A62" s="441"/>
      <c r="B62" s="441"/>
      <c r="C62" s="441"/>
      <c r="D62" s="441"/>
      <c r="E62" s="441"/>
      <c r="F62" s="441"/>
      <c r="G62" s="441"/>
      <c r="H62" s="441"/>
      <c r="I62" s="441"/>
      <c r="J62" s="441"/>
      <c r="K62" s="441"/>
      <c r="L62" s="441"/>
      <c r="M62" s="441"/>
      <c r="N62" s="441"/>
      <c r="O62" s="441"/>
      <c r="P62" s="441"/>
      <c r="Q62" s="441"/>
    </row>
  </sheetData>
  <mergeCells count="4">
    <mergeCell ref="A1:R1"/>
    <mergeCell ref="A2:R2"/>
    <mergeCell ref="M12:N13"/>
    <mergeCell ref="O12:P13"/>
  </mergeCells>
  <printOptions horizontalCentered="1"/>
  <pageMargins left="0.23622047244094491" right="0.23622047244094491" top="0.94488188976377963" bottom="0.35433070866141736" header="0.19685039370078741" footer="0.31496062992125984"/>
  <pageSetup scale="65" orientation="landscape" r:id="rId1"/>
  <headerFooter scaleWithDoc="0">
    <oddHeader>&amp;L&amp;G&amp;R&amp;G</oddHeader>
    <oddFooter>&amp;R&amp;"Montserrat,Normal"&amp;10 33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8B8DD-C249-4FB6-8A05-71EB6FCEDD5B}">
  <dimension ref="A1:BP65"/>
  <sheetViews>
    <sheetView view="pageBreakPreview" zoomScale="25" zoomScaleNormal="100" zoomScaleSheetLayoutView="25" workbookViewId="0">
      <selection activeCell="CK18" sqref="CK18"/>
    </sheetView>
  </sheetViews>
  <sheetFormatPr baseColWidth="10" defaultRowHeight="15"/>
  <cols>
    <col min="1" max="1" width="75.28515625" style="53" customWidth="1"/>
    <col min="2" max="2" width="1.7109375" style="53" customWidth="1"/>
    <col min="3" max="14" width="7.28515625" style="53" customWidth="1"/>
    <col min="15" max="15" width="8.42578125" style="53" customWidth="1"/>
    <col min="16" max="22" width="7.28515625" style="53" customWidth="1"/>
    <col min="23" max="23" width="9.140625" style="53" customWidth="1"/>
    <col min="24" max="62" width="7.28515625" style="53" customWidth="1"/>
    <col min="63" max="63" width="1.7109375" style="53" customWidth="1"/>
    <col min="64" max="64" width="18.42578125" style="53" customWidth="1"/>
    <col min="65" max="16384" width="11.42578125" style="53"/>
  </cols>
  <sheetData>
    <row r="1" spans="1:64">
      <c r="A1" s="52" t="s">
        <v>53</v>
      </c>
    </row>
    <row r="2" spans="1:64" ht="35.1" customHeight="1">
      <c r="A2" s="492" t="s">
        <v>519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  <c r="V2" s="492"/>
      <c r="W2" s="492"/>
      <c r="X2" s="492"/>
      <c r="Y2" s="492"/>
      <c r="Z2" s="492"/>
      <c r="AA2" s="492"/>
      <c r="AB2" s="492"/>
      <c r="AC2" s="492"/>
      <c r="AD2" s="492"/>
      <c r="AE2" s="492"/>
      <c r="AF2" s="492"/>
      <c r="AG2" s="492"/>
      <c r="AH2" s="492"/>
      <c r="AI2" s="492"/>
      <c r="AJ2" s="492"/>
      <c r="AK2" s="492"/>
      <c r="AL2" s="492"/>
      <c r="AM2" s="492"/>
      <c r="AN2" s="492"/>
      <c r="AO2" s="492"/>
      <c r="AP2" s="492"/>
      <c r="AQ2" s="492"/>
      <c r="AR2" s="492"/>
      <c r="AS2" s="492"/>
      <c r="AT2" s="492"/>
      <c r="AU2" s="492"/>
      <c r="AV2" s="492"/>
      <c r="AW2" s="492"/>
      <c r="AX2" s="492"/>
      <c r="AY2" s="492"/>
      <c r="AZ2" s="492"/>
      <c r="BA2" s="492"/>
      <c r="BB2" s="492"/>
      <c r="BC2" s="492"/>
      <c r="BD2" s="492"/>
      <c r="BE2" s="492"/>
      <c r="BF2" s="492"/>
      <c r="BG2" s="492"/>
      <c r="BH2" s="492"/>
      <c r="BI2" s="492"/>
      <c r="BJ2" s="492"/>
      <c r="BK2" s="492"/>
      <c r="BL2" s="492"/>
    </row>
    <row r="3" spans="1:64" ht="35.1" customHeight="1">
      <c r="A3" s="492" t="str">
        <f>UPPER(CONCATENATE("Mayo 2023"))</f>
        <v>MAYO 2023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  <c r="V3" s="492"/>
      <c r="W3" s="492"/>
      <c r="X3" s="492"/>
      <c r="Y3" s="492"/>
      <c r="Z3" s="492"/>
      <c r="AA3" s="492"/>
      <c r="AB3" s="492"/>
      <c r="AC3" s="492"/>
      <c r="AD3" s="492"/>
      <c r="AE3" s="492"/>
      <c r="AF3" s="492"/>
      <c r="AG3" s="492"/>
      <c r="AH3" s="492"/>
      <c r="AI3" s="492"/>
      <c r="AJ3" s="492"/>
      <c r="AK3" s="492"/>
      <c r="AL3" s="492"/>
      <c r="AM3" s="492"/>
      <c r="AN3" s="492"/>
      <c r="AO3" s="492"/>
      <c r="AP3" s="492"/>
      <c r="AQ3" s="492"/>
      <c r="AR3" s="492"/>
      <c r="AS3" s="492"/>
      <c r="AT3" s="492"/>
      <c r="AU3" s="492"/>
      <c r="AV3" s="492"/>
      <c r="AW3" s="492"/>
      <c r="AX3" s="492"/>
      <c r="AY3" s="492"/>
      <c r="AZ3" s="492"/>
      <c r="BA3" s="492"/>
      <c r="BB3" s="492"/>
      <c r="BC3" s="492"/>
      <c r="BD3" s="492"/>
      <c r="BE3" s="492"/>
      <c r="BF3" s="492"/>
      <c r="BG3" s="492"/>
      <c r="BH3" s="492"/>
      <c r="BI3" s="492"/>
      <c r="BJ3" s="492"/>
      <c r="BK3" s="492"/>
      <c r="BL3" s="492"/>
    </row>
    <row r="4" spans="1:64">
      <c r="A4" s="54"/>
    </row>
    <row r="5" spans="1:64" ht="34.5" customHeight="1">
      <c r="A5" s="598" t="s">
        <v>285</v>
      </c>
      <c r="B5" s="170"/>
      <c r="C5" s="509" t="s">
        <v>459</v>
      </c>
      <c r="D5" s="509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509"/>
      <c r="S5" s="509"/>
      <c r="T5" s="509"/>
      <c r="U5" s="509"/>
      <c r="V5" s="509"/>
      <c r="W5" s="509"/>
      <c r="X5" s="509"/>
      <c r="Y5" s="509"/>
      <c r="Z5" s="509"/>
      <c r="AA5" s="509"/>
      <c r="AB5" s="509"/>
      <c r="AC5" s="509"/>
      <c r="AD5" s="509"/>
      <c r="AE5" s="509"/>
      <c r="AF5" s="509"/>
      <c r="AG5" s="509"/>
      <c r="AH5" s="509"/>
      <c r="AI5" s="509"/>
      <c r="AJ5" s="509"/>
      <c r="AK5" s="509"/>
      <c r="AL5" s="509"/>
      <c r="AM5" s="509"/>
      <c r="AN5" s="509"/>
      <c r="AO5" s="509"/>
      <c r="AP5" s="509"/>
      <c r="AQ5" s="509"/>
      <c r="AR5" s="509"/>
      <c r="AS5" s="509"/>
      <c r="AT5" s="509"/>
      <c r="AU5" s="509"/>
      <c r="AV5" s="509"/>
      <c r="AW5" s="509"/>
      <c r="AX5" s="509"/>
      <c r="AY5" s="509"/>
      <c r="AZ5" s="509"/>
      <c r="BA5" s="509"/>
      <c r="BB5" s="509"/>
      <c r="BC5" s="509"/>
      <c r="BD5" s="509"/>
      <c r="BE5" s="509"/>
      <c r="BF5" s="509"/>
      <c r="BG5" s="509"/>
      <c r="BH5" s="509"/>
      <c r="BI5" s="509"/>
      <c r="BJ5" s="509"/>
      <c r="BK5" s="170"/>
      <c r="BL5" s="600" t="s">
        <v>90</v>
      </c>
    </row>
    <row r="6" spans="1:64" ht="302.25" customHeight="1">
      <c r="A6" s="599"/>
      <c r="B6" s="170"/>
      <c r="C6" s="449" t="s">
        <v>460</v>
      </c>
      <c r="D6" s="449" t="s">
        <v>461</v>
      </c>
      <c r="E6" s="449" t="s">
        <v>462</v>
      </c>
      <c r="F6" s="449" t="s">
        <v>463</v>
      </c>
      <c r="G6" s="449" t="s">
        <v>464</v>
      </c>
      <c r="H6" s="449" t="s">
        <v>465</v>
      </c>
      <c r="I6" s="449" t="s">
        <v>466</v>
      </c>
      <c r="J6" s="449" t="s">
        <v>467</v>
      </c>
      <c r="K6" s="449" t="s">
        <v>468</v>
      </c>
      <c r="L6" s="449" t="s">
        <v>469</v>
      </c>
      <c r="M6" s="449" t="s">
        <v>470</v>
      </c>
      <c r="N6" s="449" t="s">
        <v>471</v>
      </c>
      <c r="O6" s="449" t="s">
        <v>472</v>
      </c>
      <c r="P6" s="449" t="s">
        <v>473</v>
      </c>
      <c r="Q6" s="449" t="s">
        <v>474</v>
      </c>
      <c r="R6" s="449" t="s">
        <v>475</v>
      </c>
      <c r="S6" s="449" t="s">
        <v>476</v>
      </c>
      <c r="T6" s="449" t="s">
        <v>477</v>
      </c>
      <c r="U6" s="449" t="s">
        <v>478</v>
      </c>
      <c r="V6" s="449" t="s">
        <v>87</v>
      </c>
      <c r="W6" s="449" t="s">
        <v>479</v>
      </c>
      <c r="X6" s="449" t="s">
        <v>480</v>
      </c>
      <c r="Y6" s="449" t="s">
        <v>481</v>
      </c>
      <c r="Z6" s="449" t="s">
        <v>482</v>
      </c>
      <c r="AA6" s="449" t="s">
        <v>483</v>
      </c>
      <c r="AB6" s="449" t="s">
        <v>484</v>
      </c>
      <c r="AC6" s="449" t="s">
        <v>485</v>
      </c>
      <c r="AD6" s="449" t="s">
        <v>486</v>
      </c>
      <c r="AE6" s="449" t="s">
        <v>487</v>
      </c>
      <c r="AF6" s="449" t="s">
        <v>488</v>
      </c>
      <c r="AG6" s="449" t="s">
        <v>489</v>
      </c>
      <c r="AH6" s="449" t="s">
        <v>490</v>
      </c>
      <c r="AI6" s="449" t="s">
        <v>491</v>
      </c>
      <c r="AJ6" s="449" t="s">
        <v>492</v>
      </c>
      <c r="AK6" s="449" t="s">
        <v>493</v>
      </c>
      <c r="AL6" s="449" t="s">
        <v>494</v>
      </c>
      <c r="AM6" s="449" t="s">
        <v>495</v>
      </c>
      <c r="AN6" s="449" t="s">
        <v>496</v>
      </c>
      <c r="AO6" s="449" t="s">
        <v>497</v>
      </c>
      <c r="AP6" s="449" t="s">
        <v>498</v>
      </c>
      <c r="AQ6" s="449" t="s">
        <v>499</v>
      </c>
      <c r="AR6" s="449" t="s">
        <v>500</v>
      </c>
      <c r="AS6" s="449" t="s">
        <v>501</v>
      </c>
      <c r="AT6" s="449" t="s">
        <v>502</v>
      </c>
      <c r="AU6" s="449" t="s">
        <v>503</v>
      </c>
      <c r="AV6" s="449" t="s">
        <v>504</v>
      </c>
      <c r="AW6" s="449" t="s">
        <v>505</v>
      </c>
      <c r="AX6" s="449" t="s">
        <v>506</v>
      </c>
      <c r="AY6" s="449" t="s">
        <v>507</v>
      </c>
      <c r="AZ6" s="449" t="s">
        <v>508</v>
      </c>
      <c r="BA6" s="449" t="s">
        <v>509</v>
      </c>
      <c r="BB6" s="449" t="s">
        <v>510</v>
      </c>
      <c r="BC6" s="449" t="s">
        <v>511</v>
      </c>
      <c r="BD6" s="449" t="s">
        <v>512</v>
      </c>
      <c r="BE6" s="449" t="s">
        <v>513</v>
      </c>
      <c r="BF6" s="449" t="s">
        <v>514</v>
      </c>
      <c r="BG6" s="449" t="s">
        <v>515</v>
      </c>
      <c r="BH6" s="449" t="s">
        <v>516</v>
      </c>
      <c r="BI6" s="449" t="s">
        <v>517</v>
      </c>
      <c r="BJ6" s="449" t="s">
        <v>518</v>
      </c>
      <c r="BK6" s="170"/>
      <c r="BL6" s="601"/>
    </row>
    <row r="7" spans="1:64" ht="8.1" customHeight="1">
      <c r="A7" s="54"/>
      <c r="B7" s="54"/>
      <c r="C7" s="54"/>
      <c r="D7" s="54"/>
      <c r="E7" s="54"/>
      <c r="F7" s="54"/>
    </row>
    <row r="8" spans="1:64" ht="30" customHeight="1">
      <c r="A8" s="171" t="s">
        <v>55</v>
      </c>
      <c r="B8" s="132"/>
      <c r="C8" s="111"/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111"/>
      <c r="O8" s="172">
        <v>7</v>
      </c>
      <c r="P8" s="111"/>
      <c r="Q8" s="111"/>
      <c r="R8" s="111"/>
      <c r="S8" s="111"/>
      <c r="T8" s="111"/>
      <c r="U8" s="172">
        <v>1</v>
      </c>
      <c r="V8" s="111"/>
      <c r="W8" s="172">
        <v>4</v>
      </c>
      <c r="X8" s="111"/>
      <c r="Y8" s="111"/>
      <c r="Z8" s="172">
        <v>8</v>
      </c>
      <c r="AA8" s="111"/>
      <c r="AB8" s="111"/>
      <c r="AC8" s="111"/>
      <c r="AD8" s="172">
        <v>3</v>
      </c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72">
        <v>2</v>
      </c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72">
        <v>2</v>
      </c>
      <c r="BJ8" s="111"/>
      <c r="BK8" s="54"/>
      <c r="BL8" s="173">
        <v>27</v>
      </c>
    </row>
    <row r="9" spans="1:64" ht="30" customHeight="1">
      <c r="A9" s="171" t="s">
        <v>56</v>
      </c>
      <c r="B9" s="132"/>
      <c r="C9" s="111"/>
      <c r="D9" s="172">
        <v>1</v>
      </c>
      <c r="E9" s="111"/>
      <c r="F9" s="111"/>
      <c r="G9" s="111"/>
      <c r="H9" s="111"/>
      <c r="I9" s="111"/>
      <c r="J9" s="172">
        <v>1</v>
      </c>
      <c r="K9" s="111"/>
      <c r="L9" s="172">
        <v>1</v>
      </c>
      <c r="M9" s="111"/>
      <c r="N9" s="172">
        <v>3</v>
      </c>
      <c r="O9" s="172">
        <v>1</v>
      </c>
      <c r="P9" s="111"/>
      <c r="Q9" s="111"/>
      <c r="R9" s="172">
        <v>3</v>
      </c>
      <c r="S9" s="111"/>
      <c r="T9" s="111"/>
      <c r="U9" s="172">
        <v>19</v>
      </c>
      <c r="V9" s="172">
        <v>1</v>
      </c>
      <c r="W9" s="172">
        <v>309</v>
      </c>
      <c r="X9" s="111"/>
      <c r="Y9" s="111"/>
      <c r="Z9" s="172">
        <v>12</v>
      </c>
      <c r="AA9" s="111"/>
      <c r="AB9" s="172">
        <v>2</v>
      </c>
      <c r="AC9" s="111"/>
      <c r="AD9" s="172">
        <v>39</v>
      </c>
      <c r="AE9" s="111"/>
      <c r="AF9" s="111"/>
      <c r="AG9" s="111"/>
      <c r="AH9" s="111"/>
      <c r="AI9" s="172">
        <v>1</v>
      </c>
      <c r="AJ9" s="172">
        <v>1</v>
      </c>
      <c r="AK9" s="111"/>
      <c r="AL9" s="111"/>
      <c r="AM9" s="111"/>
      <c r="AN9" s="111"/>
      <c r="AO9" s="111"/>
      <c r="AP9" s="111"/>
      <c r="AQ9" s="172">
        <v>5</v>
      </c>
      <c r="AR9" s="111"/>
      <c r="AS9" s="172">
        <v>2</v>
      </c>
      <c r="AT9" s="111"/>
      <c r="AU9" s="111"/>
      <c r="AV9" s="111"/>
      <c r="AW9" s="111"/>
      <c r="AX9" s="111"/>
      <c r="AY9" s="172">
        <v>1</v>
      </c>
      <c r="AZ9" s="111"/>
      <c r="BA9" s="111"/>
      <c r="BB9" s="111"/>
      <c r="BC9" s="111"/>
      <c r="BD9" s="111"/>
      <c r="BE9" s="111"/>
      <c r="BF9" s="111"/>
      <c r="BG9" s="111"/>
      <c r="BH9" s="111"/>
      <c r="BI9" s="172">
        <v>1</v>
      </c>
      <c r="BJ9" s="172">
        <v>1</v>
      </c>
      <c r="BK9" s="54"/>
      <c r="BL9" s="173">
        <v>404</v>
      </c>
    </row>
    <row r="10" spans="1:64" ht="30" customHeight="1">
      <c r="A10" s="171" t="s">
        <v>57</v>
      </c>
      <c r="B10" s="132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72">
        <v>1</v>
      </c>
      <c r="P10" s="111"/>
      <c r="Q10" s="111"/>
      <c r="R10" s="172">
        <v>1</v>
      </c>
      <c r="S10" s="111"/>
      <c r="T10" s="111"/>
      <c r="U10" s="111"/>
      <c r="V10" s="111"/>
      <c r="W10" s="172">
        <v>4</v>
      </c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72">
        <v>2</v>
      </c>
      <c r="BA10" s="111"/>
      <c r="BB10" s="111"/>
      <c r="BC10" s="111"/>
      <c r="BD10" s="111"/>
      <c r="BE10" s="111"/>
      <c r="BF10" s="111"/>
      <c r="BG10" s="111"/>
      <c r="BH10" s="111"/>
      <c r="BI10" s="172">
        <v>1</v>
      </c>
      <c r="BJ10" s="111"/>
      <c r="BK10" s="54"/>
      <c r="BL10" s="173">
        <v>9</v>
      </c>
    </row>
    <row r="11" spans="1:64" ht="30" customHeight="1">
      <c r="A11" s="171" t="s">
        <v>58</v>
      </c>
      <c r="B11" s="132"/>
      <c r="C11" s="111"/>
      <c r="D11" s="111"/>
      <c r="E11" s="111"/>
      <c r="F11" s="111"/>
      <c r="G11" s="172">
        <v>1</v>
      </c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72">
        <v>1</v>
      </c>
      <c r="X11" s="111"/>
      <c r="Y11" s="111"/>
      <c r="Z11" s="172">
        <v>8</v>
      </c>
      <c r="AA11" s="111"/>
      <c r="AB11" s="111"/>
      <c r="AC11" s="111"/>
      <c r="AD11" s="172">
        <v>3</v>
      </c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72">
        <v>1</v>
      </c>
      <c r="BJ11" s="111"/>
      <c r="BK11" s="54"/>
      <c r="BL11" s="173">
        <v>14</v>
      </c>
    </row>
    <row r="12" spans="1:64" ht="30" customHeight="1">
      <c r="A12" s="171" t="s">
        <v>61</v>
      </c>
      <c r="B12" s="132"/>
      <c r="C12" s="111"/>
      <c r="D12" s="111"/>
      <c r="E12" s="111"/>
      <c r="F12" s="111"/>
      <c r="G12" s="111"/>
      <c r="H12" s="111"/>
      <c r="I12" s="111"/>
      <c r="J12" s="111"/>
      <c r="K12" s="111"/>
      <c r="L12" s="111"/>
      <c r="M12" s="172">
        <v>1</v>
      </c>
      <c r="N12" s="111"/>
      <c r="O12" s="172">
        <v>2</v>
      </c>
      <c r="P12" s="111"/>
      <c r="Q12" s="111"/>
      <c r="R12" s="172">
        <v>6</v>
      </c>
      <c r="S12" s="111"/>
      <c r="T12" s="172">
        <v>22</v>
      </c>
      <c r="U12" s="172">
        <v>69</v>
      </c>
      <c r="V12" s="111"/>
      <c r="W12" s="172">
        <v>2</v>
      </c>
      <c r="X12" s="111"/>
      <c r="Y12" s="111"/>
      <c r="Z12" s="172">
        <v>170</v>
      </c>
      <c r="AA12" s="111"/>
      <c r="AB12" s="172">
        <v>2</v>
      </c>
      <c r="AC12" s="111"/>
      <c r="AD12" s="172">
        <v>107</v>
      </c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72">
        <v>10</v>
      </c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11"/>
      <c r="BF12" s="111"/>
      <c r="BG12" s="111"/>
      <c r="BH12" s="111"/>
      <c r="BI12" s="172">
        <v>1</v>
      </c>
      <c r="BJ12" s="111"/>
      <c r="BK12" s="54"/>
      <c r="BL12" s="173">
        <v>392</v>
      </c>
    </row>
    <row r="13" spans="1:64" ht="30" customHeight="1">
      <c r="A13" s="171" t="s">
        <v>62</v>
      </c>
      <c r="B13" s="132"/>
      <c r="C13" s="111"/>
      <c r="D13" s="111"/>
      <c r="E13" s="111"/>
      <c r="F13" s="111"/>
      <c r="G13" s="111"/>
      <c r="H13" s="111"/>
      <c r="I13" s="111"/>
      <c r="J13" s="111"/>
      <c r="K13" s="111"/>
      <c r="L13" s="172">
        <v>1</v>
      </c>
      <c r="M13" s="111"/>
      <c r="N13" s="172">
        <v>1</v>
      </c>
      <c r="O13" s="172">
        <v>4</v>
      </c>
      <c r="P13" s="111"/>
      <c r="Q13" s="111"/>
      <c r="R13" s="172">
        <v>3</v>
      </c>
      <c r="S13" s="111"/>
      <c r="T13" s="111"/>
      <c r="U13" s="172">
        <v>8</v>
      </c>
      <c r="V13" s="111"/>
      <c r="W13" s="172">
        <v>123</v>
      </c>
      <c r="X13" s="172">
        <v>1</v>
      </c>
      <c r="Y13" s="111"/>
      <c r="Z13" s="172">
        <v>3</v>
      </c>
      <c r="AA13" s="111"/>
      <c r="AB13" s="111"/>
      <c r="AC13" s="111"/>
      <c r="AD13" s="172">
        <v>18</v>
      </c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72">
        <v>1</v>
      </c>
      <c r="AR13" s="111"/>
      <c r="AS13" s="111"/>
      <c r="AT13" s="111"/>
      <c r="AU13" s="111"/>
      <c r="AV13" s="111"/>
      <c r="AW13" s="111"/>
      <c r="AX13" s="111"/>
      <c r="AY13" s="172">
        <v>2</v>
      </c>
      <c r="AZ13" s="111"/>
      <c r="BA13" s="111"/>
      <c r="BB13" s="111"/>
      <c r="BC13" s="111"/>
      <c r="BD13" s="111"/>
      <c r="BE13" s="172">
        <v>1</v>
      </c>
      <c r="BF13" s="111"/>
      <c r="BG13" s="111"/>
      <c r="BH13" s="111"/>
      <c r="BI13" s="172">
        <v>4</v>
      </c>
      <c r="BJ13" s="111"/>
      <c r="BK13" s="54"/>
      <c r="BL13" s="173">
        <v>170</v>
      </c>
    </row>
    <row r="14" spans="1:64" ht="30" customHeight="1">
      <c r="A14" s="171" t="s">
        <v>63</v>
      </c>
      <c r="B14" s="132"/>
      <c r="C14" s="111"/>
      <c r="D14" s="172">
        <v>5</v>
      </c>
      <c r="E14" s="111"/>
      <c r="F14" s="111"/>
      <c r="G14" s="111"/>
      <c r="H14" s="111"/>
      <c r="I14" s="172">
        <v>1</v>
      </c>
      <c r="J14" s="111"/>
      <c r="K14" s="172">
        <v>1</v>
      </c>
      <c r="L14" s="111"/>
      <c r="M14" s="172">
        <v>4</v>
      </c>
      <c r="N14" s="172">
        <v>4</v>
      </c>
      <c r="O14" s="172">
        <v>96</v>
      </c>
      <c r="P14" s="111"/>
      <c r="Q14" s="172">
        <v>1</v>
      </c>
      <c r="R14" s="172">
        <v>7</v>
      </c>
      <c r="S14" s="111"/>
      <c r="T14" s="172">
        <v>3</v>
      </c>
      <c r="U14" s="172">
        <v>8</v>
      </c>
      <c r="V14" s="172">
        <v>3</v>
      </c>
      <c r="W14" s="172">
        <v>25</v>
      </c>
      <c r="X14" s="111"/>
      <c r="Y14" s="172">
        <v>1</v>
      </c>
      <c r="Z14" s="172">
        <v>9</v>
      </c>
      <c r="AA14" s="111"/>
      <c r="AB14" s="172">
        <v>2</v>
      </c>
      <c r="AC14" s="172">
        <v>1</v>
      </c>
      <c r="AD14" s="172">
        <v>19</v>
      </c>
      <c r="AE14" s="172">
        <v>2</v>
      </c>
      <c r="AF14" s="111"/>
      <c r="AG14" s="111"/>
      <c r="AH14" s="172">
        <v>2</v>
      </c>
      <c r="AI14" s="111"/>
      <c r="AJ14" s="111"/>
      <c r="AK14" s="172">
        <v>2</v>
      </c>
      <c r="AL14" s="111"/>
      <c r="AM14" s="172">
        <v>2</v>
      </c>
      <c r="AN14" s="111"/>
      <c r="AO14" s="111"/>
      <c r="AP14" s="172">
        <v>1</v>
      </c>
      <c r="AQ14" s="172">
        <v>3</v>
      </c>
      <c r="AR14" s="172">
        <v>5</v>
      </c>
      <c r="AS14" s="111"/>
      <c r="AT14" s="172">
        <v>2</v>
      </c>
      <c r="AU14" s="172">
        <v>25</v>
      </c>
      <c r="AV14" s="172">
        <v>1</v>
      </c>
      <c r="AW14" s="172">
        <v>1</v>
      </c>
      <c r="AX14" s="172">
        <v>1</v>
      </c>
      <c r="AY14" s="172">
        <v>2</v>
      </c>
      <c r="AZ14" s="172">
        <v>1</v>
      </c>
      <c r="BA14" s="172">
        <v>1</v>
      </c>
      <c r="BB14" s="172">
        <v>1</v>
      </c>
      <c r="BC14" s="111"/>
      <c r="BD14" s="172">
        <v>1</v>
      </c>
      <c r="BE14" s="111"/>
      <c r="BF14" s="172">
        <v>1</v>
      </c>
      <c r="BG14" s="111"/>
      <c r="BH14" s="111"/>
      <c r="BI14" s="172">
        <v>28</v>
      </c>
      <c r="BJ14" s="111"/>
      <c r="BK14" s="54"/>
      <c r="BL14" s="173">
        <v>272</v>
      </c>
    </row>
    <row r="15" spans="1:64" ht="30" customHeight="1">
      <c r="A15" s="171" t="s">
        <v>59</v>
      </c>
      <c r="B15" s="132"/>
      <c r="C15" s="111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11"/>
      <c r="U15" s="172">
        <v>9</v>
      </c>
      <c r="V15" s="172">
        <v>1</v>
      </c>
      <c r="W15" s="172">
        <v>39</v>
      </c>
      <c r="X15" s="111"/>
      <c r="Y15" s="111"/>
      <c r="Z15" s="172">
        <v>5</v>
      </c>
      <c r="AA15" s="111"/>
      <c r="AB15" s="111"/>
      <c r="AC15" s="111"/>
      <c r="AD15" s="172">
        <v>19</v>
      </c>
      <c r="AE15" s="111"/>
      <c r="AF15" s="111"/>
      <c r="AG15" s="111"/>
      <c r="AH15" s="111"/>
      <c r="AI15" s="111"/>
      <c r="AJ15" s="111"/>
      <c r="AK15" s="111"/>
      <c r="AL15" s="111"/>
      <c r="AM15" s="111"/>
      <c r="AN15" s="111"/>
      <c r="AO15" s="111"/>
      <c r="AP15" s="111"/>
      <c r="AQ15" s="172">
        <v>1</v>
      </c>
      <c r="AR15" s="111"/>
      <c r="AS15" s="111"/>
      <c r="AT15" s="111"/>
      <c r="AU15" s="111"/>
      <c r="AV15" s="111"/>
      <c r="AW15" s="111"/>
      <c r="AX15" s="111"/>
      <c r="AY15" s="172">
        <v>1</v>
      </c>
      <c r="AZ15" s="111"/>
      <c r="BA15" s="111"/>
      <c r="BB15" s="111"/>
      <c r="BC15" s="111"/>
      <c r="BD15" s="111"/>
      <c r="BE15" s="111"/>
      <c r="BF15" s="111"/>
      <c r="BG15" s="111"/>
      <c r="BH15" s="111"/>
      <c r="BI15" s="111"/>
      <c r="BJ15" s="111"/>
      <c r="BK15" s="54"/>
      <c r="BL15" s="173">
        <v>75</v>
      </c>
    </row>
    <row r="16" spans="1:64" ht="30" customHeight="1">
      <c r="A16" s="171" t="s">
        <v>60</v>
      </c>
      <c r="B16" s="132"/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72">
        <v>2</v>
      </c>
      <c r="P16" s="111"/>
      <c r="Q16" s="111"/>
      <c r="R16" s="111"/>
      <c r="S16" s="111"/>
      <c r="T16" s="172">
        <v>3</v>
      </c>
      <c r="U16" s="172">
        <v>2</v>
      </c>
      <c r="V16" s="111"/>
      <c r="W16" s="172">
        <v>11</v>
      </c>
      <c r="X16" s="111"/>
      <c r="Y16" s="111"/>
      <c r="Z16" s="111"/>
      <c r="AA16" s="111"/>
      <c r="AB16" s="111"/>
      <c r="AC16" s="111"/>
      <c r="AD16" s="111"/>
      <c r="AE16" s="111"/>
      <c r="AF16" s="111"/>
      <c r="AG16" s="111"/>
      <c r="AH16" s="111"/>
      <c r="AI16" s="111"/>
      <c r="AJ16" s="111"/>
      <c r="AK16" s="111"/>
      <c r="AL16" s="111"/>
      <c r="AM16" s="111"/>
      <c r="AN16" s="111"/>
      <c r="AO16" s="111"/>
      <c r="AP16" s="111"/>
      <c r="AQ16" s="111"/>
      <c r="AR16" s="111"/>
      <c r="AS16" s="111"/>
      <c r="AT16" s="111"/>
      <c r="AU16" s="111"/>
      <c r="AV16" s="111"/>
      <c r="AW16" s="111"/>
      <c r="AX16" s="111"/>
      <c r="AY16" s="111"/>
      <c r="AZ16" s="111"/>
      <c r="BA16" s="111"/>
      <c r="BB16" s="111"/>
      <c r="BC16" s="172">
        <v>1</v>
      </c>
      <c r="BD16" s="111"/>
      <c r="BE16" s="111"/>
      <c r="BF16" s="111"/>
      <c r="BG16" s="111"/>
      <c r="BH16" s="111"/>
      <c r="BI16" s="111"/>
      <c r="BJ16" s="111"/>
      <c r="BK16" s="54"/>
      <c r="BL16" s="173">
        <v>19</v>
      </c>
    </row>
    <row r="17" spans="1:68" ht="30" customHeight="1">
      <c r="A17" s="171" t="s">
        <v>64</v>
      </c>
      <c r="B17" s="132"/>
      <c r="C17" s="111"/>
      <c r="D17" s="111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72">
        <v>3</v>
      </c>
      <c r="P17" s="111"/>
      <c r="Q17" s="111"/>
      <c r="R17" s="111"/>
      <c r="S17" s="111"/>
      <c r="T17" s="111"/>
      <c r="U17" s="172">
        <v>2</v>
      </c>
      <c r="V17" s="111"/>
      <c r="W17" s="172">
        <v>19</v>
      </c>
      <c r="X17" s="111"/>
      <c r="Y17" s="111"/>
      <c r="Z17" s="111"/>
      <c r="AA17" s="111"/>
      <c r="AB17" s="111"/>
      <c r="AC17" s="111"/>
      <c r="AD17" s="172">
        <v>2</v>
      </c>
      <c r="AE17" s="111"/>
      <c r="AF17" s="111"/>
      <c r="AG17" s="111"/>
      <c r="AH17" s="111"/>
      <c r="AI17" s="111"/>
      <c r="AJ17" s="111"/>
      <c r="AK17" s="111"/>
      <c r="AL17" s="111"/>
      <c r="AM17" s="111"/>
      <c r="AN17" s="111"/>
      <c r="AO17" s="111"/>
      <c r="AP17" s="111"/>
      <c r="AQ17" s="111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111"/>
      <c r="BG17" s="111"/>
      <c r="BH17" s="111"/>
      <c r="BI17" s="172">
        <v>2</v>
      </c>
      <c r="BJ17" s="111"/>
      <c r="BK17" s="54"/>
      <c r="BL17" s="173">
        <v>28</v>
      </c>
    </row>
    <row r="18" spans="1:68" ht="30" customHeight="1">
      <c r="A18" s="171" t="s">
        <v>69</v>
      </c>
      <c r="B18" s="132"/>
      <c r="C18" s="111"/>
      <c r="D18" s="172">
        <v>1</v>
      </c>
      <c r="E18" s="111"/>
      <c r="F18" s="111"/>
      <c r="G18" s="111"/>
      <c r="H18" s="111"/>
      <c r="I18" s="172">
        <v>4</v>
      </c>
      <c r="J18" s="111"/>
      <c r="K18" s="111"/>
      <c r="L18" s="111"/>
      <c r="M18" s="111"/>
      <c r="N18" s="111"/>
      <c r="O18" s="172">
        <v>59</v>
      </c>
      <c r="P18" s="111"/>
      <c r="Q18" s="172">
        <v>2</v>
      </c>
      <c r="R18" s="172">
        <v>5</v>
      </c>
      <c r="S18" s="111"/>
      <c r="T18" s="172">
        <v>1</v>
      </c>
      <c r="U18" s="172">
        <v>17</v>
      </c>
      <c r="V18" s="172">
        <v>4</v>
      </c>
      <c r="W18" s="172">
        <v>15</v>
      </c>
      <c r="X18" s="111"/>
      <c r="Y18" s="111"/>
      <c r="Z18" s="172">
        <v>8</v>
      </c>
      <c r="AA18" s="111"/>
      <c r="AB18" s="111"/>
      <c r="AC18" s="111"/>
      <c r="AD18" s="172">
        <v>38</v>
      </c>
      <c r="AE18" s="111"/>
      <c r="AF18" s="111"/>
      <c r="AG18" s="111"/>
      <c r="AH18" s="111"/>
      <c r="AI18" s="111"/>
      <c r="AJ18" s="111"/>
      <c r="AK18" s="111"/>
      <c r="AL18" s="111"/>
      <c r="AM18" s="111"/>
      <c r="AN18" s="111"/>
      <c r="AO18" s="111"/>
      <c r="AP18" s="111"/>
      <c r="AQ18" s="172">
        <v>7</v>
      </c>
      <c r="AR18" s="172">
        <v>1</v>
      </c>
      <c r="AS18" s="172">
        <v>1</v>
      </c>
      <c r="AT18" s="111"/>
      <c r="AU18" s="172">
        <v>7</v>
      </c>
      <c r="AV18" s="111"/>
      <c r="AW18" s="111"/>
      <c r="AX18" s="111"/>
      <c r="AY18" s="172">
        <v>7</v>
      </c>
      <c r="AZ18" s="111"/>
      <c r="BA18" s="172">
        <v>1</v>
      </c>
      <c r="BB18" s="111"/>
      <c r="BC18" s="111"/>
      <c r="BD18" s="111"/>
      <c r="BE18" s="111"/>
      <c r="BF18" s="111"/>
      <c r="BG18" s="111"/>
      <c r="BH18" s="111"/>
      <c r="BI18" s="172">
        <v>17</v>
      </c>
      <c r="BJ18" s="111"/>
      <c r="BK18" s="54"/>
      <c r="BL18" s="173">
        <v>195</v>
      </c>
    </row>
    <row r="19" spans="1:68" ht="30" customHeight="1">
      <c r="A19" s="171" t="s">
        <v>65</v>
      </c>
      <c r="B19" s="132"/>
      <c r="C19" s="111"/>
      <c r="D19" s="172">
        <v>1</v>
      </c>
      <c r="E19" s="111"/>
      <c r="F19" s="111"/>
      <c r="G19" s="111"/>
      <c r="H19" s="111"/>
      <c r="I19" s="111"/>
      <c r="J19" s="111"/>
      <c r="K19" s="111"/>
      <c r="L19" s="111"/>
      <c r="M19" s="111"/>
      <c r="N19" s="111"/>
      <c r="O19" s="172">
        <v>6</v>
      </c>
      <c r="P19" s="111"/>
      <c r="Q19" s="111"/>
      <c r="R19" s="172">
        <v>2</v>
      </c>
      <c r="S19" s="111"/>
      <c r="T19" s="111"/>
      <c r="U19" s="172">
        <v>3</v>
      </c>
      <c r="V19" s="111"/>
      <c r="W19" s="172">
        <v>13</v>
      </c>
      <c r="X19" s="111"/>
      <c r="Y19" s="111"/>
      <c r="Z19" s="172">
        <v>2</v>
      </c>
      <c r="AA19" s="111"/>
      <c r="AB19" s="111"/>
      <c r="AC19" s="111"/>
      <c r="AD19" s="172">
        <v>13</v>
      </c>
      <c r="AE19" s="111"/>
      <c r="AF19" s="111"/>
      <c r="AG19" s="111"/>
      <c r="AH19" s="111"/>
      <c r="AI19" s="111"/>
      <c r="AJ19" s="111"/>
      <c r="AK19" s="172">
        <v>1</v>
      </c>
      <c r="AL19" s="111"/>
      <c r="AM19" s="111"/>
      <c r="AN19" s="111"/>
      <c r="AO19" s="111"/>
      <c r="AP19" s="111"/>
      <c r="AQ19" s="111"/>
      <c r="AR19" s="111"/>
      <c r="AS19" s="111"/>
      <c r="AT19" s="111"/>
      <c r="AU19" s="111"/>
      <c r="AV19" s="111"/>
      <c r="AW19" s="111"/>
      <c r="AX19" s="111"/>
      <c r="AY19" s="111"/>
      <c r="AZ19" s="111"/>
      <c r="BA19" s="111"/>
      <c r="BB19" s="111"/>
      <c r="BC19" s="111"/>
      <c r="BD19" s="111"/>
      <c r="BE19" s="111"/>
      <c r="BF19" s="111"/>
      <c r="BG19" s="111"/>
      <c r="BH19" s="111"/>
      <c r="BI19" s="111"/>
      <c r="BJ19" s="111"/>
      <c r="BK19" s="54"/>
      <c r="BL19" s="173">
        <v>41</v>
      </c>
    </row>
    <row r="20" spans="1:68" ht="30" customHeight="1">
      <c r="A20" s="171" t="s">
        <v>66</v>
      </c>
      <c r="B20" s="132"/>
      <c r="C20" s="111"/>
      <c r="D20" s="111"/>
      <c r="E20" s="111"/>
      <c r="F20" s="111"/>
      <c r="G20" s="111"/>
      <c r="H20" s="111"/>
      <c r="I20" s="111"/>
      <c r="J20" s="111"/>
      <c r="K20" s="111"/>
      <c r="L20" s="172">
        <v>1</v>
      </c>
      <c r="M20" s="111"/>
      <c r="N20" s="111"/>
      <c r="O20" s="172">
        <v>6</v>
      </c>
      <c r="P20" s="172">
        <v>1</v>
      </c>
      <c r="Q20" s="111"/>
      <c r="R20" s="111"/>
      <c r="S20" s="111"/>
      <c r="T20" s="172">
        <v>15</v>
      </c>
      <c r="U20" s="111"/>
      <c r="V20" s="111"/>
      <c r="W20" s="172">
        <v>3</v>
      </c>
      <c r="X20" s="111"/>
      <c r="Y20" s="111"/>
      <c r="Z20" s="172">
        <v>1</v>
      </c>
      <c r="AA20" s="111"/>
      <c r="AB20" s="111"/>
      <c r="AC20" s="111"/>
      <c r="AD20" s="172">
        <v>1</v>
      </c>
      <c r="AE20" s="111"/>
      <c r="AF20" s="111"/>
      <c r="AG20" s="172">
        <v>1</v>
      </c>
      <c r="AH20" s="111"/>
      <c r="AI20" s="111"/>
      <c r="AJ20" s="111"/>
      <c r="AK20" s="111"/>
      <c r="AL20" s="111"/>
      <c r="AM20" s="111"/>
      <c r="AN20" s="111"/>
      <c r="AO20" s="111"/>
      <c r="AP20" s="111"/>
      <c r="AQ20" s="172">
        <v>1</v>
      </c>
      <c r="AR20" s="111"/>
      <c r="AS20" s="111"/>
      <c r="AT20" s="111"/>
      <c r="AU20" s="111"/>
      <c r="AV20" s="111"/>
      <c r="AW20" s="111"/>
      <c r="AX20" s="111"/>
      <c r="AY20" s="111"/>
      <c r="AZ20" s="111"/>
      <c r="BA20" s="111"/>
      <c r="BB20" s="111"/>
      <c r="BC20" s="111"/>
      <c r="BD20" s="111"/>
      <c r="BE20" s="111"/>
      <c r="BF20" s="111"/>
      <c r="BG20" s="111"/>
      <c r="BH20" s="111"/>
      <c r="BI20" s="172">
        <v>2</v>
      </c>
      <c r="BJ20" s="111"/>
      <c r="BK20" s="54"/>
      <c r="BL20" s="173">
        <v>32</v>
      </c>
    </row>
    <row r="21" spans="1:68" ht="30" customHeight="1">
      <c r="A21" s="171" t="s">
        <v>67</v>
      </c>
      <c r="B21" s="132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72">
        <v>5</v>
      </c>
      <c r="P21" s="111"/>
      <c r="Q21" s="111"/>
      <c r="R21" s="111"/>
      <c r="S21" s="111"/>
      <c r="T21" s="111"/>
      <c r="U21" s="172">
        <v>4</v>
      </c>
      <c r="V21" s="111"/>
      <c r="W21" s="172">
        <v>5</v>
      </c>
      <c r="X21" s="111"/>
      <c r="Y21" s="111"/>
      <c r="Z21" s="172">
        <v>2</v>
      </c>
      <c r="AA21" s="111"/>
      <c r="AB21" s="111"/>
      <c r="AC21" s="111"/>
      <c r="AD21" s="172">
        <v>13</v>
      </c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72">
        <v>1</v>
      </c>
      <c r="AV21" s="111"/>
      <c r="AW21" s="111"/>
      <c r="AX21" s="111"/>
      <c r="AY21" s="111"/>
      <c r="AZ21" s="111"/>
      <c r="BA21" s="111"/>
      <c r="BB21" s="111"/>
      <c r="BC21" s="111"/>
      <c r="BD21" s="111"/>
      <c r="BE21" s="111"/>
      <c r="BF21" s="111"/>
      <c r="BG21" s="111"/>
      <c r="BH21" s="111"/>
      <c r="BI21" s="111"/>
      <c r="BJ21" s="111"/>
      <c r="BK21" s="54"/>
      <c r="BL21" s="173">
        <v>30</v>
      </c>
    </row>
    <row r="22" spans="1:68" ht="30" customHeight="1">
      <c r="A22" s="171" t="s">
        <v>68</v>
      </c>
      <c r="B22" s="132"/>
      <c r="C22" s="111"/>
      <c r="D22" s="111"/>
      <c r="E22" s="111"/>
      <c r="F22" s="111"/>
      <c r="G22" s="172">
        <v>1</v>
      </c>
      <c r="H22" s="111"/>
      <c r="I22" s="111"/>
      <c r="J22" s="111"/>
      <c r="K22" s="111"/>
      <c r="L22" s="111"/>
      <c r="M22" s="172">
        <v>1</v>
      </c>
      <c r="N22" s="111"/>
      <c r="O22" s="172">
        <v>15</v>
      </c>
      <c r="P22" s="111"/>
      <c r="Q22" s="172">
        <v>1</v>
      </c>
      <c r="R22" s="172">
        <v>2</v>
      </c>
      <c r="S22" s="172">
        <v>1</v>
      </c>
      <c r="T22" s="172">
        <v>1</v>
      </c>
      <c r="U22" s="172">
        <v>10</v>
      </c>
      <c r="V22" s="111"/>
      <c r="W22" s="172">
        <v>42</v>
      </c>
      <c r="X22" s="111"/>
      <c r="Y22" s="111"/>
      <c r="Z22" s="172">
        <v>19</v>
      </c>
      <c r="AA22" s="111"/>
      <c r="AB22" s="111"/>
      <c r="AC22" s="111"/>
      <c r="AD22" s="172">
        <v>14</v>
      </c>
      <c r="AE22" s="111"/>
      <c r="AF22" s="111"/>
      <c r="AG22" s="111"/>
      <c r="AH22" s="111"/>
      <c r="AI22" s="111"/>
      <c r="AJ22" s="111"/>
      <c r="AK22" s="111"/>
      <c r="AL22" s="172">
        <v>1</v>
      </c>
      <c r="AM22" s="111"/>
      <c r="AN22" s="111"/>
      <c r="AO22" s="111"/>
      <c r="AP22" s="111"/>
      <c r="AQ22" s="172">
        <v>1</v>
      </c>
      <c r="AR22" s="111"/>
      <c r="AS22" s="111"/>
      <c r="AT22" s="111"/>
      <c r="AU22" s="172">
        <v>7</v>
      </c>
      <c r="AV22" s="111"/>
      <c r="AW22" s="111"/>
      <c r="AX22" s="111"/>
      <c r="AY22" s="111"/>
      <c r="AZ22" s="111"/>
      <c r="BA22" s="111"/>
      <c r="BB22" s="111"/>
      <c r="BC22" s="111"/>
      <c r="BD22" s="111"/>
      <c r="BE22" s="111"/>
      <c r="BF22" s="111"/>
      <c r="BG22" s="111"/>
      <c r="BH22" s="111"/>
      <c r="BI22" s="172">
        <v>6</v>
      </c>
      <c r="BJ22" s="111"/>
      <c r="BK22" s="54"/>
      <c r="BL22" s="173">
        <v>122</v>
      </c>
    </row>
    <row r="23" spans="1:68" ht="30" customHeight="1">
      <c r="A23" s="171" t="s">
        <v>70</v>
      </c>
      <c r="B23" s="132"/>
      <c r="C23" s="111"/>
      <c r="D23" s="111"/>
      <c r="E23" s="111"/>
      <c r="F23" s="111"/>
      <c r="G23" s="111"/>
      <c r="H23" s="111"/>
      <c r="I23" s="111"/>
      <c r="J23" s="111"/>
      <c r="K23" s="111"/>
      <c r="L23" s="111"/>
      <c r="M23" s="111"/>
      <c r="N23" s="111"/>
      <c r="O23" s="172">
        <v>1</v>
      </c>
      <c r="P23" s="111"/>
      <c r="Q23" s="111"/>
      <c r="R23" s="111"/>
      <c r="S23" s="111"/>
      <c r="T23" s="172">
        <v>1</v>
      </c>
      <c r="U23" s="172">
        <v>4</v>
      </c>
      <c r="V23" s="172">
        <v>2</v>
      </c>
      <c r="W23" s="172">
        <v>27</v>
      </c>
      <c r="X23" s="111"/>
      <c r="Y23" s="111"/>
      <c r="Z23" s="172">
        <v>27</v>
      </c>
      <c r="AA23" s="111"/>
      <c r="AB23" s="111"/>
      <c r="AC23" s="111"/>
      <c r="AD23" s="172">
        <v>2</v>
      </c>
      <c r="AE23" s="111"/>
      <c r="AF23" s="111"/>
      <c r="AG23" s="111"/>
      <c r="AH23" s="111"/>
      <c r="AI23" s="111"/>
      <c r="AJ23" s="111"/>
      <c r="AK23" s="111"/>
      <c r="AL23" s="111"/>
      <c r="AM23" s="111"/>
      <c r="AN23" s="111"/>
      <c r="AO23" s="111"/>
      <c r="AP23" s="111"/>
      <c r="AQ23" s="111"/>
      <c r="AR23" s="111"/>
      <c r="AS23" s="111"/>
      <c r="AT23" s="111"/>
      <c r="AU23" s="111"/>
      <c r="AV23" s="111"/>
      <c r="AW23" s="111"/>
      <c r="AX23" s="111"/>
      <c r="AY23" s="111"/>
      <c r="AZ23" s="111"/>
      <c r="BA23" s="111"/>
      <c r="BB23" s="111"/>
      <c r="BC23" s="111"/>
      <c r="BD23" s="111"/>
      <c r="BE23" s="111"/>
      <c r="BF23" s="111"/>
      <c r="BG23" s="111"/>
      <c r="BH23" s="111"/>
      <c r="BI23" s="111"/>
      <c r="BJ23" s="111"/>
      <c r="BK23" s="54"/>
      <c r="BL23" s="173">
        <v>64</v>
      </c>
    </row>
    <row r="24" spans="1:68" ht="30" customHeight="1">
      <c r="A24" s="171" t="s">
        <v>71</v>
      </c>
      <c r="B24" s="132"/>
      <c r="C24" s="111"/>
      <c r="D24" s="172">
        <v>1</v>
      </c>
      <c r="E24" s="111"/>
      <c r="F24" s="111"/>
      <c r="G24" s="111"/>
      <c r="H24" s="111"/>
      <c r="I24" s="111"/>
      <c r="J24" s="111"/>
      <c r="K24" s="111"/>
      <c r="L24" s="111"/>
      <c r="M24" s="111"/>
      <c r="N24" s="111"/>
      <c r="O24" s="172">
        <v>4</v>
      </c>
      <c r="P24" s="111"/>
      <c r="Q24" s="111"/>
      <c r="R24" s="111"/>
      <c r="S24" s="111"/>
      <c r="T24" s="111"/>
      <c r="U24" s="172">
        <v>1</v>
      </c>
      <c r="V24" s="111"/>
      <c r="W24" s="172">
        <v>6</v>
      </c>
      <c r="X24" s="111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  <c r="AJ24" s="111"/>
      <c r="AK24" s="111"/>
      <c r="AL24" s="111"/>
      <c r="AM24" s="111"/>
      <c r="AN24" s="111"/>
      <c r="AO24" s="111"/>
      <c r="AP24" s="111"/>
      <c r="AQ24" s="111"/>
      <c r="AR24" s="111"/>
      <c r="AS24" s="111"/>
      <c r="AT24" s="111"/>
      <c r="AU24" s="172">
        <v>1</v>
      </c>
      <c r="AV24" s="111"/>
      <c r="AW24" s="111"/>
      <c r="AX24" s="111"/>
      <c r="AY24" s="111"/>
      <c r="AZ24" s="111"/>
      <c r="BA24" s="172">
        <v>1</v>
      </c>
      <c r="BB24" s="111"/>
      <c r="BC24" s="111"/>
      <c r="BD24" s="111"/>
      <c r="BE24" s="111"/>
      <c r="BF24" s="111"/>
      <c r="BG24" s="111"/>
      <c r="BH24" s="111"/>
      <c r="BI24" s="111"/>
      <c r="BJ24" s="111"/>
      <c r="BK24" s="54"/>
      <c r="BL24" s="173">
        <v>14</v>
      </c>
    </row>
    <row r="25" spans="1:68" ht="30" customHeight="1">
      <c r="A25" s="171" t="s">
        <v>72</v>
      </c>
      <c r="B25" s="132"/>
      <c r="C25" s="111"/>
      <c r="D25" s="111"/>
      <c r="E25" s="111"/>
      <c r="F25" s="111"/>
      <c r="G25" s="111"/>
      <c r="H25" s="111"/>
      <c r="I25" s="111"/>
      <c r="J25" s="111"/>
      <c r="K25" s="111"/>
      <c r="L25" s="172">
        <v>1</v>
      </c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72">
        <v>6</v>
      </c>
      <c r="X25" s="111"/>
      <c r="Y25" s="111"/>
      <c r="Z25" s="172">
        <v>3</v>
      </c>
      <c r="AA25" s="111"/>
      <c r="AB25" s="111"/>
      <c r="AC25" s="111"/>
      <c r="AD25" s="172">
        <v>1</v>
      </c>
      <c r="AE25" s="111"/>
      <c r="AF25" s="111"/>
      <c r="AG25" s="111"/>
      <c r="AH25" s="111"/>
      <c r="AI25" s="111"/>
      <c r="AJ25" s="111"/>
      <c r="AK25" s="111"/>
      <c r="AL25" s="111"/>
      <c r="AM25" s="111"/>
      <c r="AN25" s="111"/>
      <c r="AO25" s="111"/>
      <c r="AP25" s="111"/>
      <c r="AQ25" s="111"/>
      <c r="AR25" s="111"/>
      <c r="AS25" s="111"/>
      <c r="AT25" s="111"/>
      <c r="AU25" s="111"/>
      <c r="AV25" s="111"/>
      <c r="AW25" s="111"/>
      <c r="AX25" s="111"/>
      <c r="AY25" s="111"/>
      <c r="AZ25" s="111"/>
      <c r="BA25" s="111"/>
      <c r="BB25" s="111"/>
      <c r="BC25" s="111"/>
      <c r="BD25" s="111"/>
      <c r="BE25" s="111"/>
      <c r="BF25" s="111"/>
      <c r="BG25" s="111"/>
      <c r="BH25" s="111"/>
      <c r="BI25" s="111"/>
      <c r="BJ25" s="111"/>
      <c r="BK25" s="54"/>
      <c r="BL25" s="173">
        <v>11</v>
      </c>
    </row>
    <row r="26" spans="1:68" ht="30" customHeight="1">
      <c r="A26" s="171" t="s">
        <v>73</v>
      </c>
      <c r="B26" s="132"/>
      <c r="C26" s="111"/>
      <c r="D26" s="111"/>
      <c r="E26" s="111"/>
      <c r="F26" s="111"/>
      <c r="G26" s="172">
        <v>1</v>
      </c>
      <c r="H26" s="111"/>
      <c r="I26" s="111"/>
      <c r="J26" s="111"/>
      <c r="K26" s="111"/>
      <c r="L26" s="111"/>
      <c r="M26" s="111"/>
      <c r="N26" s="111"/>
      <c r="O26" s="172">
        <v>7</v>
      </c>
      <c r="P26" s="111"/>
      <c r="Q26" s="111"/>
      <c r="R26" s="172">
        <v>1</v>
      </c>
      <c r="S26" s="111"/>
      <c r="T26" s="111"/>
      <c r="U26" s="172">
        <v>24</v>
      </c>
      <c r="V26" s="111"/>
      <c r="W26" s="172">
        <v>38</v>
      </c>
      <c r="X26" s="111"/>
      <c r="Y26" s="111"/>
      <c r="Z26" s="172">
        <v>9</v>
      </c>
      <c r="AA26" s="111"/>
      <c r="AB26" s="111"/>
      <c r="AC26" s="111"/>
      <c r="AD26" s="172">
        <v>118</v>
      </c>
      <c r="AE26" s="111"/>
      <c r="AF26" s="111"/>
      <c r="AG26" s="111"/>
      <c r="AH26" s="111"/>
      <c r="AI26" s="111"/>
      <c r="AJ26" s="111"/>
      <c r="AK26" s="111"/>
      <c r="AL26" s="111"/>
      <c r="AM26" s="111"/>
      <c r="AN26" s="111"/>
      <c r="AO26" s="111"/>
      <c r="AP26" s="111"/>
      <c r="AQ26" s="172">
        <v>1</v>
      </c>
      <c r="AR26" s="111"/>
      <c r="AS26" s="172">
        <v>1</v>
      </c>
      <c r="AT26" s="111"/>
      <c r="AU26" s="172">
        <v>1</v>
      </c>
      <c r="AV26" s="111"/>
      <c r="AW26" s="111"/>
      <c r="AX26" s="111"/>
      <c r="AY26" s="111"/>
      <c r="AZ26" s="172">
        <v>2</v>
      </c>
      <c r="BA26" s="111"/>
      <c r="BB26" s="111"/>
      <c r="BC26" s="111"/>
      <c r="BD26" s="111"/>
      <c r="BE26" s="111"/>
      <c r="BF26" s="111"/>
      <c r="BG26" s="172">
        <v>1</v>
      </c>
      <c r="BH26" s="111"/>
      <c r="BI26" s="172">
        <v>3</v>
      </c>
      <c r="BJ26" s="111"/>
      <c r="BK26" s="54"/>
      <c r="BL26" s="173">
        <v>207</v>
      </c>
    </row>
    <row r="27" spans="1:68" ht="30" customHeight="1">
      <c r="A27" s="171" t="s">
        <v>74</v>
      </c>
      <c r="B27" s="132"/>
      <c r="C27" s="111"/>
      <c r="D27" s="111"/>
      <c r="E27" s="111"/>
      <c r="F27" s="111"/>
      <c r="G27" s="111"/>
      <c r="H27" s="111"/>
      <c r="I27" s="111"/>
      <c r="J27" s="111"/>
      <c r="K27" s="111"/>
      <c r="L27" s="111"/>
      <c r="M27" s="111"/>
      <c r="N27" s="111"/>
      <c r="O27" s="172">
        <v>3</v>
      </c>
      <c r="P27" s="111"/>
      <c r="Q27" s="111"/>
      <c r="R27" s="111"/>
      <c r="S27" s="111"/>
      <c r="T27" s="111"/>
      <c r="U27" s="172">
        <v>3</v>
      </c>
      <c r="V27" s="111"/>
      <c r="W27" s="172">
        <v>1</v>
      </c>
      <c r="X27" s="111"/>
      <c r="Y27" s="111"/>
      <c r="Z27" s="172">
        <v>1</v>
      </c>
      <c r="AA27" s="111"/>
      <c r="AB27" s="111"/>
      <c r="AC27" s="111"/>
      <c r="AD27" s="172">
        <v>7</v>
      </c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72">
        <v>1</v>
      </c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11"/>
      <c r="BF27" s="111"/>
      <c r="BG27" s="111"/>
      <c r="BH27" s="111"/>
      <c r="BI27" s="111"/>
      <c r="BJ27" s="111"/>
      <c r="BK27" s="54"/>
      <c r="BL27" s="173">
        <v>16</v>
      </c>
    </row>
    <row r="28" spans="1:68" ht="30" customHeight="1">
      <c r="A28" s="171" t="s">
        <v>75</v>
      </c>
      <c r="B28" s="132"/>
      <c r="C28" s="172">
        <v>1</v>
      </c>
      <c r="D28" s="172">
        <v>1</v>
      </c>
      <c r="E28" s="111"/>
      <c r="F28" s="111"/>
      <c r="G28" s="111"/>
      <c r="H28" s="111"/>
      <c r="I28" s="111"/>
      <c r="J28" s="111"/>
      <c r="K28" s="111"/>
      <c r="L28" s="111"/>
      <c r="M28" s="111"/>
      <c r="N28" s="111"/>
      <c r="O28" s="172">
        <v>6</v>
      </c>
      <c r="P28" s="111"/>
      <c r="Q28" s="111"/>
      <c r="R28" s="111"/>
      <c r="S28" s="111"/>
      <c r="T28" s="111"/>
      <c r="U28" s="172">
        <v>3</v>
      </c>
      <c r="V28" s="111"/>
      <c r="W28" s="172">
        <v>12</v>
      </c>
      <c r="X28" s="111"/>
      <c r="Y28" s="111"/>
      <c r="Z28" s="172">
        <v>6</v>
      </c>
      <c r="AA28" s="111"/>
      <c r="AB28" s="111"/>
      <c r="AC28" s="111"/>
      <c r="AD28" s="172">
        <v>6</v>
      </c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72">
        <v>2</v>
      </c>
      <c r="BJ28" s="111"/>
      <c r="BK28" s="54"/>
      <c r="BL28" s="173">
        <v>37</v>
      </c>
    </row>
    <row r="29" spans="1:68" ht="30" customHeight="1">
      <c r="A29" s="171" t="s">
        <v>76</v>
      </c>
      <c r="B29" s="132"/>
      <c r="C29" s="111"/>
      <c r="D29" s="111"/>
      <c r="E29" s="111"/>
      <c r="F29" s="111"/>
      <c r="G29" s="111"/>
      <c r="H29" s="111"/>
      <c r="I29" s="111"/>
      <c r="J29" s="111"/>
      <c r="K29" s="111"/>
      <c r="L29" s="111"/>
      <c r="M29" s="111"/>
      <c r="N29" s="111"/>
      <c r="O29" s="172">
        <v>3</v>
      </c>
      <c r="P29" s="111"/>
      <c r="Q29" s="111"/>
      <c r="R29" s="172">
        <v>3</v>
      </c>
      <c r="S29" s="111"/>
      <c r="T29" s="111"/>
      <c r="U29" s="172">
        <v>1</v>
      </c>
      <c r="V29" s="111"/>
      <c r="W29" s="172">
        <v>7</v>
      </c>
      <c r="X29" s="111"/>
      <c r="Y29" s="111"/>
      <c r="Z29" s="172">
        <v>3</v>
      </c>
      <c r="AA29" s="111"/>
      <c r="AB29" s="111"/>
      <c r="AC29" s="111"/>
      <c r="AD29" s="172">
        <v>13</v>
      </c>
      <c r="AE29" s="111"/>
      <c r="AF29" s="111"/>
      <c r="AG29" s="172">
        <v>1</v>
      </c>
      <c r="AH29" s="111"/>
      <c r="AI29" s="111"/>
      <c r="AJ29" s="111"/>
      <c r="AK29" s="172">
        <v>2</v>
      </c>
      <c r="AL29" s="111"/>
      <c r="AM29" s="111"/>
      <c r="AN29" s="111"/>
      <c r="AO29" s="111"/>
      <c r="AP29" s="111"/>
      <c r="AQ29" s="111"/>
      <c r="AR29" s="111"/>
      <c r="AS29" s="111"/>
      <c r="AT29" s="111"/>
      <c r="AU29" s="111"/>
      <c r="AV29" s="111"/>
      <c r="AW29" s="111"/>
      <c r="AX29" s="111"/>
      <c r="AY29" s="111"/>
      <c r="AZ29" s="111"/>
      <c r="BA29" s="111"/>
      <c r="BB29" s="111"/>
      <c r="BC29" s="172">
        <v>1</v>
      </c>
      <c r="BD29" s="111"/>
      <c r="BE29" s="111"/>
      <c r="BF29" s="111"/>
      <c r="BG29" s="111"/>
      <c r="BH29" s="111"/>
      <c r="BI29" s="172">
        <v>4</v>
      </c>
      <c r="BJ29" s="111"/>
      <c r="BK29" s="54"/>
      <c r="BL29" s="173">
        <v>38</v>
      </c>
      <c r="BP29" s="53" t="s">
        <v>622</v>
      </c>
    </row>
    <row r="30" spans="1:68" ht="30" customHeight="1">
      <c r="A30" s="171" t="s">
        <v>77</v>
      </c>
      <c r="B30" s="132"/>
      <c r="C30" s="111"/>
      <c r="D30" s="172">
        <v>5</v>
      </c>
      <c r="E30" s="111"/>
      <c r="F30" s="172">
        <v>1</v>
      </c>
      <c r="G30" s="172">
        <v>6</v>
      </c>
      <c r="H30" s="172">
        <v>2</v>
      </c>
      <c r="I30" s="111"/>
      <c r="J30" s="111"/>
      <c r="K30" s="111"/>
      <c r="L30" s="172">
        <v>3</v>
      </c>
      <c r="M30" s="111"/>
      <c r="N30" s="111"/>
      <c r="O30" s="172">
        <v>22</v>
      </c>
      <c r="P30" s="111"/>
      <c r="Q30" s="172">
        <v>3</v>
      </c>
      <c r="R30" s="172">
        <v>11</v>
      </c>
      <c r="S30" s="111"/>
      <c r="T30" s="172">
        <v>1</v>
      </c>
      <c r="U30" s="172">
        <v>3</v>
      </c>
      <c r="V30" s="111"/>
      <c r="W30" s="172">
        <v>11</v>
      </c>
      <c r="X30" s="111"/>
      <c r="Y30" s="111"/>
      <c r="Z30" s="172">
        <v>23</v>
      </c>
      <c r="AA30" s="172">
        <v>1</v>
      </c>
      <c r="AB30" s="172">
        <v>1</v>
      </c>
      <c r="AC30" s="111"/>
      <c r="AD30" s="172">
        <v>8</v>
      </c>
      <c r="AE30" s="111"/>
      <c r="AF30" s="111"/>
      <c r="AG30" s="111"/>
      <c r="AH30" s="111"/>
      <c r="AI30" s="111"/>
      <c r="AJ30" s="111"/>
      <c r="AK30" s="172">
        <v>1</v>
      </c>
      <c r="AL30" s="111"/>
      <c r="AM30" s="111"/>
      <c r="AN30" s="111"/>
      <c r="AO30" s="111"/>
      <c r="AP30" s="111"/>
      <c r="AQ30" s="172">
        <v>1</v>
      </c>
      <c r="AR30" s="111"/>
      <c r="AS30" s="111"/>
      <c r="AT30" s="111"/>
      <c r="AU30" s="172">
        <v>1</v>
      </c>
      <c r="AV30" s="111"/>
      <c r="AW30" s="111"/>
      <c r="AX30" s="111"/>
      <c r="AY30" s="111"/>
      <c r="AZ30" s="111"/>
      <c r="BA30" s="111"/>
      <c r="BB30" s="111"/>
      <c r="BC30" s="111"/>
      <c r="BD30" s="111"/>
      <c r="BE30" s="111"/>
      <c r="BF30" s="111"/>
      <c r="BG30" s="111"/>
      <c r="BH30" s="172">
        <v>2</v>
      </c>
      <c r="BI30" s="172">
        <v>12</v>
      </c>
      <c r="BJ30" s="111"/>
      <c r="BK30" s="54"/>
      <c r="BL30" s="173">
        <v>118</v>
      </c>
    </row>
    <row r="31" spans="1:68" ht="30" customHeight="1">
      <c r="A31" s="171" t="s">
        <v>78</v>
      </c>
      <c r="B31" s="132"/>
      <c r="C31" s="111"/>
      <c r="D31" s="172">
        <v>1</v>
      </c>
      <c r="E31" s="111"/>
      <c r="F31" s="111"/>
      <c r="G31" s="111"/>
      <c r="H31" s="111"/>
      <c r="I31" s="111"/>
      <c r="J31" s="111"/>
      <c r="K31" s="111"/>
      <c r="L31" s="111"/>
      <c r="M31" s="111"/>
      <c r="N31" s="111"/>
      <c r="O31" s="172">
        <v>2</v>
      </c>
      <c r="P31" s="111"/>
      <c r="Q31" s="111"/>
      <c r="R31" s="111"/>
      <c r="S31" s="111"/>
      <c r="T31" s="111"/>
      <c r="U31" s="172">
        <v>1</v>
      </c>
      <c r="V31" s="111"/>
      <c r="W31" s="172">
        <v>6</v>
      </c>
      <c r="X31" s="111"/>
      <c r="Y31" s="111"/>
      <c r="Z31" s="172">
        <v>2</v>
      </c>
      <c r="AA31" s="111"/>
      <c r="AB31" s="111"/>
      <c r="AC31" s="111"/>
      <c r="AD31" s="172">
        <v>11</v>
      </c>
      <c r="AE31" s="111"/>
      <c r="AF31" s="111"/>
      <c r="AG31" s="111"/>
      <c r="AH31" s="111"/>
      <c r="AI31" s="111"/>
      <c r="AJ31" s="111"/>
      <c r="AK31" s="111"/>
      <c r="AL31" s="111"/>
      <c r="AM31" s="111"/>
      <c r="AN31" s="111"/>
      <c r="AO31" s="111"/>
      <c r="AP31" s="111"/>
      <c r="AQ31" s="172">
        <v>2</v>
      </c>
      <c r="AR31" s="111"/>
      <c r="AS31" s="111"/>
      <c r="AT31" s="111"/>
      <c r="AU31" s="172">
        <v>1</v>
      </c>
      <c r="AV31" s="111"/>
      <c r="AW31" s="111"/>
      <c r="AX31" s="111"/>
      <c r="AY31" s="111"/>
      <c r="AZ31" s="111"/>
      <c r="BA31" s="111"/>
      <c r="BB31" s="111"/>
      <c r="BC31" s="111"/>
      <c r="BD31" s="111"/>
      <c r="BE31" s="111"/>
      <c r="BF31" s="111"/>
      <c r="BG31" s="111"/>
      <c r="BH31" s="111"/>
      <c r="BI31" s="172">
        <v>1</v>
      </c>
      <c r="BJ31" s="111"/>
      <c r="BK31" s="54"/>
      <c r="BL31" s="173">
        <v>27</v>
      </c>
    </row>
    <row r="32" spans="1:68" ht="30" customHeight="1">
      <c r="A32" s="171" t="s">
        <v>79</v>
      </c>
      <c r="B32" s="132"/>
      <c r="C32" s="111"/>
      <c r="D32" s="111"/>
      <c r="E32" s="111"/>
      <c r="F32" s="111"/>
      <c r="G32" s="111"/>
      <c r="H32" s="111"/>
      <c r="I32" s="172">
        <v>1</v>
      </c>
      <c r="J32" s="111"/>
      <c r="K32" s="111"/>
      <c r="L32" s="111"/>
      <c r="M32" s="111"/>
      <c r="N32" s="111"/>
      <c r="O32" s="172">
        <v>1</v>
      </c>
      <c r="P32" s="111"/>
      <c r="Q32" s="111"/>
      <c r="R32" s="172">
        <v>1</v>
      </c>
      <c r="S32" s="111"/>
      <c r="T32" s="111"/>
      <c r="U32" s="111"/>
      <c r="V32" s="111"/>
      <c r="W32" s="172">
        <v>13</v>
      </c>
      <c r="X32" s="111"/>
      <c r="Y32" s="111"/>
      <c r="Z32" s="172">
        <v>1</v>
      </c>
      <c r="AA32" s="111"/>
      <c r="AB32" s="111"/>
      <c r="AC32" s="111"/>
      <c r="AD32" s="111"/>
      <c r="AE32" s="111"/>
      <c r="AF32" s="111"/>
      <c r="AG32" s="111"/>
      <c r="AH32" s="111"/>
      <c r="AI32" s="111"/>
      <c r="AJ32" s="111"/>
      <c r="AK32" s="111"/>
      <c r="AL32" s="111"/>
      <c r="AM32" s="111"/>
      <c r="AN32" s="111"/>
      <c r="AO32" s="111"/>
      <c r="AP32" s="111"/>
      <c r="AQ32" s="111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54"/>
      <c r="BL32" s="173">
        <v>17</v>
      </c>
    </row>
    <row r="33" spans="1:64" ht="30" customHeight="1">
      <c r="A33" s="171" t="s">
        <v>80</v>
      </c>
      <c r="B33" s="132"/>
      <c r="C33" s="111"/>
      <c r="D33" s="111"/>
      <c r="E33" s="111"/>
      <c r="F33" s="111"/>
      <c r="G33" s="111"/>
      <c r="H33" s="111"/>
      <c r="I33" s="172">
        <v>1</v>
      </c>
      <c r="J33" s="111"/>
      <c r="K33" s="111"/>
      <c r="L33" s="111"/>
      <c r="M33" s="111"/>
      <c r="N33" s="111"/>
      <c r="O33" s="172">
        <v>8</v>
      </c>
      <c r="P33" s="111"/>
      <c r="Q33" s="111"/>
      <c r="R33" s="172">
        <v>2</v>
      </c>
      <c r="S33" s="111"/>
      <c r="T33" s="172">
        <v>1</v>
      </c>
      <c r="U33" s="172">
        <v>1</v>
      </c>
      <c r="V33" s="172"/>
      <c r="W33" s="172">
        <v>75</v>
      </c>
      <c r="X33" s="111"/>
      <c r="Y33" s="111"/>
      <c r="Z33" s="172">
        <v>4</v>
      </c>
      <c r="AA33" s="111"/>
      <c r="AB33" s="111"/>
      <c r="AC33" s="111"/>
      <c r="AD33" s="172">
        <v>21</v>
      </c>
      <c r="AE33" s="111"/>
      <c r="AF33" s="172">
        <v>1</v>
      </c>
      <c r="AG33" s="111"/>
      <c r="AH33" s="111"/>
      <c r="AI33" s="111"/>
      <c r="AJ33" s="111"/>
      <c r="AK33" s="111"/>
      <c r="AL33" s="111"/>
      <c r="AM33" s="111"/>
      <c r="AN33" s="111"/>
      <c r="AO33" s="111"/>
      <c r="AP33" s="111"/>
      <c r="AQ33" s="172">
        <v>1</v>
      </c>
      <c r="AR33" s="111"/>
      <c r="AS33" s="111"/>
      <c r="AT33" s="111"/>
      <c r="AU33" s="111"/>
      <c r="AV33" s="111"/>
      <c r="AW33" s="111"/>
      <c r="AX33" s="111"/>
      <c r="AY33" s="111"/>
      <c r="AZ33" s="111"/>
      <c r="BA33" s="111"/>
      <c r="BB33" s="111"/>
      <c r="BC33" s="111"/>
      <c r="BD33" s="111"/>
      <c r="BE33" s="111"/>
      <c r="BF33" s="111"/>
      <c r="BG33" s="111"/>
      <c r="BH33" s="111"/>
      <c r="BI33" s="172">
        <v>1</v>
      </c>
      <c r="BJ33" s="111"/>
      <c r="BK33" s="54"/>
      <c r="BL33" s="173">
        <v>116</v>
      </c>
    </row>
    <row r="34" spans="1:64" ht="30" customHeight="1">
      <c r="A34" s="171" t="s">
        <v>81</v>
      </c>
      <c r="B34" s="132"/>
      <c r="C34" s="111"/>
      <c r="D34" s="111"/>
      <c r="E34" s="111"/>
      <c r="F34" s="111"/>
      <c r="G34" s="111"/>
      <c r="H34" s="111"/>
      <c r="I34" s="111"/>
      <c r="J34" s="111"/>
      <c r="K34" s="111"/>
      <c r="L34" s="111"/>
      <c r="M34" s="111"/>
      <c r="N34" s="111"/>
      <c r="O34" s="172">
        <v>4</v>
      </c>
      <c r="P34" s="111"/>
      <c r="Q34" s="111"/>
      <c r="R34" s="111"/>
      <c r="S34" s="111"/>
      <c r="T34" s="111"/>
      <c r="U34" s="172">
        <v>4</v>
      </c>
      <c r="V34" s="111"/>
      <c r="W34" s="111"/>
      <c r="X34" s="111"/>
      <c r="Y34" s="111"/>
      <c r="Z34" s="172">
        <v>7</v>
      </c>
      <c r="AA34" s="111"/>
      <c r="AB34" s="111"/>
      <c r="AC34" s="111"/>
      <c r="AD34" s="172">
        <v>27</v>
      </c>
      <c r="AE34" s="111"/>
      <c r="AF34" s="111"/>
      <c r="AG34" s="111"/>
      <c r="AH34" s="111"/>
      <c r="AI34" s="111"/>
      <c r="AJ34" s="111"/>
      <c r="AK34" s="111"/>
      <c r="AL34" s="111"/>
      <c r="AM34" s="111"/>
      <c r="AN34" s="111"/>
      <c r="AO34" s="111"/>
      <c r="AP34" s="111"/>
      <c r="AQ34" s="172">
        <v>1</v>
      </c>
      <c r="AR34" s="111"/>
      <c r="AS34" s="111"/>
      <c r="AT34" s="111"/>
      <c r="AU34" s="111"/>
      <c r="AV34" s="111"/>
      <c r="AW34" s="111"/>
      <c r="AX34" s="111"/>
      <c r="AY34" s="172">
        <v>1</v>
      </c>
      <c r="AZ34" s="111"/>
      <c r="BA34" s="111"/>
      <c r="BB34" s="111"/>
      <c r="BC34" s="111"/>
      <c r="BD34" s="111"/>
      <c r="BE34" s="111"/>
      <c r="BF34" s="111"/>
      <c r="BG34" s="111"/>
      <c r="BH34" s="111"/>
      <c r="BI34" s="172">
        <v>1</v>
      </c>
      <c r="BJ34" s="111"/>
      <c r="BK34" s="54"/>
      <c r="BL34" s="173">
        <v>45</v>
      </c>
    </row>
    <row r="35" spans="1:64" ht="30" customHeight="1">
      <c r="A35" s="171" t="s">
        <v>82</v>
      </c>
      <c r="B35" s="132"/>
      <c r="C35" s="111"/>
      <c r="D35" s="111"/>
      <c r="E35" s="111"/>
      <c r="F35" s="111"/>
      <c r="G35" s="111"/>
      <c r="H35" s="111"/>
      <c r="I35" s="111"/>
      <c r="J35" s="111"/>
      <c r="K35" s="111"/>
      <c r="L35" s="111"/>
      <c r="M35" s="111"/>
      <c r="N35" s="111"/>
      <c r="O35" s="172">
        <v>1</v>
      </c>
      <c r="P35" s="111"/>
      <c r="Q35" s="111"/>
      <c r="R35" s="172">
        <v>1</v>
      </c>
      <c r="S35" s="111"/>
      <c r="T35" s="111"/>
      <c r="U35" s="172">
        <v>6</v>
      </c>
      <c r="V35" s="111"/>
      <c r="W35" s="172">
        <v>33</v>
      </c>
      <c r="X35" s="111"/>
      <c r="Y35" s="111"/>
      <c r="Z35" s="172">
        <v>25</v>
      </c>
      <c r="AA35" s="111"/>
      <c r="AB35" s="111"/>
      <c r="AC35" s="111"/>
      <c r="AD35" s="172">
        <v>32</v>
      </c>
      <c r="AE35" s="111"/>
      <c r="AF35" s="111"/>
      <c r="AG35" s="111"/>
      <c r="AH35" s="111"/>
      <c r="AI35" s="111"/>
      <c r="AJ35" s="111"/>
      <c r="AK35" s="111"/>
      <c r="AL35" s="111"/>
      <c r="AM35" s="111"/>
      <c r="AN35" s="111"/>
      <c r="AO35" s="111"/>
      <c r="AP35" s="111"/>
      <c r="AQ35" s="172">
        <v>1</v>
      </c>
      <c r="AR35" s="111"/>
      <c r="AS35" s="111"/>
      <c r="AT35" s="111"/>
      <c r="AU35" s="172">
        <v>1</v>
      </c>
      <c r="AV35" s="111"/>
      <c r="AW35" s="111"/>
      <c r="AX35" s="111"/>
      <c r="AY35" s="172">
        <v>1</v>
      </c>
      <c r="AZ35" s="111"/>
      <c r="BA35" s="111"/>
      <c r="BB35" s="111"/>
      <c r="BC35" s="111"/>
      <c r="BD35" s="111"/>
      <c r="BE35" s="111"/>
      <c r="BF35" s="111"/>
      <c r="BG35" s="111"/>
      <c r="BH35" s="111"/>
      <c r="BI35" s="172">
        <v>1</v>
      </c>
      <c r="BJ35" s="111"/>
      <c r="BK35" s="54"/>
      <c r="BL35" s="173">
        <v>102</v>
      </c>
    </row>
    <row r="36" spans="1:64" ht="30" customHeight="1">
      <c r="A36" s="171" t="s">
        <v>83</v>
      </c>
      <c r="B36" s="132"/>
      <c r="C36" s="111"/>
      <c r="D36" s="111"/>
      <c r="E36" s="111"/>
      <c r="F36" s="111"/>
      <c r="G36" s="111"/>
      <c r="H36" s="111"/>
      <c r="I36" s="111"/>
      <c r="J36" s="111"/>
      <c r="K36" s="111"/>
      <c r="L36" s="111"/>
      <c r="M36" s="111"/>
      <c r="N36" s="111"/>
      <c r="O36" s="172">
        <v>3</v>
      </c>
      <c r="P36" s="111"/>
      <c r="Q36" s="111"/>
      <c r="R36" s="111"/>
      <c r="S36" s="111"/>
      <c r="T36" s="111"/>
      <c r="U36" s="172">
        <v>1</v>
      </c>
      <c r="V36" s="111"/>
      <c r="W36" s="172">
        <v>1</v>
      </c>
      <c r="X36" s="111"/>
      <c r="Y36" s="111"/>
      <c r="Z36" s="172">
        <v>1</v>
      </c>
      <c r="AA36" s="111"/>
      <c r="AB36" s="111"/>
      <c r="AC36" s="111"/>
      <c r="AD36" s="172">
        <v>1</v>
      </c>
      <c r="AE36" s="111"/>
      <c r="AF36" s="111"/>
      <c r="AG36" s="111"/>
      <c r="AH36" s="111"/>
      <c r="AI36" s="111"/>
      <c r="AJ36" s="111"/>
      <c r="AK36" s="111"/>
      <c r="AL36" s="111"/>
      <c r="AM36" s="111"/>
      <c r="AN36" s="111"/>
      <c r="AO36" s="111"/>
      <c r="AP36" s="111"/>
      <c r="AQ36" s="111"/>
      <c r="AR36" s="111"/>
      <c r="AS36" s="111"/>
      <c r="AT36" s="111"/>
      <c r="AU36" s="111"/>
      <c r="AV36" s="111"/>
      <c r="AW36" s="111"/>
      <c r="AX36" s="111"/>
      <c r="AY36" s="111"/>
      <c r="AZ36" s="111"/>
      <c r="BA36" s="111"/>
      <c r="BB36" s="111"/>
      <c r="BC36" s="111"/>
      <c r="BD36" s="111"/>
      <c r="BE36" s="111"/>
      <c r="BF36" s="111"/>
      <c r="BG36" s="111"/>
      <c r="BH36" s="111"/>
      <c r="BI36" s="111"/>
      <c r="BJ36" s="111"/>
      <c r="BK36" s="54"/>
      <c r="BL36" s="173">
        <v>7</v>
      </c>
    </row>
    <row r="37" spans="1:64" ht="30" customHeight="1">
      <c r="A37" s="171" t="s">
        <v>84</v>
      </c>
      <c r="B37" s="132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72">
        <v>5</v>
      </c>
      <c r="V37" s="111"/>
      <c r="W37" s="172">
        <v>2</v>
      </c>
      <c r="X37" s="111"/>
      <c r="Y37" s="111"/>
      <c r="Z37" s="172">
        <v>2</v>
      </c>
      <c r="AA37" s="111"/>
      <c r="AB37" s="111"/>
      <c r="AC37" s="111"/>
      <c r="AD37" s="172">
        <v>47</v>
      </c>
      <c r="AE37" s="111"/>
      <c r="AF37" s="111"/>
      <c r="AG37" s="111"/>
      <c r="AH37" s="111"/>
      <c r="AI37" s="111"/>
      <c r="AJ37" s="111"/>
      <c r="AK37" s="111"/>
      <c r="AL37" s="111"/>
      <c r="AM37" s="111"/>
      <c r="AN37" s="111"/>
      <c r="AO37" s="111"/>
      <c r="AP37" s="111"/>
      <c r="AQ37" s="172">
        <v>1</v>
      </c>
      <c r="AR37" s="111"/>
      <c r="AS37" s="111"/>
      <c r="AT37" s="111"/>
      <c r="AU37" s="111"/>
      <c r="AV37" s="111"/>
      <c r="AW37" s="111"/>
      <c r="AX37" s="111"/>
      <c r="AY37" s="111"/>
      <c r="AZ37" s="111"/>
      <c r="BA37" s="111"/>
      <c r="BB37" s="111"/>
      <c r="BC37" s="111"/>
      <c r="BD37" s="111"/>
      <c r="BE37" s="111"/>
      <c r="BF37" s="111"/>
      <c r="BG37" s="111"/>
      <c r="BH37" s="111"/>
      <c r="BI37" s="111"/>
      <c r="BJ37" s="111"/>
      <c r="BK37" s="54"/>
      <c r="BL37" s="173">
        <v>57</v>
      </c>
    </row>
    <row r="38" spans="1:64" ht="30" customHeight="1">
      <c r="A38" s="171" t="s">
        <v>85</v>
      </c>
      <c r="B38" s="132"/>
      <c r="C38" s="111"/>
      <c r="D38" s="111"/>
      <c r="E38" s="111"/>
      <c r="F38" s="111"/>
      <c r="G38" s="172">
        <v>2</v>
      </c>
      <c r="H38" s="111"/>
      <c r="I38" s="111"/>
      <c r="J38" s="111"/>
      <c r="K38" s="111"/>
      <c r="L38" s="111"/>
      <c r="M38" s="111"/>
      <c r="N38" s="111"/>
      <c r="O38" s="172">
        <v>3</v>
      </c>
      <c r="P38" s="111"/>
      <c r="Q38" s="111"/>
      <c r="R38" s="172">
        <v>4</v>
      </c>
      <c r="S38" s="111"/>
      <c r="T38" s="111"/>
      <c r="U38" s="111"/>
      <c r="V38" s="111"/>
      <c r="W38" s="172">
        <v>3</v>
      </c>
      <c r="X38" s="111"/>
      <c r="Y38" s="111"/>
      <c r="Z38" s="172">
        <v>1</v>
      </c>
      <c r="AA38" s="111"/>
      <c r="AB38" s="111"/>
      <c r="AC38" s="111"/>
      <c r="AD38" s="172">
        <v>2</v>
      </c>
      <c r="AE38" s="111"/>
      <c r="AF38" s="111"/>
      <c r="AG38" s="111"/>
      <c r="AH38" s="111"/>
      <c r="AI38" s="111"/>
      <c r="AJ38" s="111"/>
      <c r="AK38" s="111"/>
      <c r="AL38" s="111"/>
      <c r="AM38" s="111"/>
      <c r="AN38" s="111"/>
      <c r="AO38" s="111"/>
      <c r="AP38" s="111"/>
      <c r="AQ38" s="111"/>
      <c r="AR38" s="111"/>
      <c r="AS38" s="111"/>
      <c r="AT38" s="111"/>
      <c r="AU38" s="111"/>
      <c r="AV38" s="111"/>
      <c r="AW38" s="111"/>
      <c r="AX38" s="111"/>
      <c r="AY38" s="111"/>
      <c r="AZ38" s="111"/>
      <c r="BA38" s="111"/>
      <c r="BB38" s="111"/>
      <c r="BC38" s="111"/>
      <c r="BD38" s="111"/>
      <c r="BE38" s="111"/>
      <c r="BF38" s="111"/>
      <c r="BG38" s="172">
        <v>1</v>
      </c>
      <c r="BH38" s="111"/>
      <c r="BI38" s="111"/>
      <c r="BJ38" s="111"/>
      <c r="BK38" s="54"/>
      <c r="BL38" s="173">
        <v>16</v>
      </c>
    </row>
    <row r="39" spans="1:64" ht="30" customHeight="1">
      <c r="A39" s="171" t="s">
        <v>86</v>
      </c>
      <c r="B39" s="132"/>
      <c r="C39" s="111"/>
      <c r="D39" s="111"/>
      <c r="E39" s="111"/>
      <c r="F39" s="111"/>
      <c r="G39" s="111"/>
      <c r="H39" s="111"/>
      <c r="I39" s="111"/>
      <c r="J39" s="111"/>
      <c r="K39" s="111"/>
      <c r="L39" s="111"/>
      <c r="M39" s="111"/>
      <c r="N39" s="111"/>
      <c r="O39" s="172">
        <v>4</v>
      </c>
      <c r="P39" s="111"/>
      <c r="Q39" s="111"/>
      <c r="R39" s="111"/>
      <c r="S39" s="111"/>
      <c r="T39" s="111"/>
      <c r="U39" s="111"/>
      <c r="V39" s="172">
        <v>1</v>
      </c>
      <c r="W39" s="172">
        <v>11</v>
      </c>
      <c r="X39" s="111"/>
      <c r="Y39" s="111"/>
      <c r="Z39" s="172">
        <v>24</v>
      </c>
      <c r="AA39" s="111"/>
      <c r="AB39" s="111"/>
      <c r="AC39" s="111"/>
      <c r="AD39" s="172">
        <v>1</v>
      </c>
      <c r="AE39" s="111"/>
      <c r="AF39" s="111"/>
      <c r="AG39" s="111"/>
      <c r="AH39" s="111"/>
      <c r="AI39" s="111"/>
      <c r="AJ39" s="111"/>
      <c r="AK39" s="111"/>
      <c r="AL39" s="111"/>
      <c r="AM39" s="111"/>
      <c r="AN39" s="111"/>
      <c r="AO39" s="111"/>
      <c r="AP39" s="111"/>
      <c r="AQ39" s="111"/>
      <c r="AR39" s="111"/>
      <c r="AS39" s="111"/>
      <c r="AT39" s="111"/>
      <c r="AU39" s="172">
        <v>1</v>
      </c>
      <c r="AV39" s="111"/>
      <c r="AW39" s="111"/>
      <c r="AX39" s="172">
        <v>1</v>
      </c>
      <c r="AY39" s="111"/>
      <c r="AZ39" s="111"/>
      <c r="BA39" s="111"/>
      <c r="BB39" s="111"/>
      <c r="BC39" s="111"/>
      <c r="BD39" s="111"/>
      <c r="BE39" s="111"/>
      <c r="BF39" s="111"/>
      <c r="BG39" s="111"/>
      <c r="BH39" s="111"/>
      <c r="BI39" s="111"/>
      <c r="BJ39" s="111"/>
      <c r="BK39" s="54"/>
      <c r="BL39" s="173">
        <v>43</v>
      </c>
    </row>
    <row r="40" spans="1:64" ht="13.5" customHeight="1">
      <c r="A40" s="175"/>
      <c r="B40" s="132"/>
      <c r="C40" s="176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177"/>
      <c r="P40" s="176"/>
      <c r="Q40" s="176"/>
      <c r="R40" s="176"/>
      <c r="S40" s="176"/>
      <c r="T40" s="176"/>
      <c r="U40" s="176"/>
      <c r="V40" s="177"/>
      <c r="W40" s="177"/>
      <c r="X40" s="176"/>
      <c r="Y40" s="176"/>
      <c r="Z40" s="177"/>
      <c r="AA40" s="176"/>
      <c r="AB40" s="176"/>
      <c r="AC40" s="176"/>
      <c r="AD40" s="177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7"/>
      <c r="AV40" s="176"/>
      <c r="AW40" s="176"/>
      <c r="AX40" s="177"/>
      <c r="AY40" s="176"/>
      <c r="AZ40" s="176"/>
      <c r="BA40" s="176"/>
      <c r="BB40" s="176"/>
      <c r="BC40" s="176"/>
      <c r="BD40" s="176"/>
      <c r="BE40" s="176"/>
      <c r="BF40" s="176"/>
      <c r="BG40" s="176"/>
      <c r="BH40" s="176"/>
      <c r="BI40" s="176"/>
      <c r="BJ40" s="176"/>
      <c r="BK40" s="54"/>
      <c r="BL40" s="178"/>
    </row>
    <row r="41" spans="1:64" ht="39.75" customHeight="1">
      <c r="A41" s="445" t="s">
        <v>196</v>
      </c>
      <c r="B41" s="132"/>
      <c r="C41" s="446">
        <v>1</v>
      </c>
      <c r="D41" s="446">
        <v>16</v>
      </c>
      <c r="E41" s="446">
        <v>0</v>
      </c>
      <c r="F41" s="446">
        <v>1</v>
      </c>
      <c r="G41" s="446">
        <v>11</v>
      </c>
      <c r="H41" s="446">
        <v>2</v>
      </c>
      <c r="I41" s="446">
        <v>7</v>
      </c>
      <c r="J41" s="446">
        <v>1</v>
      </c>
      <c r="K41" s="446">
        <v>1</v>
      </c>
      <c r="L41" s="446">
        <v>7</v>
      </c>
      <c r="M41" s="446">
        <v>6</v>
      </c>
      <c r="N41" s="446">
        <v>8</v>
      </c>
      <c r="O41" s="446">
        <v>279</v>
      </c>
      <c r="P41" s="446">
        <v>1</v>
      </c>
      <c r="Q41" s="446">
        <v>7</v>
      </c>
      <c r="R41" s="446">
        <v>52</v>
      </c>
      <c r="S41" s="446">
        <v>1</v>
      </c>
      <c r="T41" s="446">
        <v>48</v>
      </c>
      <c r="U41" s="446">
        <v>209</v>
      </c>
      <c r="V41" s="446">
        <v>12</v>
      </c>
      <c r="W41" s="446">
        <v>867</v>
      </c>
      <c r="X41" s="446">
        <v>1</v>
      </c>
      <c r="Y41" s="446">
        <v>1</v>
      </c>
      <c r="Z41" s="446">
        <v>386</v>
      </c>
      <c r="AA41" s="446">
        <v>1</v>
      </c>
      <c r="AB41" s="446">
        <v>7</v>
      </c>
      <c r="AC41" s="446">
        <v>1</v>
      </c>
      <c r="AD41" s="446">
        <v>586</v>
      </c>
      <c r="AE41" s="446">
        <v>2</v>
      </c>
      <c r="AF41" s="446">
        <v>1</v>
      </c>
      <c r="AG41" s="446">
        <v>2</v>
      </c>
      <c r="AH41" s="446">
        <v>2</v>
      </c>
      <c r="AI41" s="446">
        <v>1</v>
      </c>
      <c r="AJ41" s="446">
        <v>1</v>
      </c>
      <c r="AK41" s="446">
        <v>6</v>
      </c>
      <c r="AL41" s="446">
        <v>1</v>
      </c>
      <c r="AM41" s="446">
        <v>2</v>
      </c>
      <c r="AN41" s="446">
        <v>0</v>
      </c>
      <c r="AO41" s="446">
        <v>0</v>
      </c>
      <c r="AP41" s="446">
        <v>1</v>
      </c>
      <c r="AQ41" s="446">
        <v>40</v>
      </c>
      <c r="AR41" s="446">
        <v>6</v>
      </c>
      <c r="AS41" s="446">
        <v>4</v>
      </c>
      <c r="AT41" s="446">
        <v>2</v>
      </c>
      <c r="AU41" s="446">
        <v>46</v>
      </c>
      <c r="AV41" s="446">
        <v>1</v>
      </c>
      <c r="AW41" s="446">
        <v>1</v>
      </c>
      <c r="AX41" s="446">
        <v>2</v>
      </c>
      <c r="AY41" s="446">
        <v>15</v>
      </c>
      <c r="AZ41" s="446">
        <v>5</v>
      </c>
      <c r="BA41" s="446">
        <v>3</v>
      </c>
      <c r="BB41" s="446">
        <v>1</v>
      </c>
      <c r="BC41" s="446">
        <v>2</v>
      </c>
      <c r="BD41" s="446">
        <v>1</v>
      </c>
      <c r="BE41" s="446">
        <v>1</v>
      </c>
      <c r="BF41" s="446">
        <v>1</v>
      </c>
      <c r="BG41" s="446">
        <v>2</v>
      </c>
      <c r="BH41" s="446">
        <v>2</v>
      </c>
      <c r="BI41" s="446">
        <v>90</v>
      </c>
      <c r="BJ41" s="446">
        <v>1</v>
      </c>
      <c r="BK41" s="54"/>
      <c r="BL41" s="446">
        <v>2765</v>
      </c>
    </row>
    <row r="42" spans="1:64" ht="15" customHeight="1">
      <c r="A42" s="54"/>
      <c r="B42" s="54"/>
      <c r="C42" s="54"/>
      <c r="D42" s="54"/>
      <c r="E42" s="54"/>
    </row>
    <row r="43" spans="1:64" ht="30" customHeight="1">
      <c r="A43" s="171" t="s">
        <v>372</v>
      </c>
      <c r="B43" s="132"/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72">
        <v>1</v>
      </c>
      <c r="O43" s="172">
        <v>2</v>
      </c>
      <c r="P43" s="111"/>
      <c r="Q43" s="111"/>
      <c r="R43" s="172">
        <v>1</v>
      </c>
      <c r="S43" s="111"/>
      <c r="T43" s="111"/>
      <c r="U43" s="111"/>
      <c r="V43" s="111"/>
      <c r="W43" s="172">
        <v>5</v>
      </c>
      <c r="X43" s="111"/>
      <c r="Y43" s="111"/>
      <c r="Z43" s="111"/>
      <c r="AA43" s="111"/>
      <c r="AB43" s="111"/>
      <c r="AC43" s="111"/>
      <c r="AD43" s="172">
        <v>1</v>
      </c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72">
        <v>1</v>
      </c>
      <c r="AR43" s="111"/>
      <c r="AS43" s="111"/>
      <c r="AT43" s="111"/>
      <c r="AU43" s="111"/>
      <c r="AV43" s="111"/>
      <c r="AW43" s="111"/>
      <c r="AX43" s="111"/>
      <c r="AY43" s="111"/>
      <c r="AZ43" s="172">
        <v>1</v>
      </c>
      <c r="BA43" s="111"/>
      <c r="BB43" s="111"/>
      <c r="BC43" s="111"/>
      <c r="BD43" s="111"/>
      <c r="BE43" s="111"/>
      <c r="BF43" s="111"/>
      <c r="BG43" s="111"/>
      <c r="BH43" s="111"/>
      <c r="BI43" s="172">
        <v>1</v>
      </c>
      <c r="BJ43" s="111"/>
      <c r="BK43" s="54"/>
      <c r="BL43" s="173">
        <v>13</v>
      </c>
    </row>
    <row r="44" spans="1:64" ht="30" customHeight="1">
      <c r="A44" s="171" t="s">
        <v>186</v>
      </c>
      <c r="B44" s="132"/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72">
        <v>2</v>
      </c>
      <c r="P44" s="111"/>
      <c r="Q44" s="111"/>
      <c r="R44" s="111"/>
      <c r="S44" s="111"/>
      <c r="T44" s="172">
        <v>1</v>
      </c>
      <c r="U44" s="172">
        <v>1</v>
      </c>
      <c r="V44" s="111"/>
      <c r="W44" s="172">
        <v>10</v>
      </c>
      <c r="X44" s="111"/>
      <c r="Y44" s="111"/>
      <c r="Z44" s="172">
        <v>9</v>
      </c>
      <c r="AA44" s="111"/>
      <c r="AB44" s="111"/>
      <c r="AC44" s="111"/>
      <c r="AD44" s="172">
        <v>7</v>
      </c>
      <c r="AE44" s="111"/>
      <c r="AF44" s="111"/>
      <c r="AG44" s="111"/>
      <c r="AH44" s="111"/>
      <c r="AI44" s="111"/>
      <c r="AJ44" s="111"/>
      <c r="AK44" s="111"/>
      <c r="AL44" s="111"/>
      <c r="AM44" s="111"/>
      <c r="AN44" s="111"/>
      <c r="AO44" s="111"/>
      <c r="AP44" s="111"/>
      <c r="AQ44" s="172">
        <v>1</v>
      </c>
      <c r="AR44" s="111"/>
      <c r="AS44" s="111"/>
      <c r="AT44" s="111"/>
      <c r="AU44" s="111"/>
      <c r="AV44" s="111"/>
      <c r="AW44" s="111"/>
      <c r="AX44" s="111"/>
      <c r="AY44" s="111"/>
      <c r="AZ44" s="111"/>
      <c r="BA44" s="111"/>
      <c r="BB44" s="111"/>
      <c r="BC44" s="111"/>
      <c r="BD44" s="111"/>
      <c r="BE44" s="111"/>
      <c r="BF44" s="111"/>
      <c r="BG44" s="111"/>
      <c r="BH44" s="111"/>
      <c r="BI44" s="172">
        <v>1</v>
      </c>
      <c r="BJ44" s="111"/>
      <c r="BK44" s="54"/>
      <c r="BL44" s="173">
        <v>32</v>
      </c>
    </row>
    <row r="45" spans="1:64" ht="30" customHeight="1">
      <c r="A45" s="171" t="s">
        <v>187</v>
      </c>
      <c r="B45" s="132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72">
        <v>3</v>
      </c>
      <c r="P45" s="111"/>
      <c r="Q45" s="111"/>
      <c r="R45" s="172">
        <v>1</v>
      </c>
      <c r="S45" s="111"/>
      <c r="T45" s="111"/>
      <c r="U45" s="172">
        <v>5</v>
      </c>
      <c r="V45" s="111"/>
      <c r="W45" s="172">
        <v>5</v>
      </c>
      <c r="X45" s="111"/>
      <c r="Y45" s="111"/>
      <c r="Z45" s="172">
        <v>6</v>
      </c>
      <c r="AA45" s="111"/>
      <c r="AB45" s="111"/>
      <c r="AC45" s="111"/>
      <c r="AD45" s="172">
        <v>3</v>
      </c>
      <c r="AE45" s="111"/>
      <c r="AF45" s="111"/>
      <c r="AG45" s="111"/>
      <c r="AH45" s="111"/>
      <c r="AI45" s="111"/>
      <c r="AJ45" s="111"/>
      <c r="AK45" s="111"/>
      <c r="AL45" s="111"/>
      <c r="AM45" s="111"/>
      <c r="AN45" s="111"/>
      <c r="AO45" s="111"/>
      <c r="AP45" s="111"/>
      <c r="AQ45" s="111"/>
      <c r="AR45" s="111"/>
      <c r="AS45" s="111"/>
      <c r="AT45" s="111"/>
      <c r="AU45" s="172">
        <v>1</v>
      </c>
      <c r="AV45" s="111"/>
      <c r="AW45" s="111"/>
      <c r="AX45" s="111"/>
      <c r="AY45" s="172">
        <v>1</v>
      </c>
      <c r="AZ45" s="111"/>
      <c r="BA45" s="111"/>
      <c r="BB45" s="111"/>
      <c r="BC45" s="111"/>
      <c r="BD45" s="111"/>
      <c r="BE45" s="111"/>
      <c r="BF45" s="111"/>
      <c r="BG45" s="111"/>
      <c r="BH45" s="111"/>
      <c r="BI45" s="111"/>
      <c r="BJ45" s="111"/>
      <c r="BK45" s="54"/>
      <c r="BL45" s="173">
        <v>25</v>
      </c>
    </row>
    <row r="46" spans="1:64" ht="30" customHeight="1">
      <c r="A46" s="171" t="s">
        <v>188</v>
      </c>
      <c r="B46" s="132"/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72">
        <v>3</v>
      </c>
      <c r="AA46" s="111"/>
      <c r="AB46" s="111"/>
      <c r="AC46" s="111"/>
      <c r="AD46" s="111"/>
      <c r="AE46" s="111"/>
      <c r="AF46" s="111"/>
      <c r="AG46" s="111"/>
      <c r="AH46" s="111"/>
      <c r="AI46" s="111"/>
      <c r="AJ46" s="111"/>
      <c r="AK46" s="111"/>
      <c r="AL46" s="111"/>
      <c r="AM46" s="111"/>
      <c r="AN46" s="111"/>
      <c r="AO46" s="111"/>
      <c r="AP46" s="111"/>
      <c r="AQ46" s="111"/>
      <c r="AR46" s="111"/>
      <c r="AS46" s="111"/>
      <c r="AT46" s="111"/>
      <c r="AU46" s="111"/>
      <c r="AV46" s="111"/>
      <c r="AW46" s="111"/>
      <c r="AX46" s="111"/>
      <c r="AY46" s="111"/>
      <c r="AZ46" s="111"/>
      <c r="BA46" s="111"/>
      <c r="BB46" s="111"/>
      <c r="BC46" s="111"/>
      <c r="BD46" s="111"/>
      <c r="BE46" s="111"/>
      <c r="BF46" s="111"/>
      <c r="BG46" s="111"/>
      <c r="BH46" s="111"/>
      <c r="BI46" s="111"/>
      <c r="BJ46" s="111"/>
      <c r="BK46" s="54"/>
      <c r="BL46" s="173">
        <v>3</v>
      </c>
    </row>
    <row r="47" spans="1:64" ht="30" customHeight="1">
      <c r="A47" s="171" t="s">
        <v>189</v>
      </c>
      <c r="B47" s="132"/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  <c r="Q47" s="111"/>
      <c r="R47" s="111"/>
      <c r="S47" s="111"/>
      <c r="T47" s="111"/>
      <c r="U47" s="111"/>
      <c r="V47" s="111"/>
      <c r="W47" s="172">
        <v>2</v>
      </c>
      <c r="X47" s="111"/>
      <c r="Y47" s="111"/>
      <c r="Z47" s="172">
        <v>1</v>
      </c>
      <c r="AA47" s="111"/>
      <c r="AB47" s="111"/>
      <c r="AC47" s="111"/>
      <c r="AD47" s="172">
        <v>1</v>
      </c>
      <c r="AE47" s="111"/>
      <c r="AF47" s="111"/>
      <c r="AG47" s="111"/>
      <c r="AH47" s="111"/>
      <c r="AI47" s="111"/>
      <c r="AJ47" s="111"/>
      <c r="AK47" s="111"/>
      <c r="AL47" s="111"/>
      <c r="AM47" s="111"/>
      <c r="AN47" s="111"/>
      <c r="AO47" s="111"/>
      <c r="AP47" s="111"/>
      <c r="AQ47" s="111"/>
      <c r="AR47" s="111"/>
      <c r="AS47" s="111"/>
      <c r="AT47" s="111"/>
      <c r="AU47" s="111"/>
      <c r="AV47" s="111"/>
      <c r="AW47" s="111"/>
      <c r="AX47" s="111"/>
      <c r="AY47" s="111"/>
      <c r="AZ47" s="111"/>
      <c r="BA47" s="111"/>
      <c r="BB47" s="111"/>
      <c r="BC47" s="111"/>
      <c r="BD47" s="111"/>
      <c r="BE47" s="111"/>
      <c r="BF47" s="111"/>
      <c r="BG47" s="111"/>
      <c r="BH47" s="111"/>
      <c r="BI47" s="111"/>
      <c r="BJ47" s="111"/>
      <c r="BK47" s="54"/>
      <c r="BL47" s="173">
        <v>4</v>
      </c>
    </row>
    <row r="48" spans="1:64" ht="30" customHeight="1">
      <c r="A48" s="171" t="s">
        <v>190</v>
      </c>
      <c r="B48" s="132"/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72">
        <v>2</v>
      </c>
      <c r="P48" s="111"/>
      <c r="Q48" s="111"/>
      <c r="R48" s="111"/>
      <c r="S48" s="111"/>
      <c r="T48" s="111"/>
      <c r="U48" s="172">
        <v>4</v>
      </c>
      <c r="V48" s="111"/>
      <c r="W48" s="172">
        <v>35</v>
      </c>
      <c r="X48" s="111"/>
      <c r="Y48" s="111"/>
      <c r="Z48" s="172">
        <v>7</v>
      </c>
      <c r="AA48" s="111"/>
      <c r="AB48" s="111"/>
      <c r="AC48" s="111"/>
      <c r="AD48" s="172">
        <v>17</v>
      </c>
      <c r="AE48" s="111"/>
      <c r="AF48" s="111"/>
      <c r="AG48" s="111"/>
      <c r="AH48" s="111"/>
      <c r="AI48" s="111"/>
      <c r="AJ48" s="111"/>
      <c r="AK48" s="111"/>
      <c r="AL48" s="111"/>
      <c r="AM48" s="111"/>
      <c r="AN48" s="111"/>
      <c r="AO48" s="111"/>
      <c r="AP48" s="111"/>
      <c r="AQ48" s="111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72">
        <v>1</v>
      </c>
      <c r="BJ48" s="111"/>
      <c r="BK48" s="54"/>
      <c r="BL48" s="173">
        <v>66</v>
      </c>
    </row>
    <row r="49" spans="1:64" ht="30" customHeight="1">
      <c r="A49" s="171" t="s">
        <v>191</v>
      </c>
      <c r="B49" s="132"/>
      <c r="C49" s="111"/>
      <c r="D49" s="111"/>
      <c r="E49" s="111"/>
      <c r="F49" s="111"/>
      <c r="G49" s="111"/>
      <c r="H49" s="111"/>
      <c r="I49" s="111"/>
      <c r="J49" s="111"/>
      <c r="K49" s="111"/>
      <c r="L49" s="111"/>
      <c r="M49" s="172">
        <v>1</v>
      </c>
      <c r="N49" s="111"/>
      <c r="O49" s="172">
        <v>3</v>
      </c>
      <c r="P49" s="111"/>
      <c r="Q49" s="111"/>
      <c r="R49" s="172">
        <v>1</v>
      </c>
      <c r="S49" s="111"/>
      <c r="T49" s="172">
        <v>1</v>
      </c>
      <c r="U49" s="111"/>
      <c r="V49" s="111"/>
      <c r="W49" s="172">
        <v>11</v>
      </c>
      <c r="X49" s="111"/>
      <c r="Y49" s="111"/>
      <c r="Z49" s="172">
        <v>7</v>
      </c>
      <c r="AA49" s="111"/>
      <c r="AB49" s="111"/>
      <c r="AC49" s="111"/>
      <c r="AD49" s="172">
        <v>3</v>
      </c>
      <c r="AE49" s="111"/>
      <c r="AF49" s="111"/>
      <c r="AG49" s="111"/>
      <c r="AH49" s="111"/>
      <c r="AI49" s="111"/>
      <c r="AJ49" s="111"/>
      <c r="AK49" s="111"/>
      <c r="AL49" s="111"/>
      <c r="AM49" s="111"/>
      <c r="AN49" s="111"/>
      <c r="AO49" s="111"/>
      <c r="AP49" s="111"/>
      <c r="AQ49" s="111"/>
      <c r="AR49" s="111"/>
      <c r="AS49" s="111"/>
      <c r="AT49" s="111"/>
      <c r="AU49" s="111"/>
      <c r="AV49" s="111"/>
      <c r="AW49" s="111"/>
      <c r="AX49" s="111"/>
      <c r="AY49" s="111"/>
      <c r="AZ49" s="111"/>
      <c r="BA49" s="111"/>
      <c r="BB49" s="111"/>
      <c r="BC49" s="111"/>
      <c r="BD49" s="111"/>
      <c r="BE49" s="111"/>
      <c r="BF49" s="111"/>
      <c r="BG49" s="111"/>
      <c r="BH49" s="111"/>
      <c r="BI49" s="172">
        <v>1</v>
      </c>
      <c r="BJ49" s="111"/>
      <c r="BK49" s="54"/>
      <c r="BL49" s="173">
        <v>28</v>
      </c>
    </row>
    <row r="50" spans="1:64" ht="30" customHeight="1">
      <c r="A50" s="171" t="s">
        <v>192</v>
      </c>
      <c r="B50" s="132"/>
      <c r="C50" s="111"/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72">
        <v>9</v>
      </c>
      <c r="P50" s="111"/>
      <c r="Q50" s="111"/>
      <c r="R50" s="172">
        <v>2</v>
      </c>
      <c r="S50" s="111"/>
      <c r="T50" s="172">
        <v>6</v>
      </c>
      <c r="U50" s="172">
        <v>5</v>
      </c>
      <c r="V50" s="111"/>
      <c r="W50" s="172">
        <v>7</v>
      </c>
      <c r="X50" s="111"/>
      <c r="Y50" s="111"/>
      <c r="Z50" s="172">
        <v>4</v>
      </c>
      <c r="AA50" s="111"/>
      <c r="AB50" s="111"/>
      <c r="AC50" s="111"/>
      <c r="AD50" s="172">
        <v>10</v>
      </c>
      <c r="AE50" s="111"/>
      <c r="AF50" s="111"/>
      <c r="AG50" s="111"/>
      <c r="AH50" s="111"/>
      <c r="AI50" s="111"/>
      <c r="AJ50" s="111"/>
      <c r="AK50" s="111"/>
      <c r="AL50" s="111"/>
      <c r="AM50" s="111"/>
      <c r="AN50" s="111"/>
      <c r="AO50" s="111"/>
      <c r="AP50" s="111"/>
      <c r="AQ50" s="172">
        <v>1</v>
      </c>
      <c r="AR50" s="111"/>
      <c r="AS50" s="111"/>
      <c r="AT50" s="111"/>
      <c r="AU50" s="111"/>
      <c r="AV50" s="111"/>
      <c r="AW50" s="111"/>
      <c r="AX50" s="111"/>
      <c r="AY50" s="111"/>
      <c r="AZ50" s="111"/>
      <c r="BA50" s="111"/>
      <c r="BB50" s="111"/>
      <c r="BC50" s="111"/>
      <c r="BD50" s="111"/>
      <c r="BE50" s="111"/>
      <c r="BF50" s="111"/>
      <c r="BG50" s="111"/>
      <c r="BH50" s="172">
        <v>1</v>
      </c>
      <c r="BI50" s="172">
        <v>3</v>
      </c>
      <c r="BJ50" s="111"/>
      <c r="BK50" s="54"/>
      <c r="BL50" s="173">
        <v>48</v>
      </c>
    </row>
    <row r="51" spans="1:64" ht="30" customHeight="1">
      <c r="A51" s="171" t="s">
        <v>193</v>
      </c>
      <c r="B51" s="132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72">
        <v>2</v>
      </c>
      <c r="S51" s="111"/>
      <c r="T51" s="111"/>
      <c r="U51" s="172">
        <v>1</v>
      </c>
      <c r="V51" s="172">
        <v>1</v>
      </c>
      <c r="W51" s="172">
        <v>15</v>
      </c>
      <c r="X51" s="111"/>
      <c r="Y51" s="111"/>
      <c r="Z51" s="172">
        <v>7</v>
      </c>
      <c r="AA51" s="111"/>
      <c r="AB51" s="111"/>
      <c r="AC51" s="111"/>
      <c r="AD51" s="172">
        <v>11</v>
      </c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72">
        <v>2</v>
      </c>
      <c r="AR51" s="111"/>
      <c r="AS51" s="111"/>
      <c r="AT51" s="111"/>
      <c r="AU51" s="172">
        <v>1</v>
      </c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11"/>
      <c r="BK51" s="54"/>
      <c r="BL51" s="173">
        <v>40</v>
      </c>
    </row>
    <row r="52" spans="1:64" ht="30" customHeight="1">
      <c r="A52" s="171" t="s">
        <v>184</v>
      </c>
      <c r="B52" s="132"/>
      <c r="C52" s="111"/>
      <c r="D52" s="111"/>
      <c r="E52" s="111"/>
      <c r="F52" s="111"/>
      <c r="G52" s="172">
        <v>1</v>
      </c>
      <c r="H52" s="111"/>
      <c r="I52" s="111"/>
      <c r="J52" s="111"/>
      <c r="K52" s="111"/>
      <c r="L52" s="111"/>
      <c r="M52" s="111"/>
      <c r="N52" s="111"/>
      <c r="O52" s="172">
        <v>3</v>
      </c>
      <c r="P52" s="111"/>
      <c r="Q52" s="111"/>
      <c r="R52" s="111"/>
      <c r="S52" s="111"/>
      <c r="T52" s="111"/>
      <c r="U52" s="172">
        <v>6</v>
      </c>
      <c r="V52" s="111"/>
      <c r="W52" s="172">
        <v>9</v>
      </c>
      <c r="X52" s="111"/>
      <c r="Y52" s="111"/>
      <c r="Z52" s="172">
        <v>13</v>
      </c>
      <c r="AA52" s="111"/>
      <c r="AB52" s="111"/>
      <c r="AC52" s="111"/>
      <c r="AD52" s="172">
        <v>19</v>
      </c>
      <c r="AE52" s="111"/>
      <c r="AF52" s="111"/>
      <c r="AG52" s="111"/>
      <c r="AH52" s="111"/>
      <c r="AI52" s="111"/>
      <c r="AJ52" s="111"/>
      <c r="AK52" s="111"/>
      <c r="AL52" s="111"/>
      <c r="AM52" s="111"/>
      <c r="AN52" s="172">
        <v>1</v>
      </c>
      <c r="AO52" s="111"/>
      <c r="AP52" s="111"/>
      <c r="AQ52" s="172">
        <v>2</v>
      </c>
      <c r="AR52" s="111"/>
      <c r="AS52" s="111"/>
      <c r="AT52" s="111"/>
      <c r="AU52" s="111"/>
      <c r="AV52" s="111"/>
      <c r="AW52" s="111"/>
      <c r="AX52" s="111"/>
      <c r="AY52" s="111"/>
      <c r="AZ52" s="111"/>
      <c r="BA52" s="111"/>
      <c r="BB52" s="111"/>
      <c r="BC52" s="111"/>
      <c r="BD52" s="111"/>
      <c r="BE52" s="111"/>
      <c r="BF52" s="111"/>
      <c r="BG52" s="111"/>
      <c r="BH52" s="111"/>
      <c r="BI52" s="172">
        <v>2</v>
      </c>
      <c r="BJ52" s="111"/>
      <c r="BK52" s="54"/>
      <c r="BL52" s="173">
        <v>56</v>
      </c>
    </row>
    <row r="53" spans="1:64" ht="30" customHeight="1">
      <c r="A53" s="171" t="s">
        <v>185</v>
      </c>
      <c r="B53" s="132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72">
        <v>7</v>
      </c>
      <c r="P53" s="111"/>
      <c r="Q53" s="111"/>
      <c r="R53" s="172">
        <v>1</v>
      </c>
      <c r="S53" s="111"/>
      <c r="T53" s="111"/>
      <c r="U53" s="111"/>
      <c r="V53" s="111"/>
      <c r="W53" s="172">
        <v>9</v>
      </c>
      <c r="X53" s="111"/>
      <c r="Y53" s="111"/>
      <c r="Z53" s="172">
        <v>2</v>
      </c>
      <c r="AA53" s="111"/>
      <c r="AB53" s="111"/>
      <c r="AC53" s="111"/>
      <c r="AD53" s="172">
        <v>2</v>
      </c>
      <c r="AE53" s="111"/>
      <c r="AF53" s="111"/>
      <c r="AG53" s="172">
        <v>1</v>
      </c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72">
        <v>1</v>
      </c>
      <c r="AU53" s="111"/>
      <c r="AV53" s="111"/>
      <c r="AW53" s="111"/>
      <c r="AX53" s="111"/>
      <c r="AY53" s="111"/>
      <c r="AZ53" s="172">
        <v>1</v>
      </c>
      <c r="BA53" s="111"/>
      <c r="BB53" s="111"/>
      <c r="BC53" s="111"/>
      <c r="BD53" s="111"/>
      <c r="BE53" s="111"/>
      <c r="BF53" s="111"/>
      <c r="BG53" s="111"/>
      <c r="BH53" s="111"/>
      <c r="BI53" s="172">
        <v>5</v>
      </c>
      <c r="BJ53" s="111"/>
      <c r="BK53" s="54"/>
      <c r="BL53" s="173">
        <v>29</v>
      </c>
    </row>
    <row r="54" spans="1:64" ht="30" customHeight="1">
      <c r="A54" s="171" t="s">
        <v>183</v>
      </c>
      <c r="B54" s="132"/>
      <c r="C54" s="111"/>
      <c r="D54" s="111"/>
      <c r="E54" s="172">
        <v>1</v>
      </c>
      <c r="F54" s="111"/>
      <c r="G54" s="111"/>
      <c r="H54" s="111"/>
      <c r="I54" s="111"/>
      <c r="J54" s="111"/>
      <c r="K54" s="111"/>
      <c r="L54" s="111"/>
      <c r="M54" s="111"/>
      <c r="N54" s="111"/>
      <c r="O54" s="172">
        <v>4</v>
      </c>
      <c r="P54" s="111"/>
      <c r="Q54" s="111"/>
      <c r="R54" s="172">
        <v>1</v>
      </c>
      <c r="S54" s="111"/>
      <c r="T54" s="172">
        <v>5</v>
      </c>
      <c r="U54" s="172">
        <v>4</v>
      </c>
      <c r="V54" s="111"/>
      <c r="W54" s="172">
        <v>13</v>
      </c>
      <c r="X54" s="111"/>
      <c r="Y54" s="111"/>
      <c r="Z54" s="172">
        <v>8</v>
      </c>
      <c r="AA54" s="111"/>
      <c r="AB54" s="111"/>
      <c r="AC54" s="111"/>
      <c r="AD54" s="172">
        <v>5</v>
      </c>
      <c r="AE54" s="111"/>
      <c r="AF54" s="111"/>
      <c r="AG54" s="111"/>
      <c r="AH54" s="111"/>
      <c r="AI54" s="111"/>
      <c r="AJ54" s="111"/>
      <c r="AK54" s="111"/>
      <c r="AL54" s="111"/>
      <c r="AM54" s="111"/>
      <c r="AN54" s="172">
        <v>1</v>
      </c>
      <c r="AO54" s="111"/>
      <c r="AP54" s="111"/>
      <c r="AQ54" s="111"/>
      <c r="AR54" s="111"/>
      <c r="AS54" s="111"/>
      <c r="AT54" s="111"/>
      <c r="AU54" s="111"/>
      <c r="AV54" s="111"/>
      <c r="AW54" s="111"/>
      <c r="AX54" s="111"/>
      <c r="AY54" s="111"/>
      <c r="AZ54" s="172">
        <v>1</v>
      </c>
      <c r="BA54" s="172">
        <v>1</v>
      </c>
      <c r="BB54" s="111"/>
      <c r="BC54" s="111"/>
      <c r="BD54" s="111"/>
      <c r="BE54" s="111"/>
      <c r="BF54" s="111"/>
      <c r="BG54" s="111"/>
      <c r="BH54" s="111"/>
      <c r="BI54" s="111"/>
      <c r="BJ54" s="111"/>
      <c r="BK54" s="54"/>
      <c r="BL54" s="173">
        <v>44</v>
      </c>
    </row>
    <row r="55" spans="1:64" ht="30" customHeight="1">
      <c r="A55" s="171" t="s">
        <v>182</v>
      </c>
      <c r="B55" s="132"/>
      <c r="C55" s="111"/>
      <c r="D55" s="111"/>
      <c r="E55" s="111"/>
      <c r="F55" s="111"/>
      <c r="G55" s="111"/>
      <c r="H55" s="111"/>
      <c r="I55" s="111"/>
      <c r="J55" s="111"/>
      <c r="K55" s="111"/>
      <c r="L55" s="172">
        <v>1</v>
      </c>
      <c r="M55" s="111"/>
      <c r="N55" s="111"/>
      <c r="O55" s="172">
        <v>1</v>
      </c>
      <c r="P55" s="111"/>
      <c r="Q55" s="111"/>
      <c r="R55" s="111"/>
      <c r="S55" s="111"/>
      <c r="T55" s="172">
        <v>2</v>
      </c>
      <c r="U55" s="172">
        <v>4</v>
      </c>
      <c r="V55" s="111"/>
      <c r="W55" s="172">
        <v>44</v>
      </c>
      <c r="X55" s="111"/>
      <c r="Y55" s="111"/>
      <c r="Z55" s="172">
        <v>13</v>
      </c>
      <c r="AA55" s="111"/>
      <c r="AB55" s="111"/>
      <c r="AC55" s="111"/>
      <c r="AD55" s="172">
        <v>9</v>
      </c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72">
        <v>1</v>
      </c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72">
        <v>1</v>
      </c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54"/>
      <c r="BL55" s="173">
        <v>76</v>
      </c>
    </row>
    <row r="56" spans="1:64" ht="30" customHeight="1">
      <c r="A56" s="171" t="s">
        <v>194</v>
      </c>
      <c r="B56" s="132"/>
      <c r="C56" s="111"/>
      <c r="D56" s="111"/>
      <c r="E56" s="111"/>
      <c r="F56" s="111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72">
        <v>1</v>
      </c>
      <c r="S56" s="111"/>
      <c r="T56" s="111"/>
      <c r="U56" s="111"/>
      <c r="V56" s="111"/>
      <c r="W56" s="172">
        <v>3</v>
      </c>
      <c r="X56" s="111"/>
      <c r="Y56" s="111"/>
      <c r="Z56" s="172">
        <v>1</v>
      </c>
      <c r="AA56" s="111"/>
      <c r="AB56" s="111"/>
      <c r="AC56" s="111"/>
      <c r="AD56" s="111"/>
      <c r="AE56" s="111"/>
      <c r="AF56" s="111"/>
      <c r="AG56" s="111"/>
      <c r="AH56" s="111"/>
      <c r="AI56" s="111"/>
      <c r="AJ56" s="111"/>
      <c r="AK56" s="111"/>
      <c r="AL56" s="111"/>
      <c r="AM56" s="111"/>
      <c r="AN56" s="111"/>
      <c r="AO56" s="111"/>
      <c r="AP56" s="111"/>
      <c r="AQ56" s="172">
        <v>1</v>
      </c>
      <c r="AR56" s="111"/>
      <c r="AS56" s="111"/>
      <c r="AT56" s="111"/>
      <c r="AU56" s="111"/>
      <c r="AV56" s="111"/>
      <c r="AW56" s="111"/>
      <c r="AX56" s="111"/>
      <c r="AY56" s="111"/>
      <c r="AZ56" s="111"/>
      <c r="BA56" s="111"/>
      <c r="BB56" s="111"/>
      <c r="BC56" s="111"/>
      <c r="BD56" s="111"/>
      <c r="BE56" s="111"/>
      <c r="BF56" s="111"/>
      <c r="BG56" s="111"/>
      <c r="BH56" s="111"/>
      <c r="BI56" s="111"/>
      <c r="BJ56" s="111"/>
      <c r="BK56" s="54"/>
      <c r="BL56" s="173">
        <v>6</v>
      </c>
    </row>
    <row r="57" spans="1:64" ht="8.1" customHeight="1">
      <c r="A57" s="175"/>
      <c r="B57" s="132"/>
      <c r="C57" s="176"/>
      <c r="D57" s="176"/>
      <c r="E57" s="176"/>
      <c r="F57" s="176"/>
      <c r="G57" s="176"/>
      <c r="H57" s="176"/>
      <c r="I57" s="176"/>
      <c r="J57" s="176"/>
      <c r="K57" s="176"/>
      <c r="L57" s="176"/>
      <c r="M57" s="176"/>
      <c r="N57" s="176"/>
      <c r="O57" s="176"/>
      <c r="P57" s="176"/>
      <c r="Q57" s="176"/>
      <c r="R57" s="177"/>
      <c r="S57" s="176"/>
      <c r="T57" s="176"/>
      <c r="U57" s="176"/>
      <c r="V57" s="176"/>
      <c r="W57" s="177"/>
      <c r="X57" s="176"/>
      <c r="Y57" s="176"/>
      <c r="Z57" s="177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7"/>
      <c r="AR57" s="176"/>
      <c r="AS57" s="176"/>
      <c r="AT57" s="176"/>
      <c r="AU57" s="176"/>
      <c r="AV57" s="176"/>
      <c r="AW57" s="176"/>
      <c r="AX57" s="176"/>
      <c r="AY57" s="176"/>
      <c r="AZ57" s="176"/>
      <c r="BA57" s="176"/>
      <c r="BB57" s="176"/>
      <c r="BC57" s="176"/>
      <c r="BD57" s="176"/>
      <c r="BE57" s="176"/>
      <c r="BF57" s="176"/>
      <c r="BG57" s="176"/>
      <c r="BH57" s="176"/>
      <c r="BI57" s="176"/>
      <c r="BJ57" s="176"/>
      <c r="BK57" s="54"/>
      <c r="BL57" s="178"/>
    </row>
    <row r="58" spans="1:64" ht="36.950000000000003" customHeight="1">
      <c r="A58" s="444" t="s">
        <v>196</v>
      </c>
      <c r="B58" s="132"/>
      <c r="C58" s="446">
        <v>0</v>
      </c>
      <c r="D58" s="446">
        <v>0</v>
      </c>
      <c r="E58" s="446">
        <v>1</v>
      </c>
      <c r="F58" s="446">
        <v>0</v>
      </c>
      <c r="G58" s="446">
        <v>1</v>
      </c>
      <c r="H58" s="446">
        <v>0</v>
      </c>
      <c r="I58" s="446">
        <v>0</v>
      </c>
      <c r="J58" s="446">
        <v>0</v>
      </c>
      <c r="K58" s="446">
        <v>0</v>
      </c>
      <c r="L58" s="446">
        <v>1</v>
      </c>
      <c r="M58" s="446">
        <v>1</v>
      </c>
      <c r="N58" s="446">
        <v>1</v>
      </c>
      <c r="O58" s="446">
        <v>36</v>
      </c>
      <c r="P58" s="446">
        <v>0</v>
      </c>
      <c r="Q58" s="446">
        <v>0</v>
      </c>
      <c r="R58" s="446">
        <v>10</v>
      </c>
      <c r="S58" s="446">
        <v>0</v>
      </c>
      <c r="T58" s="446">
        <v>15</v>
      </c>
      <c r="U58" s="446">
        <v>30</v>
      </c>
      <c r="V58" s="446">
        <v>1</v>
      </c>
      <c r="W58" s="446">
        <v>168</v>
      </c>
      <c r="X58" s="446">
        <v>0</v>
      </c>
      <c r="Y58" s="446">
        <v>0</v>
      </c>
      <c r="Z58" s="446">
        <v>81</v>
      </c>
      <c r="AA58" s="446">
        <v>0</v>
      </c>
      <c r="AB58" s="446">
        <v>0</v>
      </c>
      <c r="AC58" s="446">
        <v>0</v>
      </c>
      <c r="AD58" s="446">
        <v>88</v>
      </c>
      <c r="AE58" s="446">
        <v>0</v>
      </c>
      <c r="AF58" s="446">
        <v>0</v>
      </c>
      <c r="AG58" s="446">
        <v>1</v>
      </c>
      <c r="AH58" s="446">
        <v>0</v>
      </c>
      <c r="AI58" s="446">
        <v>0</v>
      </c>
      <c r="AJ58" s="446">
        <v>0</v>
      </c>
      <c r="AK58" s="446">
        <v>0</v>
      </c>
      <c r="AL58" s="446">
        <v>0</v>
      </c>
      <c r="AM58" s="446">
        <v>0</v>
      </c>
      <c r="AN58" s="446">
        <v>2</v>
      </c>
      <c r="AO58" s="446">
        <v>1</v>
      </c>
      <c r="AP58" s="446">
        <v>0</v>
      </c>
      <c r="AQ58" s="446">
        <v>8</v>
      </c>
      <c r="AR58" s="446">
        <v>0</v>
      </c>
      <c r="AS58" s="446">
        <v>0</v>
      </c>
      <c r="AT58" s="446">
        <v>1</v>
      </c>
      <c r="AU58" s="446">
        <v>2</v>
      </c>
      <c r="AV58" s="446">
        <v>0</v>
      </c>
      <c r="AW58" s="446">
        <v>0</v>
      </c>
      <c r="AX58" s="446">
        <v>0</v>
      </c>
      <c r="AY58" s="446">
        <v>1</v>
      </c>
      <c r="AZ58" s="446">
        <v>4</v>
      </c>
      <c r="BA58" s="446">
        <v>1</v>
      </c>
      <c r="BB58" s="446">
        <v>0</v>
      </c>
      <c r="BC58" s="446">
        <v>0</v>
      </c>
      <c r="BD58" s="446">
        <v>0</v>
      </c>
      <c r="BE58" s="446">
        <v>0</v>
      </c>
      <c r="BF58" s="446">
        <v>0</v>
      </c>
      <c r="BG58" s="446">
        <v>0</v>
      </c>
      <c r="BH58" s="446">
        <v>1</v>
      </c>
      <c r="BI58" s="446">
        <v>14</v>
      </c>
      <c r="BJ58" s="446">
        <v>0</v>
      </c>
      <c r="BK58" s="54"/>
      <c r="BL58" s="446">
        <v>470</v>
      </c>
    </row>
    <row r="59" spans="1:64" ht="8.1" customHeight="1">
      <c r="A59" s="54"/>
      <c r="B59" s="54"/>
      <c r="C59" s="54"/>
      <c r="D59" s="54"/>
      <c r="E59" s="54"/>
    </row>
    <row r="60" spans="1:64" ht="36.950000000000003" customHeight="1">
      <c r="A60" s="445" t="s">
        <v>90</v>
      </c>
      <c r="B60" s="447"/>
      <c r="C60" s="446">
        <v>1</v>
      </c>
      <c r="D60" s="446">
        <v>16</v>
      </c>
      <c r="E60" s="446">
        <v>1</v>
      </c>
      <c r="F60" s="446">
        <v>1</v>
      </c>
      <c r="G60" s="446">
        <v>12</v>
      </c>
      <c r="H60" s="446">
        <v>2</v>
      </c>
      <c r="I60" s="446">
        <v>7</v>
      </c>
      <c r="J60" s="446">
        <v>1</v>
      </c>
      <c r="K60" s="446">
        <v>1</v>
      </c>
      <c r="L60" s="446">
        <v>8</v>
      </c>
      <c r="M60" s="446">
        <v>7</v>
      </c>
      <c r="N60" s="446">
        <v>9</v>
      </c>
      <c r="O60" s="446">
        <v>315</v>
      </c>
      <c r="P60" s="446">
        <v>1</v>
      </c>
      <c r="Q60" s="446">
        <v>7</v>
      </c>
      <c r="R60" s="446">
        <v>62</v>
      </c>
      <c r="S60" s="446">
        <v>1</v>
      </c>
      <c r="T60" s="446">
        <v>63</v>
      </c>
      <c r="U60" s="446">
        <v>239</v>
      </c>
      <c r="V60" s="446">
        <v>13</v>
      </c>
      <c r="W60" s="446">
        <v>1035</v>
      </c>
      <c r="X60" s="446">
        <v>1</v>
      </c>
      <c r="Y60" s="446">
        <v>1</v>
      </c>
      <c r="Z60" s="446">
        <v>467</v>
      </c>
      <c r="AA60" s="446">
        <v>1</v>
      </c>
      <c r="AB60" s="446">
        <v>7</v>
      </c>
      <c r="AC60" s="446">
        <v>1</v>
      </c>
      <c r="AD60" s="446">
        <v>674</v>
      </c>
      <c r="AE60" s="446">
        <v>2</v>
      </c>
      <c r="AF60" s="446">
        <v>1</v>
      </c>
      <c r="AG60" s="446">
        <v>3</v>
      </c>
      <c r="AH60" s="446">
        <v>2</v>
      </c>
      <c r="AI60" s="446">
        <v>1</v>
      </c>
      <c r="AJ60" s="446">
        <v>1</v>
      </c>
      <c r="AK60" s="446">
        <v>6</v>
      </c>
      <c r="AL60" s="446">
        <v>1</v>
      </c>
      <c r="AM60" s="446">
        <v>2</v>
      </c>
      <c r="AN60" s="446">
        <v>2</v>
      </c>
      <c r="AO60" s="446">
        <v>1</v>
      </c>
      <c r="AP60" s="446">
        <v>1</v>
      </c>
      <c r="AQ60" s="446">
        <v>48</v>
      </c>
      <c r="AR60" s="446">
        <v>6</v>
      </c>
      <c r="AS60" s="446">
        <v>4</v>
      </c>
      <c r="AT60" s="446">
        <v>3</v>
      </c>
      <c r="AU60" s="446">
        <v>48</v>
      </c>
      <c r="AV60" s="446">
        <v>1</v>
      </c>
      <c r="AW60" s="446">
        <v>1</v>
      </c>
      <c r="AX60" s="446">
        <v>2</v>
      </c>
      <c r="AY60" s="446">
        <v>16</v>
      </c>
      <c r="AZ60" s="446">
        <v>9</v>
      </c>
      <c r="BA60" s="446">
        <v>4</v>
      </c>
      <c r="BB60" s="446">
        <v>1</v>
      </c>
      <c r="BC60" s="446">
        <v>2</v>
      </c>
      <c r="BD60" s="446">
        <v>1</v>
      </c>
      <c r="BE60" s="446">
        <v>1</v>
      </c>
      <c r="BF60" s="446">
        <v>1</v>
      </c>
      <c r="BG60" s="446">
        <v>2</v>
      </c>
      <c r="BH60" s="446">
        <v>3</v>
      </c>
      <c r="BI60" s="446">
        <v>104</v>
      </c>
      <c r="BJ60" s="446">
        <v>1</v>
      </c>
      <c r="BK60" s="448"/>
      <c r="BL60" s="446">
        <v>3235</v>
      </c>
    </row>
    <row r="61" spans="1:64" ht="33.75" customHeight="1">
      <c r="A61" s="54"/>
    </row>
    <row r="62" spans="1:64" ht="24.95" customHeight="1">
      <c r="A62" s="174" t="s">
        <v>281</v>
      </c>
    </row>
    <row r="63" spans="1:64" ht="24.95" customHeight="1">
      <c r="A63" s="174" t="s">
        <v>270</v>
      </c>
    </row>
    <row r="64" spans="1:64" ht="24.95" customHeight="1">
      <c r="A64" s="174" t="s">
        <v>271</v>
      </c>
    </row>
    <row r="65" ht="24.95" customHeight="1"/>
  </sheetData>
  <mergeCells count="5">
    <mergeCell ref="C5:BJ5"/>
    <mergeCell ref="A5:A6"/>
    <mergeCell ref="BL5:BL6"/>
    <mergeCell ref="A3:BL3"/>
    <mergeCell ref="A2:BL2"/>
  </mergeCells>
  <printOptions horizontalCentered="1"/>
  <pageMargins left="0.23622047244094491" right="0.23622047244094491" top="0.94488188976377963" bottom="0.35433070866141736" header="0.19685039370078741" footer="0.31496062992125984"/>
  <pageSetup scale="24" firstPageNumber="24" orientation="landscape" useFirstPageNumber="1" r:id="rId1"/>
  <headerFooter scaleWithDoc="0">
    <oddHeader>&amp;L&amp;G&amp;C&amp;G&amp;R&amp;G</oddHeader>
    <oddFooter>&amp;R&amp;"Montserrat,Normal"&amp;10 34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BDDB0-30DD-4D58-A22E-4D6E12B4808F}">
  <dimension ref="A1:M97"/>
  <sheetViews>
    <sheetView view="pageBreakPreview" zoomScale="85" zoomScaleNormal="100" zoomScaleSheetLayoutView="85" workbookViewId="0">
      <selection activeCell="R102" sqref="R102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497" t="s">
        <v>521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UPPER(CONCATENATE("Mayo 2023"))</f>
        <v>MAYO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54"/>
    </row>
    <row r="5" spans="1:13">
      <c r="A5" s="75" t="s">
        <v>520</v>
      </c>
      <c r="B5" s="75" t="s">
        <v>90</v>
      </c>
    </row>
    <row r="6" spans="1:13" ht="5.0999999999999996" customHeight="1">
      <c r="A6" s="75" t="s">
        <v>479</v>
      </c>
      <c r="B6" s="76">
        <v>1035</v>
      </c>
    </row>
    <row r="7" spans="1:13" ht="5.0999999999999996" customHeight="1">
      <c r="A7" s="75" t="s">
        <v>486</v>
      </c>
      <c r="B7" s="75">
        <v>674</v>
      </c>
    </row>
    <row r="8" spans="1:13" ht="5.0999999999999996" customHeight="1">
      <c r="A8" s="75" t="s">
        <v>482</v>
      </c>
      <c r="B8" s="75">
        <v>467</v>
      </c>
    </row>
    <row r="9" spans="1:13" ht="5.0999999999999996" customHeight="1">
      <c r="A9" s="75" t="s">
        <v>472</v>
      </c>
      <c r="B9" s="75">
        <v>315</v>
      </c>
    </row>
    <row r="10" spans="1:13" ht="5.0999999999999996" customHeight="1">
      <c r="A10" s="75" t="s">
        <v>478</v>
      </c>
      <c r="B10" s="75">
        <v>239</v>
      </c>
    </row>
    <row r="11" spans="1:13" ht="5.0999999999999996" customHeight="1">
      <c r="A11" s="75" t="s">
        <v>517</v>
      </c>
      <c r="B11" s="75">
        <v>104</v>
      </c>
    </row>
    <row r="12" spans="1:13" ht="5.0999999999999996" customHeight="1">
      <c r="A12" s="75" t="s">
        <v>477</v>
      </c>
      <c r="B12" s="75">
        <v>63</v>
      </c>
    </row>
    <row r="13" spans="1:13" ht="5.0999999999999996" customHeight="1">
      <c r="A13" s="75" t="s">
        <v>475</v>
      </c>
      <c r="B13" s="75">
        <v>62</v>
      </c>
    </row>
    <row r="14" spans="1:13" ht="5.0999999999999996" customHeight="1">
      <c r="A14" s="75" t="s">
        <v>499</v>
      </c>
      <c r="B14" s="75">
        <v>48</v>
      </c>
    </row>
    <row r="15" spans="1:13" ht="5.0999999999999996" customHeight="1">
      <c r="A15" s="75" t="s">
        <v>503</v>
      </c>
      <c r="B15" s="75">
        <v>48</v>
      </c>
    </row>
    <row r="16" spans="1:13" ht="5.0999999999999996" customHeight="1">
      <c r="A16" s="75" t="s">
        <v>461</v>
      </c>
      <c r="B16" s="75">
        <v>16</v>
      </c>
    </row>
    <row r="17" spans="1:11" ht="5.0999999999999996" customHeight="1">
      <c r="A17" s="75" t="s">
        <v>507</v>
      </c>
      <c r="B17" s="75">
        <v>16</v>
      </c>
    </row>
    <row r="18" spans="1:11" ht="5.0999999999999996" customHeight="1">
      <c r="A18" s="75" t="s">
        <v>87</v>
      </c>
      <c r="B18" s="75">
        <v>13</v>
      </c>
    </row>
    <row r="19" spans="1:11" ht="5.0999999999999996" customHeight="1">
      <c r="A19" s="75" t="s">
        <v>464</v>
      </c>
      <c r="B19" s="75">
        <v>12</v>
      </c>
    </row>
    <row r="20" spans="1:11" ht="5.0999999999999996" customHeight="1">
      <c r="A20" s="75" t="s">
        <v>508</v>
      </c>
      <c r="B20" s="75">
        <v>9</v>
      </c>
    </row>
    <row r="21" spans="1:11" ht="5.0999999999999996" customHeight="1">
      <c r="A21" s="75" t="s">
        <v>471</v>
      </c>
      <c r="B21" s="75">
        <v>9</v>
      </c>
    </row>
    <row r="22" spans="1:11" ht="5.0999999999999996" customHeight="1">
      <c r="A22" s="75" t="s">
        <v>469</v>
      </c>
      <c r="B22" s="75">
        <v>8</v>
      </c>
    </row>
    <row r="23" spans="1:11" ht="5.0999999999999996" customHeight="1">
      <c r="A23" s="75" t="s">
        <v>466</v>
      </c>
      <c r="B23" s="75">
        <v>7</v>
      </c>
      <c r="J23" s="496" t="s">
        <v>272</v>
      </c>
      <c r="K23" s="495">
        <v>3235</v>
      </c>
    </row>
    <row r="24" spans="1:11" ht="5.0999999999999996" customHeight="1">
      <c r="A24" s="75" t="s">
        <v>474</v>
      </c>
      <c r="B24" s="75">
        <v>7</v>
      </c>
      <c r="J24" s="496"/>
      <c r="K24" s="495"/>
    </row>
    <row r="25" spans="1:11" ht="5.0999999999999996" customHeight="1">
      <c r="A25" s="75" t="s">
        <v>484</v>
      </c>
      <c r="B25" s="75">
        <v>7</v>
      </c>
      <c r="J25" s="496"/>
      <c r="K25" s="495"/>
    </row>
    <row r="26" spans="1:11" ht="5.0999999999999996" customHeight="1">
      <c r="A26" s="75" t="s">
        <v>470</v>
      </c>
      <c r="B26" s="75">
        <v>7</v>
      </c>
    </row>
    <row r="27" spans="1:11" ht="5.0999999999999996" customHeight="1">
      <c r="A27" s="75" t="s">
        <v>500</v>
      </c>
      <c r="B27" s="75">
        <v>6</v>
      </c>
    </row>
    <row r="28" spans="1:11" ht="5.0999999999999996" customHeight="1">
      <c r="A28" s="75" t="s">
        <v>493</v>
      </c>
      <c r="B28" s="75">
        <v>6</v>
      </c>
    </row>
    <row r="29" spans="1:11" ht="5.0999999999999996" customHeight="1">
      <c r="A29" s="75" t="s">
        <v>501</v>
      </c>
      <c r="B29" s="75">
        <v>4</v>
      </c>
    </row>
    <row r="30" spans="1:11" ht="5.0999999999999996" customHeight="1">
      <c r="A30" s="75" t="s">
        <v>509</v>
      </c>
      <c r="B30" s="75">
        <v>4</v>
      </c>
    </row>
    <row r="31" spans="1:11" ht="5.0999999999999996" customHeight="1">
      <c r="A31" s="75" t="s">
        <v>516</v>
      </c>
      <c r="B31" s="75">
        <v>3</v>
      </c>
    </row>
    <row r="32" spans="1:11" ht="5.0999999999999996" customHeight="1">
      <c r="A32" s="75" t="s">
        <v>502</v>
      </c>
      <c r="B32" s="75">
        <v>3</v>
      </c>
    </row>
    <row r="33" spans="1:2" ht="5.0999999999999996" customHeight="1">
      <c r="A33" s="75" t="s">
        <v>489</v>
      </c>
      <c r="B33" s="75">
        <v>3</v>
      </c>
    </row>
    <row r="34" spans="1:2" ht="5.0999999999999996" customHeight="1">
      <c r="A34" s="75" t="s">
        <v>487</v>
      </c>
      <c r="B34" s="75">
        <v>2</v>
      </c>
    </row>
    <row r="35" spans="1:2" ht="5.0999999999999996" customHeight="1">
      <c r="A35" s="75" t="s">
        <v>515</v>
      </c>
      <c r="B35" s="75">
        <v>2</v>
      </c>
    </row>
    <row r="36" spans="1:2" ht="5.0999999999999996" customHeight="1">
      <c r="A36" s="75" t="s">
        <v>511</v>
      </c>
      <c r="B36" s="75">
        <v>2</v>
      </c>
    </row>
    <row r="37" spans="1:2" ht="5.0999999999999996" customHeight="1">
      <c r="A37" s="75" t="s">
        <v>490</v>
      </c>
      <c r="B37" s="75">
        <v>2</v>
      </c>
    </row>
    <row r="38" spans="1:2" ht="5.0999999999999996" customHeight="1">
      <c r="A38" s="75" t="s">
        <v>465</v>
      </c>
      <c r="B38" s="75">
        <v>2</v>
      </c>
    </row>
    <row r="39" spans="1:2" ht="5.0999999999999996" customHeight="1">
      <c r="A39" s="75" t="s">
        <v>506</v>
      </c>
      <c r="B39" s="75">
        <v>2</v>
      </c>
    </row>
    <row r="40" spans="1:2" ht="5.0999999999999996" customHeight="1">
      <c r="A40" s="75" t="s">
        <v>496</v>
      </c>
      <c r="B40" s="75">
        <v>2</v>
      </c>
    </row>
    <row r="41" spans="1:2" ht="5.0999999999999996" customHeight="1">
      <c r="A41" s="75" t="s">
        <v>495</v>
      </c>
      <c r="B41" s="75">
        <v>2</v>
      </c>
    </row>
    <row r="42" spans="1:2" ht="5.0999999999999996" customHeight="1">
      <c r="A42" s="75" t="s">
        <v>480</v>
      </c>
      <c r="B42" s="75">
        <v>1</v>
      </c>
    </row>
    <row r="43" spans="1:2" ht="5.0999999999999996" customHeight="1">
      <c r="A43" s="75" t="s">
        <v>476</v>
      </c>
      <c r="B43" s="75">
        <v>1</v>
      </c>
    </row>
    <row r="44" spans="1:2" ht="5.0999999999999996" customHeight="1">
      <c r="A44" s="75" t="s">
        <v>491</v>
      </c>
      <c r="B44" s="75">
        <v>1</v>
      </c>
    </row>
    <row r="45" spans="1:2" ht="5.0999999999999996" customHeight="1">
      <c r="A45" s="75" t="s">
        <v>485</v>
      </c>
      <c r="B45" s="75">
        <v>1</v>
      </c>
    </row>
    <row r="46" spans="1:2" ht="5.0999999999999996" customHeight="1">
      <c r="A46" s="75" t="s">
        <v>463</v>
      </c>
      <c r="B46" s="75">
        <v>1</v>
      </c>
    </row>
    <row r="47" spans="1:2" ht="5.0999999999999996" customHeight="1">
      <c r="A47" s="75" t="s">
        <v>513</v>
      </c>
      <c r="B47" s="75">
        <v>1</v>
      </c>
    </row>
    <row r="48" spans="1:2" ht="5.0999999999999996" customHeight="1">
      <c r="A48" s="75" t="s">
        <v>494</v>
      </c>
      <c r="B48" s="75">
        <v>1</v>
      </c>
    </row>
    <row r="49" spans="1:2" ht="5.0999999999999996" customHeight="1">
      <c r="A49" s="75" t="s">
        <v>488</v>
      </c>
      <c r="B49" s="75">
        <v>1</v>
      </c>
    </row>
    <row r="50" spans="1:2" ht="5.0999999999999996" customHeight="1">
      <c r="A50" s="75" t="s">
        <v>492</v>
      </c>
      <c r="B50" s="75">
        <v>1</v>
      </c>
    </row>
    <row r="51" spans="1:2" ht="5.0999999999999996" customHeight="1">
      <c r="A51" s="75" t="s">
        <v>510</v>
      </c>
      <c r="B51" s="75">
        <v>1</v>
      </c>
    </row>
    <row r="52" spans="1:2" ht="5.0999999999999996" customHeight="1">
      <c r="A52" s="75" t="s">
        <v>481</v>
      </c>
      <c r="B52" s="75">
        <v>1</v>
      </c>
    </row>
    <row r="53" spans="1:2" ht="5.0999999999999996" customHeight="1">
      <c r="A53" s="75" t="s">
        <v>512</v>
      </c>
      <c r="B53" s="75">
        <v>1</v>
      </c>
    </row>
    <row r="54" spans="1:2" ht="5.0999999999999996" customHeight="1">
      <c r="A54" s="75" t="s">
        <v>468</v>
      </c>
      <c r="B54" s="75">
        <v>1</v>
      </c>
    </row>
    <row r="55" spans="1:2" ht="5.0999999999999996" customHeight="1">
      <c r="A55" s="75" t="s">
        <v>497</v>
      </c>
      <c r="B55" s="75">
        <v>1</v>
      </c>
    </row>
    <row r="56" spans="1:2" ht="5.0999999999999996" customHeight="1">
      <c r="A56" s="75" t="s">
        <v>518</v>
      </c>
      <c r="B56" s="75">
        <v>1</v>
      </c>
    </row>
    <row r="57" spans="1:2" ht="5.0999999999999996" customHeight="1">
      <c r="A57" s="75" t="s">
        <v>473</v>
      </c>
      <c r="B57" s="75">
        <v>1</v>
      </c>
    </row>
    <row r="58" spans="1:2" ht="5.0999999999999996" customHeight="1">
      <c r="A58" s="75" t="s">
        <v>504</v>
      </c>
      <c r="B58" s="75">
        <v>1</v>
      </c>
    </row>
    <row r="59" spans="1:2" ht="5.0999999999999996" customHeight="1">
      <c r="A59" s="75" t="s">
        <v>460</v>
      </c>
      <c r="B59" s="75">
        <v>1</v>
      </c>
    </row>
    <row r="60" spans="1:2" ht="5.0999999999999996" customHeight="1">
      <c r="A60" s="75" t="s">
        <v>467</v>
      </c>
      <c r="B60" s="75">
        <v>1</v>
      </c>
    </row>
    <row r="61" spans="1:2" ht="5.0999999999999996" customHeight="1">
      <c r="A61" s="75" t="s">
        <v>514</v>
      </c>
      <c r="B61" s="75">
        <v>1</v>
      </c>
    </row>
    <row r="62" spans="1:2" ht="5.0999999999999996" customHeight="1">
      <c r="A62" s="75" t="s">
        <v>498</v>
      </c>
      <c r="B62" s="75">
        <v>1</v>
      </c>
    </row>
    <row r="63" spans="1:2" ht="5.0999999999999996" customHeight="1">
      <c r="A63" s="75" t="s">
        <v>462</v>
      </c>
      <c r="B63" s="75">
        <v>1</v>
      </c>
    </row>
    <row r="64" spans="1:2" ht="5.0999999999999996" customHeight="1">
      <c r="A64" s="75" t="s">
        <v>483</v>
      </c>
      <c r="B64" s="75">
        <v>1</v>
      </c>
    </row>
    <row r="65" spans="1:2" ht="5.0999999999999996" customHeight="1">
      <c r="A65" s="75" t="s">
        <v>505</v>
      </c>
      <c r="B65" s="75">
        <v>1</v>
      </c>
    </row>
    <row r="66" spans="1:2" ht="5.0999999999999996" customHeight="1">
      <c r="A66" s="75" t="s">
        <v>90</v>
      </c>
      <c r="B66" s="76"/>
    </row>
    <row r="67" spans="1:2" ht="5.0999999999999996" customHeight="1">
      <c r="A67" s="54"/>
    </row>
    <row r="68" spans="1:2" ht="5.0999999999999996" customHeight="1"/>
    <row r="69" spans="1:2" ht="5.0999999999999996" customHeight="1"/>
    <row r="70" spans="1:2" ht="5.0999999999999996" customHeight="1"/>
    <row r="71" spans="1:2" ht="5.0999999999999996" customHeight="1"/>
    <row r="72" spans="1:2" ht="5.0999999999999996" customHeight="1"/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9" t="s">
        <v>281</v>
      </c>
    </row>
    <row r="96" spans="1:1" ht="8.1" customHeight="1">
      <c r="A96" s="99" t="s">
        <v>270</v>
      </c>
    </row>
    <row r="97" spans="1:1" ht="8.1" customHeight="1">
      <c r="A97" s="99" t="s">
        <v>271</v>
      </c>
    </row>
  </sheetData>
  <mergeCells count="4">
    <mergeCell ref="K23:K25"/>
    <mergeCell ref="J23:J25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25" orientation="landscape" useFirstPageNumber="1" r:id="rId1"/>
  <headerFooter scaleWithDoc="0">
    <oddHeader>&amp;L&amp;G&amp;C&amp;G&amp;R&amp;G</oddHeader>
    <oddFooter>&amp;R&amp;"Montserrat,Normal"&amp;10 35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88F15-A3FC-4D0E-B3BC-A230FD02EF0A}">
  <dimension ref="A1:Q66"/>
  <sheetViews>
    <sheetView view="pageBreakPreview" topLeftCell="A6" zoomScale="60" zoomScaleNormal="100" workbookViewId="0">
      <selection activeCell="X52" sqref="X52"/>
    </sheetView>
  </sheetViews>
  <sheetFormatPr baseColWidth="10" defaultRowHeight="15"/>
  <cols>
    <col min="1" max="1" width="60" style="53" customWidth="1"/>
    <col min="2" max="2" width="1.7109375" style="53" customWidth="1"/>
    <col min="3" max="8" width="15.7109375" style="53" customWidth="1"/>
    <col min="9" max="9" width="1.7109375" style="53" customWidth="1"/>
    <col min="10" max="15" width="15.7109375" style="53" customWidth="1"/>
    <col min="16" max="16" width="1.7109375" style="53" customWidth="1"/>
    <col min="17" max="17" width="15.7109375" style="53" customWidth="1"/>
    <col min="18" max="26" width="11.42578125" style="53"/>
    <col min="27" max="27" width="1.7109375" style="53" customWidth="1"/>
    <col min="28" max="28" width="11.42578125" style="53"/>
    <col min="29" max="29" width="1.7109375" style="53" customWidth="1"/>
    <col min="30" max="16384" width="11.42578125" style="53"/>
  </cols>
  <sheetData>
    <row r="1" spans="1:17">
      <c r="A1" s="52" t="s">
        <v>53</v>
      </c>
    </row>
    <row r="2" spans="1:17" ht="20.100000000000001" customHeight="1">
      <c r="A2" s="602" t="s">
        <v>523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</row>
    <row r="3" spans="1:17" ht="20.100000000000001" customHeight="1">
      <c r="A3" s="602" t="str">
        <f>UPPER(CONCATENATE("Mayo 2023"))</f>
        <v>MAYO 2023</v>
      </c>
      <c r="B3" s="602"/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</row>
    <row r="4" spans="1:17">
      <c r="A4" s="54"/>
    </row>
    <row r="5" spans="1:17">
      <c r="A5" s="603" t="s">
        <v>285</v>
      </c>
      <c r="B5" s="606"/>
      <c r="C5" s="498" t="s">
        <v>274</v>
      </c>
      <c r="D5" s="498"/>
      <c r="E5" s="498"/>
      <c r="F5" s="498"/>
      <c r="G5" s="498"/>
      <c r="H5" s="498"/>
      <c r="I5" s="81"/>
      <c r="J5" s="498" t="s">
        <v>275</v>
      </c>
      <c r="K5" s="498"/>
      <c r="L5" s="498"/>
      <c r="M5" s="498"/>
      <c r="N5" s="498"/>
      <c r="O5" s="498"/>
      <c r="P5" s="504"/>
      <c r="Q5" s="607" t="s">
        <v>90</v>
      </c>
    </row>
    <row r="6" spans="1:17">
      <c r="A6" s="604"/>
      <c r="B6" s="606"/>
      <c r="C6" s="498" t="s">
        <v>283</v>
      </c>
      <c r="D6" s="498"/>
      <c r="E6" s="498" t="s">
        <v>284</v>
      </c>
      <c r="F6" s="498"/>
      <c r="G6" s="498" t="s">
        <v>196</v>
      </c>
      <c r="H6" s="498" t="s">
        <v>276</v>
      </c>
      <c r="I6" s="81"/>
      <c r="J6" s="498" t="s">
        <v>283</v>
      </c>
      <c r="K6" s="498"/>
      <c r="L6" s="498" t="s">
        <v>284</v>
      </c>
      <c r="M6" s="498"/>
      <c r="N6" s="498" t="s">
        <v>196</v>
      </c>
      <c r="O6" s="498" t="s">
        <v>276</v>
      </c>
      <c r="P6" s="504"/>
      <c r="Q6" s="608"/>
    </row>
    <row r="7" spans="1:17" ht="21" customHeight="1">
      <c r="A7" s="605"/>
      <c r="B7" s="606"/>
      <c r="C7" s="90" t="s">
        <v>277</v>
      </c>
      <c r="D7" s="90" t="s">
        <v>278</v>
      </c>
      <c r="E7" s="90" t="s">
        <v>277</v>
      </c>
      <c r="F7" s="90" t="s">
        <v>278</v>
      </c>
      <c r="G7" s="498"/>
      <c r="H7" s="498"/>
      <c r="I7" s="81"/>
      <c r="J7" s="90" t="s">
        <v>277</v>
      </c>
      <c r="K7" s="90" t="s">
        <v>278</v>
      </c>
      <c r="L7" s="90" t="s">
        <v>277</v>
      </c>
      <c r="M7" s="90" t="s">
        <v>278</v>
      </c>
      <c r="N7" s="498"/>
      <c r="O7" s="498"/>
      <c r="P7" s="504"/>
      <c r="Q7" s="609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5.75">
      <c r="A9" s="101" t="s">
        <v>55</v>
      </c>
      <c r="B9" s="147"/>
      <c r="C9" s="149">
        <v>3</v>
      </c>
      <c r="D9" s="149">
        <v>1</v>
      </c>
      <c r="E9" s="149">
        <v>13</v>
      </c>
      <c r="F9" s="149">
        <v>1</v>
      </c>
      <c r="G9" s="60">
        <v>18</v>
      </c>
      <c r="H9" s="60">
        <v>67</v>
      </c>
      <c r="I9" s="147"/>
      <c r="J9" s="149">
        <v>8</v>
      </c>
      <c r="K9" s="149"/>
      <c r="L9" s="149">
        <v>1</v>
      </c>
      <c r="M9" s="149"/>
      <c r="N9" s="60">
        <v>9</v>
      </c>
      <c r="O9" s="60">
        <v>33</v>
      </c>
      <c r="P9" s="147"/>
      <c r="Q9" s="60">
        <v>27</v>
      </c>
    </row>
    <row r="10" spans="1:17" ht="15.75">
      <c r="A10" s="101" t="s">
        <v>56</v>
      </c>
      <c r="B10" s="147"/>
      <c r="C10" s="149">
        <v>125</v>
      </c>
      <c r="D10" s="149">
        <v>18</v>
      </c>
      <c r="E10" s="149">
        <v>114</v>
      </c>
      <c r="F10" s="149">
        <v>6</v>
      </c>
      <c r="G10" s="60">
        <v>263</v>
      </c>
      <c r="H10" s="60">
        <v>65</v>
      </c>
      <c r="I10" s="147"/>
      <c r="J10" s="149">
        <v>68</v>
      </c>
      <c r="K10" s="149">
        <v>21</v>
      </c>
      <c r="L10" s="149">
        <v>47</v>
      </c>
      <c r="M10" s="149">
        <v>5</v>
      </c>
      <c r="N10" s="60">
        <v>141</v>
      </c>
      <c r="O10" s="60">
        <v>35</v>
      </c>
      <c r="P10" s="147"/>
      <c r="Q10" s="60">
        <v>404</v>
      </c>
    </row>
    <row r="11" spans="1:17" ht="15.75">
      <c r="A11" s="101" t="s">
        <v>57</v>
      </c>
      <c r="B11" s="147"/>
      <c r="C11" s="149">
        <v>1</v>
      </c>
      <c r="D11" s="149"/>
      <c r="E11" s="149">
        <v>5</v>
      </c>
      <c r="F11" s="149"/>
      <c r="G11" s="60">
        <v>6</v>
      </c>
      <c r="H11" s="60">
        <v>67</v>
      </c>
      <c r="I11" s="147"/>
      <c r="J11" s="149">
        <v>1</v>
      </c>
      <c r="K11" s="149">
        <v>1</v>
      </c>
      <c r="L11" s="149">
        <v>1</v>
      </c>
      <c r="M11" s="149"/>
      <c r="N11" s="60">
        <v>3</v>
      </c>
      <c r="O11" s="60">
        <v>33</v>
      </c>
      <c r="P11" s="147"/>
      <c r="Q11" s="60">
        <v>9</v>
      </c>
    </row>
    <row r="12" spans="1:17" ht="15.75">
      <c r="A12" s="101" t="s">
        <v>58</v>
      </c>
      <c r="B12" s="147"/>
      <c r="C12" s="149">
        <v>3</v>
      </c>
      <c r="D12" s="149"/>
      <c r="E12" s="149">
        <v>9</v>
      </c>
      <c r="F12" s="149"/>
      <c r="G12" s="60">
        <v>12</v>
      </c>
      <c r="H12" s="60">
        <v>86</v>
      </c>
      <c r="I12" s="147"/>
      <c r="J12" s="149">
        <v>2</v>
      </c>
      <c r="K12" s="149"/>
      <c r="L12" s="149"/>
      <c r="M12" s="149"/>
      <c r="N12" s="60">
        <v>2</v>
      </c>
      <c r="O12" s="60">
        <v>14</v>
      </c>
      <c r="P12" s="147"/>
      <c r="Q12" s="60">
        <v>14</v>
      </c>
    </row>
    <row r="13" spans="1:17" ht="15.75">
      <c r="A13" s="101" t="s">
        <v>61</v>
      </c>
      <c r="B13" s="147"/>
      <c r="C13" s="149">
        <v>142</v>
      </c>
      <c r="D13" s="149">
        <v>16</v>
      </c>
      <c r="E13" s="149">
        <v>179</v>
      </c>
      <c r="F13" s="149">
        <v>5</v>
      </c>
      <c r="G13" s="60">
        <v>342</v>
      </c>
      <c r="H13" s="60">
        <v>87</v>
      </c>
      <c r="I13" s="147"/>
      <c r="J13" s="149">
        <v>33</v>
      </c>
      <c r="K13" s="149">
        <v>2</v>
      </c>
      <c r="L13" s="149">
        <v>13</v>
      </c>
      <c r="M13" s="149">
        <v>2</v>
      </c>
      <c r="N13" s="60">
        <v>50</v>
      </c>
      <c r="O13" s="60">
        <v>13</v>
      </c>
      <c r="P13" s="147"/>
      <c r="Q13" s="60">
        <v>392</v>
      </c>
    </row>
    <row r="14" spans="1:17" ht="15.75">
      <c r="A14" s="101" t="s">
        <v>62</v>
      </c>
      <c r="B14" s="147"/>
      <c r="C14" s="149">
        <v>99</v>
      </c>
      <c r="D14" s="149">
        <v>8</v>
      </c>
      <c r="E14" s="149">
        <v>49</v>
      </c>
      <c r="F14" s="149"/>
      <c r="G14" s="60">
        <v>156</v>
      </c>
      <c r="H14" s="60">
        <v>92</v>
      </c>
      <c r="I14" s="147"/>
      <c r="J14" s="149">
        <v>1</v>
      </c>
      <c r="K14" s="149">
        <v>10</v>
      </c>
      <c r="L14" s="149">
        <v>2</v>
      </c>
      <c r="M14" s="149">
        <v>1</v>
      </c>
      <c r="N14" s="60">
        <v>14</v>
      </c>
      <c r="O14" s="60">
        <v>8</v>
      </c>
      <c r="P14" s="147"/>
      <c r="Q14" s="60">
        <v>170</v>
      </c>
    </row>
    <row r="15" spans="1:17" ht="15.75">
      <c r="A15" s="101" t="s">
        <v>63</v>
      </c>
      <c r="B15" s="147"/>
      <c r="C15" s="149">
        <v>88</v>
      </c>
      <c r="D15" s="149">
        <v>8</v>
      </c>
      <c r="E15" s="149">
        <v>84</v>
      </c>
      <c r="F15" s="149">
        <v>12</v>
      </c>
      <c r="G15" s="60">
        <v>192</v>
      </c>
      <c r="H15" s="60">
        <v>71</v>
      </c>
      <c r="I15" s="147"/>
      <c r="J15" s="149">
        <v>20</v>
      </c>
      <c r="K15" s="149">
        <v>8</v>
      </c>
      <c r="L15" s="149">
        <v>39</v>
      </c>
      <c r="M15" s="149">
        <v>13</v>
      </c>
      <c r="N15" s="60">
        <v>80</v>
      </c>
      <c r="O15" s="60">
        <v>29</v>
      </c>
      <c r="P15" s="147"/>
      <c r="Q15" s="60">
        <v>272</v>
      </c>
    </row>
    <row r="16" spans="1:17" ht="15.75">
      <c r="A16" s="101" t="s">
        <v>59</v>
      </c>
      <c r="B16" s="147"/>
      <c r="C16" s="149">
        <v>33</v>
      </c>
      <c r="D16" s="149">
        <v>3</v>
      </c>
      <c r="E16" s="149">
        <v>38</v>
      </c>
      <c r="F16" s="149">
        <v>1</v>
      </c>
      <c r="G16" s="60">
        <v>75</v>
      </c>
      <c r="H16" s="60">
        <v>100</v>
      </c>
      <c r="I16" s="147"/>
      <c r="J16" s="149"/>
      <c r="K16" s="149"/>
      <c r="L16" s="149"/>
      <c r="M16" s="149"/>
      <c r="N16" s="60">
        <v>0</v>
      </c>
      <c r="O16" s="60">
        <v>0</v>
      </c>
      <c r="P16" s="147"/>
      <c r="Q16" s="60">
        <v>75</v>
      </c>
    </row>
    <row r="17" spans="1:17" ht="15.75">
      <c r="A17" s="101" t="s">
        <v>60</v>
      </c>
      <c r="B17" s="147"/>
      <c r="C17" s="149">
        <v>3</v>
      </c>
      <c r="D17" s="149">
        <v>1</v>
      </c>
      <c r="E17" s="149">
        <v>6</v>
      </c>
      <c r="F17" s="149"/>
      <c r="G17" s="60">
        <v>10</v>
      </c>
      <c r="H17" s="60">
        <v>53</v>
      </c>
      <c r="I17" s="147"/>
      <c r="J17" s="149">
        <v>6</v>
      </c>
      <c r="K17" s="149"/>
      <c r="L17" s="149">
        <v>3</v>
      </c>
      <c r="M17" s="149"/>
      <c r="N17" s="60">
        <v>9</v>
      </c>
      <c r="O17" s="60">
        <v>47</v>
      </c>
      <c r="P17" s="147"/>
      <c r="Q17" s="60">
        <v>19</v>
      </c>
    </row>
    <row r="18" spans="1:17" ht="15.75">
      <c r="A18" s="101" t="s">
        <v>64</v>
      </c>
      <c r="B18" s="147"/>
      <c r="C18" s="149">
        <v>10</v>
      </c>
      <c r="D18" s="149">
        <v>2</v>
      </c>
      <c r="E18" s="149">
        <v>14</v>
      </c>
      <c r="F18" s="149">
        <v>2</v>
      </c>
      <c r="G18" s="60">
        <v>28</v>
      </c>
      <c r="H18" s="60">
        <v>100</v>
      </c>
      <c r="I18" s="147"/>
      <c r="J18" s="149"/>
      <c r="K18" s="149"/>
      <c r="L18" s="149"/>
      <c r="M18" s="149"/>
      <c r="N18" s="60"/>
      <c r="O18" s="60"/>
      <c r="P18" s="147"/>
      <c r="Q18" s="60">
        <v>28</v>
      </c>
    </row>
    <row r="19" spans="1:17" ht="15.75">
      <c r="A19" s="101" t="s">
        <v>69</v>
      </c>
      <c r="B19" s="147"/>
      <c r="C19" s="149">
        <v>76</v>
      </c>
      <c r="D19" s="149">
        <v>10</v>
      </c>
      <c r="E19" s="149">
        <v>92</v>
      </c>
      <c r="F19" s="149">
        <v>5</v>
      </c>
      <c r="G19" s="60">
        <v>183</v>
      </c>
      <c r="H19" s="60">
        <v>94</v>
      </c>
      <c r="I19" s="147"/>
      <c r="J19" s="149">
        <v>3</v>
      </c>
      <c r="K19" s="149">
        <v>3</v>
      </c>
      <c r="L19" s="149">
        <v>6</v>
      </c>
      <c r="M19" s="149"/>
      <c r="N19" s="60">
        <v>12</v>
      </c>
      <c r="O19" s="60">
        <v>6</v>
      </c>
      <c r="P19" s="147"/>
      <c r="Q19" s="60">
        <v>195</v>
      </c>
    </row>
    <row r="20" spans="1:17" ht="15.75">
      <c r="A20" s="101" t="s">
        <v>65</v>
      </c>
      <c r="B20" s="147"/>
      <c r="C20" s="149">
        <v>18</v>
      </c>
      <c r="D20" s="149">
        <v>1</v>
      </c>
      <c r="E20" s="149">
        <v>18</v>
      </c>
      <c r="F20" s="149">
        <v>1</v>
      </c>
      <c r="G20" s="60">
        <v>38</v>
      </c>
      <c r="H20" s="60">
        <v>93</v>
      </c>
      <c r="I20" s="147"/>
      <c r="J20" s="149">
        <v>1</v>
      </c>
      <c r="K20" s="149"/>
      <c r="L20" s="149">
        <v>2</v>
      </c>
      <c r="M20" s="149"/>
      <c r="N20" s="60">
        <v>3</v>
      </c>
      <c r="O20" s="60">
        <v>7</v>
      </c>
      <c r="P20" s="147"/>
      <c r="Q20" s="60">
        <v>41</v>
      </c>
    </row>
    <row r="21" spans="1:17" ht="15.75">
      <c r="A21" s="101" t="s">
        <v>66</v>
      </c>
      <c r="B21" s="147"/>
      <c r="C21" s="149">
        <v>6</v>
      </c>
      <c r="D21" s="149">
        <v>3</v>
      </c>
      <c r="E21" s="149">
        <v>1</v>
      </c>
      <c r="F21" s="149"/>
      <c r="G21" s="60">
        <v>10</v>
      </c>
      <c r="H21" s="60">
        <v>31</v>
      </c>
      <c r="I21" s="147"/>
      <c r="J21" s="149">
        <v>11</v>
      </c>
      <c r="K21" s="149"/>
      <c r="L21" s="149">
        <v>11</v>
      </c>
      <c r="M21" s="149"/>
      <c r="N21" s="60">
        <v>22</v>
      </c>
      <c r="O21" s="60">
        <v>69</v>
      </c>
      <c r="P21" s="147"/>
      <c r="Q21" s="60">
        <v>32</v>
      </c>
    </row>
    <row r="22" spans="1:17" ht="15.75">
      <c r="A22" s="101" t="s">
        <v>67</v>
      </c>
      <c r="B22" s="147"/>
      <c r="C22" s="149">
        <v>9</v>
      </c>
      <c r="D22" s="149"/>
      <c r="E22" s="149">
        <v>18</v>
      </c>
      <c r="F22" s="149">
        <v>2</v>
      </c>
      <c r="G22" s="60">
        <v>29</v>
      </c>
      <c r="H22" s="60">
        <v>97</v>
      </c>
      <c r="I22" s="147"/>
      <c r="J22" s="149"/>
      <c r="K22" s="149"/>
      <c r="L22" s="149">
        <v>1</v>
      </c>
      <c r="M22" s="149"/>
      <c r="N22" s="60">
        <v>1</v>
      </c>
      <c r="O22" s="60">
        <v>3</v>
      </c>
      <c r="P22" s="147"/>
      <c r="Q22" s="60">
        <v>30</v>
      </c>
    </row>
    <row r="23" spans="1:17" ht="15.75">
      <c r="A23" s="101" t="s">
        <v>68</v>
      </c>
      <c r="B23" s="147"/>
      <c r="C23" s="149">
        <v>47</v>
      </c>
      <c r="D23" s="149">
        <v>3</v>
      </c>
      <c r="E23" s="149">
        <v>39</v>
      </c>
      <c r="F23" s="149">
        <v>2</v>
      </c>
      <c r="G23" s="60">
        <v>91</v>
      </c>
      <c r="H23" s="60">
        <v>75</v>
      </c>
      <c r="I23" s="147"/>
      <c r="J23" s="149">
        <v>19</v>
      </c>
      <c r="K23" s="149"/>
      <c r="L23" s="149">
        <v>11</v>
      </c>
      <c r="M23" s="149">
        <v>1</v>
      </c>
      <c r="N23" s="60">
        <v>31</v>
      </c>
      <c r="O23" s="60">
        <v>25</v>
      </c>
      <c r="P23" s="147"/>
      <c r="Q23" s="60">
        <v>122</v>
      </c>
    </row>
    <row r="24" spans="1:17" ht="15.75">
      <c r="A24" s="101" t="s">
        <v>70</v>
      </c>
      <c r="B24" s="147"/>
      <c r="C24" s="149">
        <v>20</v>
      </c>
      <c r="D24" s="149">
        <v>1</v>
      </c>
      <c r="E24" s="149">
        <v>16</v>
      </c>
      <c r="F24" s="149">
        <v>1</v>
      </c>
      <c r="G24" s="60">
        <v>38</v>
      </c>
      <c r="H24" s="60">
        <v>59</v>
      </c>
      <c r="I24" s="147"/>
      <c r="J24" s="149">
        <v>19</v>
      </c>
      <c r="K24" s="149">
        <v>1</v>
      </c>
      <c r="L24" s="149">
        <v>5</v>
      </c>
      <c r="M24" s="149">
        <v>1</v>
      </c>
      <c r="N24" s="60">
        <v>26</v>
      </c>
      <c r="O24" s="60">
        <v>41</v>
      </c>
      <c r="P24" s="147"/>
      <c r="Q24" s="60">
        <v>64</v>
      </c>
    </row>
    <row r="25" spans="1:17" ht="15.75">
      <c r="A25" s="101" t="s">
        <v>71</v>
      </c>
      <c r="B25" s="147"/>
      <c r="C25" s="149">
        <v>3</v>
      </c>
      <c r="D25" s="149"/>
      <c r="E25" s="149">
        <v>10</v>
      </c>
      <c r="F25" s="149"/>
      <c r="G25" s="60">
        <v>13</v>
      </c>
      <c r="H25" s="60">
        <v>93</v>
      </c>
      <c r="I25" s="147"/>
      <c r="J25" s="149"/>
      <c r="K25" s="149"/>
      <c r="L25" s="149">
        <v>1</v>
      </c>
      <c r="M25" s="149"/>
      <c r="N25" s="60">
        <v>1</v>
      </c>
      <c r="O25" s="60">
        <v>7</v>
      </c>
      <c r="P25" s="147"/>
      <c r="Q25" s="60">
        <v>14</v>
      </c>
    </row>
    <row r="26" spans="1:17" ht="15.75">
      <c r="A26" s="101" t="s">
        <v>72</v>
      </c>
      <c r="B26" s="147"/>
      <c r="C26" s="149">
        <v>5</v>
      </c>
      <c r="D26" s="149">
        <v>1</v>
      </c>
      <c r="E26" s="149">
        <v>4</v>
      </c>
      <c r="F26" s="149"/>
      <c r="G26" s="60">
        <v>10</v>
      </c>
      <c r="H26" s="60">
        <v>91</v>
      </c>
      <c r="I26" s="147"/>
      <c r="J26" s="149"/>
      <c r="K26" s="149"/>
      <c r="L26" s="149">
        <v>1</v>
      </c>
      <c r="M26" s="149"/>
      <c r="N26" s="60">
        <v>1</v>
      </c>
      <c r="O26" s="60">
        <v>9</v>
      </c>
      <c r="P26" s="147"/>
      <c r="Q26" s="60">
        <v>11</v>
      </c>
    </row>
    <row r="27" spans="1:17" ht="15.75">
      <c r="A27" s="101" t="s">
        <v>73</v>
      </c>
      <c r="B27" s="147"/>
      <c r="C27" s="149">
        <v>90</v>
      </c>
      <c r="D27" s="149">
        <v>1</v>
      </c>
      <c r="E27" s="149">
        <v>95</v>
      </c>
      <c r="F27" s="149">
        <v>2</v>
      </c>
      <c r="G27" s="60">
        <v>188</v>
      </c>
      <c r="H27" s="60">
        <v>91</v>
      </c>
      <c r="I27" s="147"/>
      <c r="J27" s="149">
        <v>10</v>
      </c>
      <c r="K27" s="149"/>
      <c r="L27" s="149">
        <v>8</v>
      </c>
      <c r="M27" s="149">
        <v>1</v>
      </c>
      <c r="N27" s="60">
        <v>19</v>
      </c>
      <c r="O27" s="60">
        <v>9</v>
      </c>
      <c r="P27" s="147"/>
      <c r="Q27" s="60">
        <v>207</v>
      </c>
    </row>
    <row r="28" spans="1:17" ht="15.75">
      <c r="A28" s="101" t="s">
        <v>74</v>
      </c>
      <c r="B28" s="147"/>
      <c r="C28" s="149">
        <v>8</v>
      </c>
      <c r="D28" s="149">
        <v>1</v>
      </c>
      <c r="E28" s="149">
        <v>7</v>
      </c>
      <c r="F28" s="149"/>
      <c r="G28" s="60">
        <v>16</v>
      </c>
      <c r="H28" s="60">
        <v>100</v>
      </c>
      <c r="I28" s="147"/>
      <c r="J28" s="149"/>
      <c r="K28" s="149"/>
      <c r="L28" s="149"/>
      <c r="M28" s="149"/>
      <c r="N28" s="60">
        <v>0</v>
      </c>
      <c r="O28" s="60">
        <v>0</v>
      </c>
      <c r="P28" s="147"/>
      <c r="Q28" s="60">
        <v>16</v>
      </c>
    </row>
    <row r="29" spans="1:17" ht="15.75">
      <c r="A29" s="101" t="s">
        <v>75</v>
      </c>
      <c r="B29" s="147"/>
      <c r="C29" s="149">
        <v>22</v>
      </c>
      <c r="D29" s="149">
        <v>5</v>
      </c>
      <c r="E29" s="149">
        <v>7</v>
      </c>
      <c r="F29" s="149">
        <v>1</v>
      </c>
      <c r="G29" s="60">
        <v>35</v>
      </c>
      <c r="H29" s="60">
        <v>95</v>
      </c>
      <c r="I29" s="147"/>
      <c r="J29" s="149"/>
      <c r="K29" s="149"/>
      <c r="L29" s="149">
        <v>2</v>
      </c>
      <c r="M29" s="149"/>
      <c r="N29" s="60">
        <v>2</v>
      </c>
      <c r="O29" s="60">
        <v>5</v>
      </c>
      <c r="P29" s="147"/>
      <c r="Q29" s="60">
        <v>37</v>
      </c>
    </row>
    <row r="30" spans="1:17" ht="15.75">
      <c r="A30" s="101" t="s">
        <v>76</v>
      </c>
      <c r="B30" s="147"/>
      <c r="C30" s="149">
        <v>7</v>
      </c>
      <c r="D30" s="149">
        <v>1</v>
      </c>
      <c r="E30" s="149">
        <v>26</v>
      </c>
      <c r="F30" s="149">
        <v>1</v>
      </c>
      <c r="G30" s="60">
        <v>35</v>
      </c>
      <c r="H30" s="60">
        <v>92</v>
      </c>
      <c r="I30" s="147"/>
      <c r="J30" s="149"/>
      <c r="K30" s="149"/>
      <c r="L30" s="149">
        <v>3</v>
      </c>
      <c r="M30" s="149"/>
      <c r="N30" s="60">
        <v>3</v>
      </c>
      <c r="O30" s="60">
        <v>8</v>
      </c>
      <c r="P30" s="147"/>
      <c r="Q30" s="60">
        <v>38</v>
      </c>
    </row>
    <row r="31" spans="1:17" ht="15.75">
      <c r="A31" s="101" t="s">
        <v>77</v>
      </c>
      <c r="B31" s="147"/>
      <c r="C31" s="149">
        <v>65</v>
      </c>
      <c r="D31" s="149">
        <v>9</v>
      </c>
      <c r="E31" s="149">
        <v>17</v>
      </c>
      <c r="F31" s="149">
        <v>1</v>
      </c>
      <c r="G31" s="60">
        <v>92</v>
      </c>
      <c r="H31" s="60">
        <v>78</v>
      </c>
      <c r="I31" s="147"/>
      <c r="J31" s="149">
        <v>8</v>
      </c>
      <c r="K31" s="149"/>
      <c r="L31" s="149">
        <v>16</v>
      </c>
      <c r="M31" s="149">
        <v>2</v>
      </c>
      <c r="N31" s="60">
        <v>26</v>
      </c>
      <c r="O31" s="60">
        <v>22</v>
      </c>
      <c r="P31" s="147"/>
      <c r="Q31" s="60">
        <v>118</v>
      </c>
    </row>
    <row r="32" spans="1:17" ht="15.75">
      <c r="A32" s="101" t="s">
        <v>78</v>
      </c>
      <c r="B32" s="147"/>
      <c r="C32" s="149">
        <v>12</v>
      </c>
      <c r="D32" s="149">
        <v>1</v>
      </c>
      <c r="E32" s="149">
        <v>8</v>
      </c>
      <c r="F32" s="149">
        <v>2</v>
      </c>
      <c r="G32" s="60">
        <v>23</v>
      </c>
      <c r="H32" s="60">
        <v>85</v>
      </c>
      <c r="I32" s="147"/>
      <c r="J32" s="149"/>
      <c r="K32" s="149"/>
      <c r="L32" s="149">
        <v>4</v>
      </c>
      <c r="M32" s="149"/>
      <c r="N32" s="60">
        <v>4</v>
      </c>
      <c r="O32" s="60">
        <v>15</v>
      </c>
      <c r="P32" s="147"/>
      <c r="Q32" s="60">
        <v>27</v>
      </c>
    </row>
    <row r="33" spans="1:17" ht="15.75">
      <c r="A33" s="101" t="s">
        <v>79</v>
      </c>
      <c r="B33" s="147"/>
      <c r="C33" s="149">
        <v>3</v>
      </c>
      <c r="D33" s="149"/>
      <c r="E33" s="149">
        <v>5</v>
      </c>
      <c r="F33" s="149">
        <v>1</v>
      </c>
      <c r="G33" s="60">
        <v>9</v>
      </c>
      <c r="H33" s="60">
        <v>53</v>
      </c>
      <c r="I33" s="147"/>
      <c r="J33" s="149">
        <v>2</v>
      </c>
      <c r="K33" s="149"/>
      <c r="L33" s="149">
        <v>4</v>
      </c>
      <c r="M33" s="149">
        <v>2</v>
      </c>
      <c r="N33" s="60">
        <v>8</v>
      </c>
      <c r="O33" s="60">
        <v>47</v>
      </c>
      <c r="P33" s="147"/>
      <c r="Q33" s="60">
        <v>17</v>
      </c>
    </row>
    <row r="34" spans="1:17" ht="15.75">
      <c r="A34" s="101" t="s">
        <v>80</v>
      </c>
      <c r="B34" s="147"/>
      <c r="C34" s="149">
        <v>32</v>
      </c>
      <c r="D34" s="149">
        <v>5</v>
      </c>
      <c r="E34" s="149">
        <v>65</v>
      </c>
      <c r="F34" s="149">
        <v>5</v>
      </c>
      <c r="G34" s="60">
        <v>107</v>
      </c>
      <c r="H34" s="60">
        <v>92</v>
      </c>
      <c r="I34" s="147"/>
      <c r="J34" s="149"/>
      <c r="K34" s="149">
        <v>6</v>
      </c>
      <c r="L34" s="149">
        <v>3</v>
      </c>
      <c r="M34" s="149"/>
      <c r="N34" s="60">
        <v>9</v>
      </c>
      <c r="O34" s="60">
        <v>8</v>
      </c>
      <c r="P34" s="147"/>
      <c r="Q34" s="60">
        <v>116</v>
      </c>
    </row>
    <row r="35" spans="1:17" ht="15.75">
      <c r="A35" s="101" t="s">
        <v>81</v>
      </c>
      <c r="B35" s="147"/>
      <c r="C35" s="149">
        <v>10</v>
      </c>
      <c r="D35" s="149">
        <v>2</v>
      </c>
      <c r="E35" s="149">
        <v>32</v>
      </c>
      <c r="F35" s="149"/>
      <c r="G35" s="60">
        <v>44</v>
      </c>
      <c r="H35" s="60">
        <v>98</v>
      </c>
      <c r="I35" s="147"/>
      <c r="J35" s="149"/>
      <c r="K35" s="149"/>
      <c r="L35" s="149">
        <v>1</v>
      </c>
      <c r="M35" s="149"/>
      <c r="N35" s="60">
        <v>1</v>
      </c>
      <c r="O35" s="60">
        <v>2</v>
      </c>
      <c r="P35" s="147"/>
      <c r="Q35" s="60">
        <v>45</v>
      </c>
    </row>
    <row r="36" spans="1:17" ht="15.75">
      <c r="A36" s="101" t="s">
        <v>82</v>
      </c>
      <c r="B36" s="147"/>
      <c r="C36" s="149">
        <v>14</v>
      </c>
      <c r="D36" s="149">
        <v>2</v>
      </c>
      <c r="E36" s="149">
        <v>57</v>
      </c>
      <c r="F36" s="149">
        <v>2</v>
      </c>
      <c r="G36" s="60">
        <v>75</v>
      </c>
      <c r="H36" s="60">
        <v>74</v>
      </c>
      <c r="I36" s="147"/>
      <c r="J36" s="149">
        <v>6</v>
      </c>
      <c r="K36" s="149">
        <v>1</v>
      </c>
      <c r="L36" s="149">
        <v>19</v>
      </c>
      <c r="M36" s="149">
        <v>1</v>
      </c>
      <c r="N36" s="60">
        <v>27</v>
      </c>
      <c r="O36" s="60">
        <v>26</v>
      </c>
      <c r="P36" s="147"/>
      <c r="Q36" s="60">
        <v>102</v>
      </c>
    </row>
    <row r="37" spans="1:17" ht="15.75">
      <c r="A37" s="101" t="s">
        <v>83</v>
      </c>
      <c r="B37" s="147"/>
      <c r="C37" s="149">
        <v>5</v>
      </c>
      <c r="D37" s="149"/>
      <c r="E37" s="149"/>
      <c r="F37" s="149"/>
      <c r="G37" s="60">
        <v>5</v>
      </c>
      <c r="H37" s="60">
        <v>71</v>
      </c>
      <c r="I37" s="147"/>
      <c r="J37" s="149">
        <v>2</v>
      </c>
      <c r="K37" s="149"/>
      <c r="L37" s="149"/>
      <c r="M37" s="149"/>
      <c r="N37" s="60">
        <v>2</v>
      </c>
      <c r="O37" s="60">
        <v>29</v>
      </c>
      <c r="P37" s="147"/>
      <c r="Q37" s="60">
        <v>7</v>
      </c>
    </row>
    <row r="38" spans="1:17" ht="15.75">
      <c r="A38" s="101" t="s">
        <v>84</v>
      </c>
      <c r="B38" s="147"/>
      <c r="C38" s="149">
        <v>50</v>
      </c>
      <c r="D38" s="149">
        <v>1</v>
      </c>
      <c r="E38" s="149">
        <v>5</v>
      </c>
      <c r="F38" s="149"/>
      <c r="G38" s="60">
        <v>56</v>
      </c>
      <c r="H38" s="60">
        <v>98</v>
      </c>
      <c r="I38" s="147"/>
      <c r="J38" s="149">
        <v>1</v>
      </c>
      <c r="K38" s="149"/>
      <c r="L38" s="149"/>
      <c r="M38" s="149"/>
      <c r="N38" s="60">
        <v>1</v>
      </c>
      <c r="O38" s="60">
        <v>2</v>
      </c>
      <c r="P38" s="147"/>
      <c r="Q38" s="60">
        <v>57</v>
      </c>
    </row>
    <row r="39" spans="1:17" ht="15.75">
      <c r="A39" s="101" t="s">
        <v>85</v>
      </c>
      <c r="B39" s="147"/>
      <c r="C39" s="149">
        <v>4</v>
      </c>
      <c r="D39" s="149"/>
      <c r="E39" s="149">
        <v>8</v>
      </c>
      <c r="F39" s="149">
        <v>1</v>
      </c>
      <c r="G39" s="60">
        <v>13</v>
      </c>
      <c r="H39" s="60">
        <v>81</v>
      </c>
      <c r="I39" s="147"/>
      <c r="J39" s="149"/>
      <c r="K39" s="149"/>
      <c r="L39" s="149">
        <v>3</v>
      </c>
      <c r="M39" s="149"/>
      <c r="N39" s="60">
        <v>3</v>
      </c>
      <c r="O39" s="60">
        <v>19</v>
      </c>
      <c r="P39" s="147"/>
      <c r="Q39" s="60">
        <v>16</v>
      </c>
    </row>
    <row r="40" spans="1:17" ht="15.75">
      <c r="A40" s="101" t="s">
        <v>86</v>
      </c>
      <c r="B40" s="147"/>
      <c r="C40" s="149">
        <v>7</v>
      </c>
      <c r="D40" s="149">
        <v>1</v>
      </c>
      <c r="E40" s="149">
        <v>5</v>
      </c>
      <c r="F40" s="149"/>
      <c r="G40" s="60">
        <v>13</v>
      </c>
      <c r="H40" s="60">
        <v>30</v>
      </c>
      <c r="I40" s="147"/>
      <c r="J40" s="149">
        <v>17</v>
      </c>
      <c r="K40" s="149"/>
      <c r="L40" s="149">
        <v>13</v>
      </c>
      <c r="M40" s="149"/>
      <c r="N40" s="60">
        <v>30</v>
      </c>
      <c r="O40" s="60">
        <v>70</v>
      </c>
      <c r="P40" s="147"/>
      <c r="Q40" s="60">
        <v>43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 ht="15.75">
      <c r="A42" s="70" t="s">
        <v>196</v>
      </c>
      <c r="B42" s="54"/>
      <c r="C42" s="72">
        <v>1020</v>
      </c>
      <c r="D42" s="71">
        <v>105</v>
      </c>
      <c r="E42" s="72">
        <v>1046</v>
      </c>
      <c r="F42" s="71">
        <v>54</v>
      </c>
      <c r="G42" s="72">
        <v>2225</v>
      </c>
      <c r="H42" s="71">
        <v>80</v>
      </c>
      <c r="I42" s="146"/>
      <c r="J42" s="71">
        <v>238</v>
      </c>
      <c r="K42" s="71">
        <v>53</v>
      </c>
      <c r="L42" s="71">
        <v>220</v>
      </c>
      <c r="M42" s="71">
        <v>29</v>
      </c>
      <c r="N42" s="71">
        <v>540</v>
      </c>
      <c r="O42" s="71">
        <v>20</v>
      </c>
      <c r="P42" s="146"/>
      <c r="Q42" s="72">
        <v>2765</v>
      </c>
    </row>
    <row r="43" spans="1:17" ht="8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 ht="15.75">
      <c r="A44" s="101" t="s">
        <v>372</v>
      </c>
      <c r="B44" s="54"/>
      <c r="C44" s="149">
        <v>1</v>
      </c>
      <c r="D44" s="149"/>
      <c r="E44" s="149">
        <v>2</v>
      </c>
      <c r="F44" s="149"/>
      <c r="G44" s="60">
        <v>3</v>
      </c>
      <c r="H44" s="60">
        <v>23</v>
      </c>
      <c r="I44" s="54"/>
      <c r="J44" s="149">
        <v>7</v>
      </c>
      <c r="K44" s="149"/>
      <c r="L44" s="149">
        <v>3</v>
      </c>
      <c r="M44" s="149"/>
      <c r="N44" s="60">
        <v>10</v>
      </c>
      <c r="O44" s="60">
        <v>77</v>
      </c>
      <c r="P44" s="54"/>
      <c r="Q44" s="60">
        <v>13</v>
      </c>
    </row>
    <row r="45" spans="1:17" ht="15.75">
      <c r="A45" s="101" t="s">
        <v>186</v>
      </c>
      <c r="B45" s="54"/>
      <c r="C45" s="149">
        <v>4</v>
      </c>
      <c r="D45" s="149"/>
      <c r="E45" s="149">
        <v>15</v>
      </c>
      <c r="F45" s="149"/>
      <c r="G45" s="60">
        <v>19</v>
      </c>
      <c r="H45" s="60">
        <v>59</v>
      </c>
      <c r="I45" s="54"/>
      <c r="J45" s="149">
        <v>4</v>
      </c>
      <c r="K45" s="149"/>
      <c r="L45" s="149">
        <v>9</v>
      </c>
      <c r="M45" s="149"/>
      <c r="N45" s="60">
        <v>13</v>
      </c>
      <c r="O45" s="60">
        <v>41</v>
      </c>
      <c r="P45" s="54"/>
      <c r="Q45" s="60">
        <v>32</v>
      </c>
    </row>
    <row r="46" spans="1:17" ht="15.75">
      <c r="A46" s="101" t="s">
        <v>187</v>
      </c>
      <c r="B46" s="54"/>
      <c r="C46" s="149">
        <v>1</v>
      </c>
      <c r="D46" s="149"/>
      <c r="E46" s="149">
        <v>9</v>
      </c>
      <c r="F46" s="149"/>
      <c r="G46" s="60">
        <v>10</v>
      </c>
      <c r="H46" s="60">
        <v>40</v>
      </c>
      <c r="I46" s="54"/>
      <c r="J46" s="149">
        <v>4</v>
      </c>
      <c r="K46" s="149"/>
      <c r="L46" s="149">
        <v>11</v>
      </c>
      <c r="M46" s="149"/>
      <c r="N46" s="60">
        <v>15</v>
      </c>
      <c r="O46" s="60">
        <v>60</v>
      </c>
      <c r="P46" s="54"/>
      <c r="Q46" s="60">
        <v>25</v>
      </c>
    </row>
    <row r="47" spans="1:17" ht="15.75">
      <c r="A47" s="101" t="s">
        <v>188</v>
      </c>
      <c r="B47" s="54"/>
      <c r="C47" s="149"/>
      <c r="D47" s="149"/>
      <c r="E47" s="149">
        <v>2</v>
      </c>
      <c r="F47" s="149"/>
      <c r="G47" s="60">
        <v>2</v>
      </c>
      <c r="H47" s="60">
        <v>67</v>
      </c>
      <c r="I47" s="54"/>
      <c r="J47" s="149"/>
      <c r="K47" s="149"/>
      <c r="L47" s="149">
        <v>1</v>
      </c>
      <c r="M47" s="149"/>
      <c r="N47" s="60">
        <v>1</v>
      </c>
      <c r="O47" s="60">
        <v>33</v>
      </c>
      <c r="P47" s="54"/>
      <c r="Q47" s="60">
        <v>3</v>
      </c>
    </row>
    <row r="48" spans="1:17" ht="15.75">
      <c r="A48" s="101" t="s">
        <v>189</v>
      </c>
      <c r="B48" s="54"/>
      <c r="C48" s="149">
        <v>2</v>
      </c>
      <c r="D48" s="149"/>
      <c r="E48" s="149"/>
      <c r="F48" s="149"/>
      <c r="G48" s="60">
        <v>2</v>
      </c>
      <c r="H48" s="60">
        <v>50</v>
      </c>
      <c r="I48" s="54"/>
      <c r="J48" s="149"/>
      <c r="K48" s="149"/>
      <c r="L48" s="149">
        <v>2</v>
      </c>
      <c r="M48" s="149"/>
      <c r="N48" s="60">
        <v>2</v>
      </c>
      <c r="O48" s="60">
        <v>50</v>
      </c>
      <c r="P48" s="54"/>
      <c r="Q48" s="60">
        <v>4</v>
      </c>
    </row>
    <row r="49" spans="1:17" ht="15.75">
      <c r="A49" s="101" t="s">
        <v>190</v>
      </c>
      <c r="B49" s="54"/>
      <c r="C49" s="149">
        <v>2</v>
      </c>
      <c r="D49" s="149"/>
      <c r="E49" s="149">
        <v>1</v>
      </c>
      <c r="F49" s="149"/>
      <c r="G49" s="60">
        <v>3</v>
      </c>
      <c r="H49" s="60">
        <v>5</v>
      </c>
      <c r="I49" s="54"/>
      <c r="J49" s="149">
        <v>17</v>
      </c>
      <c r="K49" s="149"/>
      <c r="L49" s="149">
        <v>46</v>
      </c>
      <c r="M49" s="149"/>
      <c r="N49" s="60">
        <v>63</v>
      </c>
      <c r="O49" s="60">
        <v>95</v>
      </c>
      <c r="P49" s="54"/>
      <c r="Q49" s="60">
        <v>66</v>
      </c>
    </row>
    <row r="50" spans="1:17" ht="15.75">
      <c r="A50" s="101" t="s">
        <v>191</v>
      </c>
      <c r="B50" s="54"/>
      <c r="C50" s="149">
        <v>4</v>
      </c>
      <c r="D50" s="149"/>
      <c r="E50" s="149">
        <v>5</v>
      </c>
      <c r="F50" s="149"/>
      <c r="G50" s="60">
        <v>9</v>
      </c>
      <c r="H50" s="60">
        <v>32</v>
      </c>
      <c r="I50" s="54"/>
      <c r="J50" s="149">
        <v>8</v>
      </c>
      <c r="K50" s="149"/>
      <c r="L50" s="149">
        <v>11</v>
      </c>
      <c r="M50" s="149"/>
      <c r="N50" s="60">
        <v>19</v>
      </c>
      <c r="O50" s="60">
        <v>68</v>
      </c>
      <c r="P50" s="54"/>
      <c r="Q50" s="60">
        <v>28</v>
      </c>
    </row>
    <row r="51" spans="1:17" ht="15.75">
      <c r="A51" s="101" t="s">
        <v>192</v>
      </c>
      <c r="B51" s="54"/>
      <c r="C51" s="149">
        <v>5</v>
      </c>
      <c r="D51" s="149"/>
      <c r="E51" s="149">
        <v>10</v>
      </c>
      <c r="F51" s="149"/>
      <c r="G51" s="60">
        <v>15</v>
      </c>
      <c r="H51" s="60">
        <v>31</v>
      </c>
      <c r="I51" s="54"/>
      <c r="J51" s="149">
        <v>22</v>
      </c>
      <c r="K51" s="149"/>
      <c r="L51" s="149">
        <v>11</v>
      </c>
      <c r="M51" s="149"/>
      <c r="N51" s="60">
        <v>33</v>
      </c>
      <c r="O51" s="60">
        <v>69</v>
      </c>
      <c r="P51" s="54"/>
      <c r="Q51" s="60">
        <v>48</v>
      </c>
    </row>
    <row r="52" spans="1:17" ht="15.75">
      <c r="A52" s="101" t="s">
        <v>193</v>
      </c>
      <c r="B52" s="54"/>
      <c r="C52" s="149">
        <v>6</v>
      </c>
      <c r="D52" s="149"/>
      <c r="E52" s="149">
        <v>11</v>
      </c>
      <c r="F52" s="149"/>
      <c r="G52" s="60">
        <v>17</v>
      </c>
      <c r="H52" s="60">
        <v>43</v>
      </c>
      <c r="I52" s="54"/>
      <c r="J52" s="149">
        <v>15</v>
      </c>
      <c r="K52" s="149"/>
      <c r="L52" s="149">
        <v>8</v>
      </c>
      <c r="M52" s="149"/>
      <c r="N52" s="60">
        <v>23</v>
      </c>
      <c r="O52" s="60">
        <v>58</v>
      </c>
      <c r="P52" s="54"/>
      <c r="Q52" s="60">
        <v>40</v>
      </c>
    </row>
    <row r="53" spans="1:17" ht="15.75">
      <c r="A53" s="101" t="s">
        <v>184</v>
      </c>
      <c r="B53" s="54"/>
      <c r="C53" s="149">
        <v>5</v>
      </c>
      <c r="D53" s="149"/>
      <c r="E53" s="149">
        <v>19</v>
      </c>
      <c r="F53" s="149"/>
      <c r="G53" s="60">
        <v>24</v>
      </c>
      <c r="H53" s="60">
        <v>43</v>
      </c>
      <c r="I53" s="54"/>
      <c r="J53" s="149">
        <v>14</v>
      </c>
      <c r="K53" s="149"/>
      <c r="L53" s="149">
        <v>18</v>
      </c>
      <c r="M53" s="149"/>
      <c r="N53" s="60">
        <v>32</v>
      </c>
      <c r="O53" s="60">
        <v>57</v>
      </c>
      <c r="P53" s="54"/>
      <c r="Q53" s="60">
        <v>56</v>
      </c>
    </row>
    <row r="54" spans="1:17" ht="15.75">
      <c r="A54" s="101" t="s">
        <v>185</v>
      </c>
      <c r="B54" s="54"/>
      <c r="C54" s="149"/>
      <c r="D54" s="149">
        <v>2</v>
      </c>
      <c r="E54" s="149"/>
      <c r="F54" s="149">
        <v>6</v>
      </c>
      <c r="G54" s="60">
        <v>8</v>
      </c>
      <c r="H54" s="60">
        <v>28</v>
      </c>
      <c r="I54" s="54"/>
      <c r="J54" s="149"/>
      <c r="K54" s="149">
        <v>10</v>
      </c>
      <c r="L54" s="149"/>
      <c r="M54" s="149">
        <v>11</v>
      </c>
      <c r="N54" s="60">
        <v>21</v>
      </c>
      <c r="O54" s="60">
        <v>72</v>
      </c>
      <c r="P54" s="54"/>
      <c r="Q54" s="60">
        <v>29</v>
      </c>
    </row>
    <row r="55" spans="1:17" ht="15.75">
      <c r="A55" s="101" t="s">
        <v>183</v>
      </c>
      <c r="B55" s="54"/>
      <c r="C55" s="149">
        <v>1</v>
      </c>
      <c r="D55" s="149"/>
      <c r="E55" s="149">
        <v>8</v>
      </c>
      <c r="F55" s="149"/>
      <c r="G55" s="60">
        <v>9</v>
      </c>
      <c r="H55" s="60">
        <v>20</v>
      </c>
      <c r="I55" s="54"/>
      <c r="J55" s="149">
        <v>15</v>
      </c>
      <c r="K55" s="149"/>
      <c r="L55" s="149">
        <v>20</v>
      </c>
      <c r="M55" s="149"/>
      <c r="N55" s="60">
        <v>35</v>
      </c>
      <c r="O55" s="60">
        <v>80</v>
      </c>
      <c r="P55" s="54"/>
      <c r="Q55" s="60">
        <v>44</v>
      </c>
    </row>
    <row r="56" spans="1:17" ht="15.75">
      <c r="A56" s="101" t="s">
        <v>182</v>
      </c>
      <c r="B56" s="54"/>
      <c r="C56" s="149">
        <v>1</v>
      </c>
      <c r="D56" s="149"/>
      <c r="E56" s="149">
        <v>14</v>
      </c>
      <c r="F56" s="149"/>
      <c r="G56" s="60">
        <v>15</v>
      </c>
      <c r="H56" s="60">
        <v>20</v>
      </c>
      <c r="I56" s="54"/>
      <c r="J56" s="149">
        <v>18</v>
      </c>
      <c r="K56" s="149"/>
      <c r="L56" s="149">
        <v>43</v>
      </c>
      <c r="M56" s="149"/>
      <c r="N56" s="60">
        <v>61</v>
      </c>
      <c r="O56" s="60">
        <v>80</v>
      </c>
      <c r="P56" s="54"/>
      <c r="Q56" s="60">
        <v>76</v>
      </c>
    </row>
    <row r="57" spans="1:17" ht="15.75">
      <c r="A57" s="101" t="s">
        <v>194</v>
      </c>
      <c r="B57" s="54"/>
      <c r="C57" s="149">
        <v>1</v>
      </c>
      <c r="D57" s="149"/>
      <c r="E57" s="149"/>
      <c r="F57" s="149"/>
      <c r="G57" s="60">
        <v>1</v>
      </c>
      <c r="H57" s="60">
        <v>17</v>
      </c>
      <c r="I57" s="54"/>
      <c r="J57" s="149">
        <v>3</v>
      </c>
      <c r="K57" s="149"/>
      <c r="L57" s="149">
        <v>2</v>
      </c>
      <c r="M57" s="149"/>
      <c r="N57" s="60">
        <v>5</v>
      </c>
      <c r="O57" s="60">
        <v>83</v>
      </c>
      <c r="P57" s="54"/>
      <c r="Q57" s="60">
        <v>6</v>
      </c>
    </row>
    <row r="58" spans="1:17" ht="8.1" customHeight="1">
      <c r="A58" s="139"/>
      <c r="B58" s="54"/>
      <c r="C58" s="151"/>
      <c r="D58" s="151"/>
      <c r="E58" s="151"/>
      <c r="F58" s="151"/>
      <c r="G58" s="158"/>
      <c r="H58" s="158"/>
      <c r="I58" s="54"/>
      <c r="J58" s="151"/>
      <c r="K58" s="151"/>
      <c r="L58" s="151"/>
      <c r="M58" s="151"/>
      <c r="N58" s="158"/>
      <c r="O58" s="158"/>
      <c r="P58" s="54"/>
      <c r="Q58" s="158"/>
    </row>
    <row r="59" spans="1:17" ht="15.75">
      <c r="A59" s="179" t="s">
        <v>196</v>
      </c>
      <c r="B59" s="54"/>
      <c r="C59" s="168">
        <v>33</v>
      </c>
      <c r="D59" s="168">
        <v>2</v>
      </c>
      <c r="E59" s="168">
        <v>96</v>
      </c>
      <c r="F59" s="168">
        <v>6</v>
      </c>
      <c r="G59" s="168">
        <v>137</v>
      </c>
      <c r="H59" s="168">
        <f>G59*100/Q59</f>
        <v>29.148936170212767</v>
      </c>
      <c r="I59" s="54"/>
      <c r="J59" s="168">
        <v>127</v>
      </c>
      <c r="K59" s="168">
        <v>10</v>
      </c>
      <c r="L59" s="168">
        <v>185</v>
      </c>
      <c r="M59" s="168">
        <v>11</v>
      </c>
      <c r="N59" s="168">
        <v>333</v>
      </c>
      <c r="O59" s="168">
        <f>N59*100/Q59</f>
        <v>70.851063829787236</v>
      </c>
      <c r="P59" s="54"/>
      <c r="Q59" s="155">
        <v>470</v>
      </c>
    </row>
    <row r="60" spans="1:17" ht="8.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 ht="15.75">
      <c r="A61" s="70" t="s">
        <v>90</v>
      </c>
      <c r="B61" s="146"/>
      <c r="C61" s="72">
        <v>1053</v>
      </c>
      <c r="D61" s="71">
        <v>107</v>
      </c>
      <c r="E61" s="72">
        <v>1142</v>
      </c>
      <c r="F61" s="71">
        <v>60</v>
      </c>
      <c r="G61" s="72">
        <v>2362</v>
      </c>
      <c r="H61" s="71">
        <v>73</v>
      </c>
      <c r="I61" s="146"/>
      <c r="J61" s="71">
        <v>365</v>
      </c>
      <c r="K61" s="71">
        <v>63</v>
      </c>
      <c r="L61" s="71">
        <v>405</v>
      </c>
      <c r="M61" s="71">
        <v>40</v>
      </c>
      <c r="N61" s="71">
        <v>873</v>
      </c>
      <c r="O61" s="71">
        <v>27</v>
      </c>
      <c r="P61" s="146"/>
      <c r="Q61" s="72">
        <v>3235</v>
      </c>
    </row>
    <row r="62" spans="1:17">
      <c r="A62" s="54"/>
    </row>
    <row r="63" spans="1:17" ht="14.1" customHeight="1">
      <c r="A63" s="160" t="s">
        <v>281</v>
      </c>
    </row>
    <row r="64" spans="1:17" ht="14.1" customHeight="1">
      <c r="A64" s="160" t="s">
        <v>522</v>
      </c>
    </row>
    <row r="65" spans="1:1" ht="14.1" customHeight="1">
      <c r="A65" s="160" t="s">
        <v>270</v>
      </c>
    </row>
    <row r="66" spans="1:1" ht="14.1" customHeight="1">
      <c r="A66" s="160" t="s">
        <v>271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9" firstPageNumber="26" orientation="landscape" useFirstPageNumber="1" r:id="rId1"/>
  <headerFooter scaleWithDoc="0">
    <oddHeader>&amp;L&amp;G&amp;C&amp;G&amp;R&amp;G</oddHeader>
    <oddFooter>&amp;R&amp;"Montserrat,Normal"&amp;10 36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63B31-424E-4294-8536-8A0C9F60C45D}">
  <dimension ref="A1:M97"/>
  <sheetViews>
    <sheetView view="pageBreakPreview" zoomScale="60" zoomScaleNormal="100" workbookViewId="0">
      <selection activeCell="AC107" sqref="AC107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39.950000000000003" customHeight="1">
      <c r="A2" s="497" t="s">
        <v>524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UPPER(CONCATENATE("Mayo 2023"))</f>
        <v>MAYO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54"/>
    </row>
    <row r="5" spans="1:13">
      <c r="A5" s="75" t="s">
        <v>374</v>
      </c>
      <c r="B5" s="75" t="s">
        <v>90</v>
      </c>
    </row>
    <row r="6" spans="1:13" ht="5.0999999999999996" customHeight="1">
      <c r="A6" s="75" t="s">
        <v>56</v>
      </c>
      <c r="B6" s="75">
        <v>404</v>
      </c>
    </row>
    <row r="7" spans="1:13" ht="5.0999999999999996" customHeight="1">
      <c r="A7" s="75" t="s">
        <v>61</v>
      </c>
      <c r="B7" s="75">
        <v>392</v>
      </c>
    </row>
    <row r="8" spans="1:13" ht="5.0999999999999996" customHeight="1">
      <c r="A8" s="75" t="s">
        <v>63</v>
      </c>
      <c r="B8" s="75">
        <v>272</v>
      </c>
    </row>
    <row r="9" spans="1:13" ht="5.0999999999999996" customHeight="1">
      <c r="A9" s="75" t="s">
        <v>73</v>
      </c>
      <c r="B9" s="75">
        <v>207</v>
      </c>
    </row>
    <row r="10" spans="1:13" ht="5.0999999999999996" customHeight="1">
      <c r="A10" s="75" t="s">
        <v>69</v>
      </c>
      <c r="B10" s="75">
        <v>195</v>
      </c>
    </row>
    <row r="11" spans="1:13" ht="5.0999999999999996" customHeight="1">
      <c r="A11" s="75" t="s">
        <v>62</v>
      </c>
      <c r="B11" s="75">
        <v>170</v>
      </c>
      <c r="J11" s="496" t="s">
        <v>272</v>
      </c>
      <c r="K11" s="495">
        <v>3235</v>
      </c>
    </row>
    <row r="12" spans="1:13" ht="5.0999999999999996" customHeight="1">
      <c r="A12" s="75" t="s">
        <v>68</v>
      </c>
      <c r="B12" s="75">
        <v>122</v>
      </c>
      <c r="J12" s="496"/>
      <c r="K12" s="495"/>
    </row>
    <row r="13" spans="1:13" ht="5.0999999999999996" customHeight="1">
      <c r="A13" s="75" t="s">
        <v>77</v>
      </c>
      <c r="B13" s="75">
        <v>118</v>
      </c>
      <c r="J13" s="496"/>
      <c r="K13" s="495"/>
    </row>
    <row r="14" spans="1:13" ht="5.0999999999999996" customHeight="1">
      <c r="A14" s="75" t="s">
        <v>80</v>
      </c>
      <c r="B14" s="75">
        <v>116</v>
      </c>
    </row>
    <row r="15" spans="1:13" ht="5.0999999999999996" customHeight="1">
      <c r="A15" s="75" t="s">
        <v>82</v>
      </c>
      <c r="B15" s="75">
        <v>102</v>
      </c>
    </row>
    <row r="16" spans="1:13" ht="5.0999999999999996" customHeight="1">
      <c r="A16" s="75" t="s">
        <v>182</v>
      </c>
      <c r="B16" s="75">
        <v>76</v>
      </c>
    </row>
    <row r="17" spans="1:2" ht="5.0999999999999996" customHeight="1">
      <c r="A17" s="75" t="s">
        <v>59</v>
      </c>
      <c r="B17" s="75">
        <v>75</v>
      </c>
    </row>
    <row r="18" spans="1:2" ht="5.0999999999999996" customHeight="1">
      <c r="A18" s="75" t="s">
        <v>190</v>
      </c>
      <c r="B18" s="75">
        <v>66</v>
      </c>
    </row>
    <row r="19" spans="1:2" ht="5.0999999999999996" customHeight="1">
      <c r="A19" s="75" t="s">
        <v>70</v>
      </c>
      <c r="B19" s="75">
        <v>64</v>
      </c>
    </row>
    <row r="20" spans="1:2" ht="5.0999999999999996" customHeight="1">
      <c r="A20" s="75" t="s">
        <v>84</v>
      </c>
      <c r="B20" s="75">
        <v>57</v>
      </c>
    </row>
    <row r="21" spans="1:2" ht="5.0999999999999996" customHeight="1">
      <c r="A21" s="75" t="s">
        <v>184</v>
      </c>
      <c r="B21" s="75">
        <v>56</v>
      </c>
    </row>
    <row r="22" spans="1:2" ht="5.0999999999999996" customHeight="1">
      <c r="A22" s="75" t="s">
        <v>192</v>
      </c>
      <c r="B22" s="75">
        <v>48</v>
      </c>
    </row>
    <row r="23" spans="1:2" ht="5.0999999999999996" customHeight="1">
      <c r="A23" s="75" t="s">
        <v>81</v>
      </c>
      <c r="B23" s="75">
        <v>45</v>
      </c>
    </row>
    <row r="24" spans="1:2" ht="5.0999999999999996" customHeight="1">
      <c r="A24" s="75" t="s">
        <v>183</v>
      </c>
      <c r="B24" s="75">
        <v>44</v>
      </c>
    </row>
    <row r="25" spans="1:2" ht="5.0999999999999996" customHeight="1">
      <c r="A25" s="75" t="s">
        <v>86</v>
      </c>
      <c r="B25" s="75">
        <v>43</v>
      </c>
    </row>
    <row r="26" spans="1:2" ht="5.0999999999999996" customHeight="1">
      <c r="A26" s="75" t="s">
        <v>65</v>
      </c>
      <c r="B26" s="75">
        <v>41</v>
      </c>
    </row>
    <row r="27" spans="1:2" ht="5.0999999999999996" customHeight="1">
      <c r="A27" s="75" t="s">
        <v>193</v>
      </c>
      <c r="B27" s="75">
        <v>40</v>
      </c>
    </row>
    <row r="28" spans="1:2" ht="5.0999999999999996" customHeight="1">
      <c r="A28" s="75" t="s">
        <v>76</v>
      </c>
      <c r="B28" s="75">
        <v>38</v>
      </c>
    </row>
    <row r="29" spans="1:2" ht="5.0999999999999996" customHeight="1">
      <c r="A29" s="75" t="s">
        <v>75</v>
      </c>
      <c r="B29" s="75">
        <v>37</v>
      </c>
    </row>
    <row r="30" spans="1:2" ht="5.0999999999999996" customHeight="1">
      <c r="A30" s="75" t="s">
        <v>186</v>
      </c>
      <c r="B30" s="75">
        <v>32</v>
      </c>
    </row>
    <row r="31" spans="1:2" ht="5.0999999999999996" customHeight="1">
      <c r="A31" s="75" t="s">
        <v>66</v>
      </c>
      <c r="B31" s="75">
        <v>32</v>
      </c>
    </row>
    <row r="32" spans="1:2" ht="5.0999999999999996" customHeight="1">
      <c r="A32" s="75" t="s">
        <v>67</v>
      </c>
      <c r="B32" s="75">
        <v>30</v>
      </c>
    </row>
    <row r="33" spans="1:2" ht="5.0999999999999996" customHeight="1">
      <c r="A33" s="75" t="s">
        <v>185</v>
      </c>
      <c r="B33" s="75">
        <v>29</v>
      </c>
    </row>
    <row r="34" spans="1:2" ht="5.0999999999999996" customHeight="1">
      <c r="A34" s="75" t="s">
        <v>64</v>
      </c>
      <c r="B34" s="75">
        <v>28</v>
      </c>
    </row>
    <row r="35" spans="1:2" ht="5.0999999999999996" customHeight="1">
      <c r="A35" s="75" t="s">
        <v>191</v>
      </c>
      <c r="B35" s="75">
        <v>28</v>
      </c>
    </row>
    <row r="36" spans="1:2" ht="5.0999999999999996" customHeight="1">
      <c r="A36" s="75" t="s">
        <v>55</v>
      </c>
      <c r="B36" s="75">
        <v>27</v>
      </c>
    </row>
    <row r="37" spans="1:2" ht="5.0999999999999996" customHeight="1">
      <c r="A37" s="75" t="s">
        <v>78</v>
      </c>
      <c r="B37" s="75">
        <v>27</v>
      </c>
    </row>
    <row r="38" spans="1:2" ht="5.0999999999999996" customHeight="1">
      <c r="A38" s="75" t="s">
        <v>187</v>
      </c>
      <c r="B38" s="75">
        <v>25</v>
      </c>
    </row>
    <row r="39" spans="1:2" ht="5.0999999999999996" customHeight="1">
      <c r="A39" s="75" t="s">
        <v>60</v>
      </c>
      <c r="B39" s="75">
        <v>19</v>
      </c>
    </row>
    <row r="40" spans="1:2" ht="5.0999999999999996" customHeight="1">
      <c r="A40" s="75" t="s">
        <v>79</v>
      </c>
      <c r="B40" s="75">
        <v>17</v>
      </c>
    </row>
    <row r="41" spans="1:2" ht="5.0999999999999996" customHeight="1">
      <c r="A41" s="75" t="s">
        <v>85</v>
      </c>
      <c r="B41" s="75">
        <v>16</v>
      </c>
    </row>
    <row r="42" spans="1:2" ht="5.0999999999999996" customHeight="1">
      <c r="A42" s="75" t="s">
        <v>74</v>
      </c>
      <c r="B42" s="75">
        <v>16</v>
      </c>
    </row>
    <row r="43" spans="1:2" ht="5.0999999999999996" customHeight="1">
      <c r="A43" s="75" t="s">
        <v>71</v>
      </c>
      <c r="B43" s="75">
        <v>14</v>
      </c>
    </row>
    <row r="44" spans="1:2" ht="5.0999999999999996" customHeight="1">
      <c r="A44" s="75" t="s">
        <v>58</v>
      </c>
      <c r="B44" s="75">
        <v>14</v>
      </c>
    </row>
    <row r="45" spans="1:2" ht="5.0999999999999996" customHeight="1">
      <c r="A45" s="75" t="s">
        <v>372</v>
      </c>
      <c r="B45" s="75">
        <v>13</v>
      </c>
    </row>
    <row r="46" spans="1:2" ht="5.0999999999999996" customHeight="1">
      <c r="A46" s="75" t="s">
        <v>72</v>
      </c>
      <c r="B46" s="75">
        <v>11</v>
      </c>
    </row>
    <row r="47" spans="1:2" ht="5.0999999999999996" customHeight="1">
      <c r="A47" s="75" t="s">
        <v>57</v>
      </c>
      <c r="B47" s="75">
        <v>9</v>
      </c>
    </row>
    <row r="48" spans="1:2" ht="5.0999999999999996" customHeight="1">
      <c r="A48" s="75" t="s">
        <v>83</v>
      </c>
      <c r="B48" s="75">
        <v>7</v>
      </c>
    </row>
    <row r="49" spans="1:2" ht="5.0999999999999996" customHeight="1">
      <c r="A49" s="75" t="s">
        <v>194</v>
      </c>
      <c r="B49" s="75">
        <v>6</v>
      </c>
    </row>
    <row r="50" spans="1:2" ht="5.0999999999999996" customHeight="1">
      <c r="A50" s="75" t="s">
        <v>189</v>
      </c>
      <c r="B50" s="75">
        <v>4</v>
      </c>
    </row>
    <row r="51" spans="1:2" ht="5.0999999999999996" customHeight="1">
      <c r="A51" s="75" t="s">
        <v>188</v>
      </c>
      <c r="B51" s="75">
        <v>3</v>
      </c>
    </row>
    <row r="52" spans="1:2" ht="5.0999999999999996" customHeight="1">
      <c r="A52" s="75" t="s">
        <v>279</v>
      </c>
      <c r="B52" s="75"/>
    </row>
    <row r="53" spans="1:2" ht="5.0999999999999996" customHeight="1">
      <c r="A53" s="75" t="s">
        <v>90</v>
      </c>
      <c r="B53" s="75"/>
    </row>
    <row r="54" spans="1:2" ht="5.0999999999999996" customHeight="1">
      <c r="A54" s="54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9" t="s">
        <v>281</v>
      </c>
    </row>
    <row r="96" spans="1:1" ht="8.1" customHeight="1">
      <c r="A96" s="99" t="s">
        <v>270</v>
      </c>
    </row>
    <row r="97" spans="1:1" ht="8.1" customHeight="1">
      <c r="A97" s="99" t="s">
        <v>271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27" orientation="landscape" useFirstPageNumber="1" r:id="rId1"/>
  <headerFooter scaleWithDoc="0">
    <oddHeader>&amp;L&amp;G&amp;C&amp;G&amp;R&amp;G</oddHeader>
    <oddFooter>&amp;R&amp;"Montserrat,Normal"&amp;10 37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391EB-B8DD-4493-A20E-38792EF80EA8}">
  <dimension ref="A1:BN69"/>
  <sheetViews>
    <sheetView view="pageBreakPreview" topLeftCell="A6" zoomScale="40" zoomScaleNormal="40" zoomScaleSheetLayoutView="40" workbookViewId="0">
      <selection activeCell="A44" sqref="A44"/>
    </sheetView>
  </sheetViews>
  <sheetFormatPr baseColWidth="10" defaultRowHeight="15"/>
  <cols>
    <col min="1" max="1" width="61.7109375" style="53" customWidth="1"/>
    <col min="2" max="2" width="1.7109375" style="53" customWidth="1"/>
    <col min="3" max="63" width="7.28515625" style="53" customWidth="1"/>
    <col min="64" max="64" width="1.7109375" style="53" customWidth="1"/>
    <col min="65" max="65" width="14" style="53" customWidth="1"/>
    <col min="66" max="16384" width="11.42578125" style="53"/>
  </cols>
  <sheetData>
    <row r="1" spans="1:66">
      <c r="A1" s="52" t="s">
        <v>53</v>
      </c>
    </row>
    <row r="2" spans="1:66" ht="38.1" customHeight="1">
      <c r="A2" s="492" t="s">
        <v>195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  <c r="V2" s="492"/>
      <c r="W2" s="492"/>
      <c r="X2" s="492"/>
      <c r="Y2" s="492"/>
      <c r="Z2" s="492"/>
      <c r="AA2" s="492"/>
      <c r="AB2" s="492"/>
      <c r="AC2" s="492"/>
      <c r="AD2" s="492"/>
      <c r="AE2" s="492"/>
      <c r="AF2" s="492"/>
      <c r="AG2" s="492"/>
      <c r="AH2" s="492"/>
      <c r="AI2" s="492"/>
      <c r="AJ2" s="492"/>
      <c r="AK2" s="492"/>
      <c r="AL2" s="492"/>
      <c r="AM2" s="492"/>
      <c r="AN2" s="492"/>
      <c r="AO2" s="492"/>
      <c r="AP2" s="492"/>
      <c r="AQ2" s="492"/>
      <c r="AR2" s="492"/>
      <c r="AS2" s="492"/>
      <c r="AT2" s="492"/>
      <c r="AU2" s="492"/>
      <c r="AV2" s="492"/>
      <c r="AW2" s="492"/>
      <c r="AX2" s="492"/>
      <c r="AY2" s="492"/>
      <c r="AZ2" s="492"/>
      <c r="BA2" s="492"/>
      <c r="BB2" s="492"/>
      <c r="BC2" s="492"/>
      <c r="BD2" s="492"/>
      <c r="BE2" s="492"/>
      <c r="BF2" s="492"/>
      <c r="BG2" s="492"/>
      <c r="BH2" s="492"/>
      <c r="BI2" s="492"/>
      <c r="BJ2" s="492"/>
      <c r="BK2" s="492"/>
      <c r="BL2" s="492"/>
      <c r="BM2" s="492"/>
    </row>
    <row r="3" spans="1:66" ht="38.1" customHeight="1">
      <c r="A3" s="492" t="str">
        <f>UPPER(CONCATENATE("Mayo 2023"))</f>
        <v>MAYO 2023</v>
      </c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  <c r="V3" s="492"/>
      <c r="W3" s="492"/>
      <c r="X3" s="492"/>
      <c r="Y3" s="492"/>
      <c r="Z3" s="492"/>
      <c r="AA3" s="492"/>
      <c r="AB3" s="492"/>
      <c r="AC3" s="492"/>
      <c r="AD3" s="492"/>
      <c r="AE3" s="492"/>
      <c r="AF3" s="492"/>
      <c r="AG3" s="492"/>
      <c r="AH3" s="492"/>
      <c r="AI3" s="492"/>
      <c r="AJ3" s="492"/>
      <c r="AK3" s="492"/>
      <c r="AL3" s="492"/>
      <c r="AM3" s="492"/>
      <c r="AN3" s="492"/>
      <c r="AO3" s="492"/>
      <c r="AP3" s="492"/>
      <c r="AQ3" s="492"/>
      <c r="AR3" s="492"/>
      <c r="AS3" s="492"/>
      <c r="AT3" s="492"/>
      <c r="AU3" s="492"/>
      <c r="AV3" s="492"/>
      <c r="AW3" s="492"/>
      <c r="AX3" s="492"/>
      <c r="AY3" s="492"/>
      <c r="AZ3" s="492"/>
      <c r="BA3" s="492"/>
      <c r="BB3" s="492"/>
      <c r="BC3" s="492"/>
      <c r="BD3" s="492"/>
      <c r="BE3" s="492"/>
      <c r="BF3" s="492"/>
      <c r="BG3" s="492"/>
      <c r="BH3" s="492"/>
      <c r="BI3" s="492"/>
      <c r="BJ3" s="492"/>
      <c r="BK3" s="492"/>
      <c r="BL3" s="492"/>
      <c r="BM3" s="492"/>
    </row>
    <row r="4" spans="1:66">
      <c r="A4" s="54"/>
    </row>
    <row r="5" spans="1:66" ht="24.95" customHeight="1">
      <c r="A5" s="486" t="s">
        <v>203</v>
      </c>
      <c r="B5" s="55"/>
      <c r="C5" s="485" t="s">
        <v>89</v>
      </c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485"/>
      <c r="U5" s="485"/>
      <c r="V5" s="485"/>
      <c r="W5" s="485"/>
      <c r="X5" s="485"/>
      <c r="Y5" s="485"/>
      <c r="Z5" s="485"/>
      <c r="AA5" s="485"/>
      <c r="AB5" s="485"/>
      <c r="AC5" s="485"/>
      <c r="AD5" s="485"/>
      <c r="AE5" s="485"/>
      <c r="AF5" s="485"/>
      <c r="AG5" s="485"/>
      <c r="AH5" s="485"/>
      <c r="AI5" s="485"/>
      <c r="AJ5" s="485"/>
      <c r="AK5" s="485"/>
      <c r="AL5" s="485"/>
      <c r="AM5" s="485"/>
      <c r="AN5" s="485"/>
      <c r="AO5" s="485"/>
      <c r="AP5" s="485"/>
      <c r="AQ5" s="485"/>
      <c r="AR5" s="485"/>
      <c r="AS5" s="485"/>
      <c r="AT5" s="485"/>
      <c r="AU5" s="485"/>
      <c r="AV5" s="485"/>
      <c r="AW5" s="485"/>
      <c r="AX5" s="485"/>
      <c r="AY5" s="485"/>
      <c r="AZ5" s="485"/>
      <c r="BA5" s="485"/>
      <c r="BB5" s="485"/>
      <c r="BC5" s="485"/>
      <c r="BD5" s="485"/>
      <c r="BE5" s="485"/>
      <c r="BF5" s="485"/>
      <c r="BG5" s="485"/>
      <c r="BH5" s="485"/>
      <c r="BI5" s="485"/>
      <c r="BJ5" s="485"/>
      <c r="BK5" s="485"/>
      <c r="BL5" s="54"/>
      <c r="BM5" s="489" t="s">
        <v>90</v>
      </c>
    </row>
    <row r="6" spans="1:66" ht="230.1" customHeight="1">
      <c r="A6" s="487"/>
      <c r="B6" s="55"/>
      <c r="C6" s="198" t="s">
        <v>91</v>
      </c>
      <c r="D6" s="198" t="s">
        <v>92</v>
      </c>
      <c r="E6" s="198" t="s">
        <v>93</v>
      </c>
      <c r="F6" s="198" t="s">
        <v>94</v>
      </c>
      <c r="G6" s="198" t="s">
        <v>95</v>
      </c>
      <c r="H6" s="198" t="s">
        <v>96</v>
      </c>
      <c r="I6" s="198" t="s">
        <v>97</v>
      </c>
      <c r="J6" s="198" t="s">
        <v>92</v>
      </c>
      <c r="K6" s="198" t="s">
        <v>98</v>
      </c>
      <c r="L6" s="198" t="s">
        <v>99</v>
      </c>
      <c r="M6" s="198" t="s">
        <v>100</v>
      </c>
      <c r="N6" s="198" t="s">
        <v>93</v>
      </c>
      <c r="O6" s="198" t="s">
        <v>101</v>
      </c>
      <c r="P6" s="198" t="s">
        <v>102</v>
      </c>
      <c r="Q6" s="198" t="s">
        <v>93</v>
      </c>
      <c r="R6" s="198" t="s">
        <v>103</v>
      </c>
      <c r="S6" s="198" t="s">
        <v>93</v>
      </c>
      <c r="T6" s="198" t="s">
        <v>92</v>
      </c>
      <c r="U6" s="198" t="s">
        <v>104</v>
      </c>
      <c r="V6" s="198" t="s">
        <v>105</v>
      </c>
      <c r="W6" s="198" t="s">
        <v>98</v>
      </c>
      <c r="X6" s="198" t="s">
        <v>98</v>
      </c>
      <c r="Y6" s="198" t="s">
        <v>92</v>
      </c>
      <c r="Z6" s="198" t="s">
        <v>106</v>
      </c>
      <c r="AA6" s="198" t="s">
        <v>204</v>
      </c>
      <c r="AB6" s="198" t="s">
        <v>107</v>
      </c>
      <c r="AC6" s="198" t="s">
        <v>108</v>
      </c>
      <c r="AD6" s="198" t="s">
        <v>205</v>
      </c>
      <c r="AE6" s="198" t="s">
        <v>93</v>
      </c>
      <c r="AF6" s="198" t="s">
        <v>109</v>
      </c>
      <c r="AG6" s="198" t="s">
        <v>93</v>
      </c>
      <c r="AH6" s="198" t="s">
        <v>110</v>
      </c>
      <c r="AI6" s="198" t="s">
        <v>92</v>
      </c>
      <c r="AJ6" s="198" t="s">
        <v>562</v>
      </c>
      <c r="AK6" s="198" t="s">
        <v>204</v>
      </c>
      <c r="AL6" s="198" t="s">
        <v>206</v>
      </c>
      <c r="AM6" s="198" t="s">
        <v>98</v>
      </c>
      <c r="AN6" s="198" t="s">
        <v>111</v>
      </c>
      <c r="AO6" s="198" t="s">
        <v>112</v>
      </c>
      <c r="AP6" s="198" t="s">
        <v>101</v>
      </c>
      <c r="AQ6" s="198" t="s">
        <v>113</v>
      </c>
      <c r="AR6" s="198" t="s">
        <v>114</v>
      </c>
      <c r="AS6" s="198" t="s">
        <v>115</v>
      </c>
      <c r="AT6" s="198" t="s">
        <v>116</v>
      </c>
      <c r="AU6" s="198" t="s">
        <v>112</v>
      </c>
      <c r="AV6" s="198" t="s">
        <v>93</v>
      </c>
      <c r="AW6" s="198" t="s">
        <v>117</v>
      </c>
      <c r="AX6" s="198" t="s">
        <v>93</v>
      </c>
      <c r="AY6" s="198" t="s">
        <v>114</v>
      </c>
      <c r="AZ6" s="198" t="s">
        <v>118</v>
      </c>
      <c r="BA6" s="198" t="s">
        <v>119</v>
      </c>
      <c r="BB6" s="198" t="s">
        <v>92</v>
      </c>
      <c r="BC6" s="198" t="s">
        <v>120</v>
      </c>
      <c r="BD6" s="198" t="s">
        <v>93</v>
      </c>
      <c r="BE6" s="198" t="s">
        <v>121</v>
      </c>
      <c r="BF6" s="198" t="s">
        <v>92</v>
      </c>
      <c r="BG6" s="198" t="s">
        <v>112</v>
      </c>
      <c r="BH6" s="198" t="s">
        <v>95</v>
      </c>
      <c r="BI6" s="198" t="s">
        <v>122</v>
      </c>
      <c r="BJ6" s="493" t="s">
        <v>181</v>
      </c>
      <c r="BK6" s="493" t="s">
        <v>207</v>
      </c>
      <c r="BL6" s="54"/>
      <c r="BM6" s="490"/>
    </row>
    <row r="7" spans="1:66" ht="212.1" customHeight="1">
      <c r="A7" s="488"/>
      <c r="B7" s="55"/>
      <c r="C7" s="199" t="s">
        <v>123</v>
      </c>
      <c r="D7" s="199" t="s">
        <v>124</v>
      </c>
      <c r="E7" s="199" t="s">
        <v>125</v>
      </c>
      <c r="F7" s="199" t="s">
        <v>126</v>
      </c>
      <c r="G7" s="199" t="s">
        <v>127</v>
      </c>
      <c r="H7" s="199" t="s">
        <v>128</v>
      </c>
      <c r="I7" s="199" t="s">
        <v>129</v>
      </c>
      <c r="J7" s="199" t="s">
        <v>130</v>
      </c>
      <c r="K7" s="199" t="s">
        <v>131</v>
      </c>
      <c r="L7" s="199" t="s">
        <v>132</v>
      </c>
      <c r="M7" s="199" t="s">
        <v>133</v>
      </c>
      <c r="N7" s="199" t="s">
        <v>134</v>
      </c>
      <c r="O7" s="199" t="s">
        <v>135</v>
      </c>
      <c r="P7" s="199" t="s">
        <v>136</v>
      </c>
      <c r="Q7" s="199" t="s">
        <v>137</v>
      </c>
      <c r="R7" s="199" t="s">
        <v>138</v>
      </c>
      <c r="S7" s="199" t="s">
        <v>139</v>
      </c>
      <c r="T7" s="199" t="s">
        <v>140</v>
      </c>
      <c r="U7" s="199" t="s">
        <v>141</v>
      </c>
      <c r="V7" s="199" t="s">
        <v>142</v>
      </c>
      <c r="W7" s="199" t="s">
        <v>143</v>
      </c>
      <c r="X7" s="199" t="s">
        <v>144</v>
      </c>
      <c r="Y7" s="199" t="s">
        <v>145</v>
      </c>
      <c r="Z7" s="199" t="s">
        <v>146</v>
      </c>
      <c r="AA7" s="199" t="s">
        <v>147</v>
      </c>
      <c r="AB7" s="199" t="s">
        <v>148</v>
      </c>
      <c r="AC7" s="199" t="s">
        <v>54</v>
      </c>
      <c r="AD7" s="199" t="s">
        <v>149</v>
      </c>
      <c r="AE7" s="199" t="s">
        <v>150</v>
      </c>
      <c r="AF7" s="199" t="s">
        <v>151</v>
      </c>
      <c r="AG7" s="199" t="s">
        <v>152</v>
      </c>
      <c r="AH7" s="199" t="s">
        <v>153</v>
      </c>
      <c r="AI7" s="199" t="s">
        <v>154</v>
      </c>
      <c r="AJ7" s="199" t="s">
        <v>155</v>
      </c>
      <c r="AK7" s="199" t="s">
        <v>156</v>
      </c>
      <c r="AL7" s="199" t="s">
        <v>157</v>
      </c>
      <c r="AM7" s="199" t="s">
        <v>158</v>
      </c>
      <c r="AN7" s="199" t="s">
        <v>159</v>
      </c>
      <c r="AO7" s="199" t="s">
        <v>160</v>
      </c>
      <c r="AP7" s="199" t="s">
        <v>161</v>
      </c>
      <c r="AQ7" s="199" t="s">
        <v>162</v>
      </c>
      <c r="AR7" s="199" t="s">
        <v>163</v>
      </c>
      <c r="AS7" s="199" t="s">
        <v>164</v>
      </c>
      <c r="AT7" s="199" t="s">
        <v>165</v>
      </c>
      <c r="AU7" s="199" t="s">
        <v>166</v>
      </c>
      <c r="AV7" s="199" t="s">
        <v>167</v>
      </c>
      <c r="AW7" s="199" t="s">
        <v>168</v>
      </c>
      <c r="AX7" s="199" t="s">
        <v>169</v>
      </c>
      <c r="AY7" s="199" t="s">
        <v>170</v>
      </c>
      <c r="AZ7" s="199" t="s">
        <v>171</v>
      </c>
      <c r="BA7" s="199" t="s">
        <v>172</v>
      </c>
      <c r="BB7" s="199" t="s">
        <v>173</v>
      </c>
      <c r="BC7" s="199" t="s">
        <v>174</v>
      </c>
      <c r="BD7" s="199" t="s">
        <v>175</v>
      </c>
      <c r="BE7" s="199" t="s">
        <v>176</v>
      </c>
      <c r="BF7" s="199" t="s">
        <v>177</v>
      </c>
      <c r="BG7" s="199" t="s">
        <v>178</v>
      </c>
      <c r="BH7" s="199" t="s">
        <v>179</v>
      </c>
      <c r="BI7" s="199" t="s">
        <v>180</v>
      </c>
      <c r="BJ7" s="494"/>
      <c r="BK7" s="494"/>
      <c r="BL7" s="54"/>
      <c r="BM7" s="491"/>
    </row>
    <row r="8" spans="1:66" ht="8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</row>
    <row r="9" spans="1:66" ht="24.95" customHeight="1">
      <c r="A9" s="148" t="s">
        <v>55</v>
      </c>
      <c r="B9" s="55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  <c r="AA9" s="57"/>
      <c r="AB9" s="57"/>
      <c r="AC9" s="57"/>
      <c r="AD9" s="57">
        <v>1</v>
      </c>
      <c r="AE9" s="57"/>
      <c r="AF9" s="57"/>
      <c r="AG9" s="57">
        <v>1</v>
      </c>
      <c r="AH9" s="57">
        <v>2</v>
      </c>
      <c r="AI9" s="57"/>
      <c r="AJ9" s="57">
        <v>1</v>
      </c>
      <c r="AK9" s="57"/>
      <c r="AL9" s="57"/>
      <c r="AM9" s="57"/>
      <c r="AN9" s="57"/>
      <c r="AO9" s="57"/>
      <c r="AP9" s="57"/>
      <c r="AQ9" s="57"/>
      <c r="AR9" s="57"/>
      <c r="AS9" s="57"/>
      <c r="AT9" s="57"/>
      <c r="AU9" s="57"/>
      <c r="AV9" s="57"/>
      <c r="AW9" s="57"/>
      <c r="AX9" s="57"/>
      <c r="AY9" s="57"/>
      <c r="AZ9" s="57">
        <v>1</v>
      </c>
      <c r="BA9" s="57"/>
      <c r="BB9" s="57"/>
      <c r="BC9" s="57"/>
      <c r="BD9" s="57"/>
      <c r="BE9" s="57"/>
      <c r="BF9" s="57">
        <v>2</v>
      </c>
      <c r="BG9" s="57"/>
      <c r="BH9" s="57"/>
      <c r="BI9" s="57"/>
      <c r="BJ9" s="57"/>
      <c r="BK9" s="57"/>
      <c r="BL9" s="54"/>
      <c r="BM9" s="58">
        <v>8</v>
      </c>
    </row>
    <row r="10" spans="1:66" ht="24.95" customHeight="1">
      <c r="A10" s="148" t="s">
        <v>56</v>
      </c>
      <c r="B10" s="55"/>
      <c r="C10" s="57">
        <v>5</v>
      </c>
      <c r="D10" s="57">
        <v>6</v>
      </c>
      <c r="E10" s="57">
        <v>6</v>
      </c>
      <c r="F10" s="57"/>
      <c r="G10" s="57">
        <v>4</v>
      </c>
      <c r="H10" s="57">
        <v>1</v>
      </c>
      <c r="I10" s="57">
        <v>1</v>
      </c>
      <c r="J10" s="57"/>
      <c r="K10" s="57"/>
      <c r="L10" s="57">
        <v>1</v>
      </c>
      <c r="M10" s="57">
        <v>2</v>
      </c>
      <c r="N10" s="57"/>
      <c r="O10" s="57"/>
      <c r="P10" s="57"/>
      <c r="Q10" s="57"/>
      <c r="R10" s="57">
        <v>1</v>
      </c>
      <c r="S10" s="57">
        <v>4</v>
      </c>
      <c r="T10" s="57"/>
      <c r="U10" s="57"/>
      <c r="V10" s="57"/>
      <c r="W10" s="57">
        <v>1</v>
      </c>
      <c r="X10" s="57">
        <v>1</v>
      </c>
      <c r="Y10" s="57"/>
      <c r="Z10" s="57">
        <v>2</v>
      </c>
      <c r="AA10" s="57"/>
      <c r="AB10" s="57">
        <v>4</v>
      </c>
      <c r="AC10" s="57"/>
      <c r="AD10" s="57"/>
      <c r="AE10" s="57"/>
      <c r="AF10" s="57"/>
      <c r="AG10" s="57">
        <v>3</v>
      </c>
      <c r="AH10" s="57">
        <v>51</v>
      </c>
      <c r="AI10" s="57"/>
      <c r="AJ10" s="57">
        <v>11</v>
      </c>
      <c r="AK10" s="57"/>
      <c r="AL10" s="57"/>
      <c r="AM10" s="57">
        <v>1</v>
      </c>
      <c r="AN10" s="57"/>
      <c r="AO10" s="57"/>
      <c r="AP10" s="57"/>
      <c r="AQ10" s="57"/>
      <c r="AR10" s="57"/>
      <c r="AS10" s="57">
        <v>1</v>
      </c>
      <c r="AT10" s="57"/>
      <c r="AU10" s="57">
        <v>11</v>
      </c>
      <c r="AV10" s="57"/>
      <c r="AW10" s="57">
        <v>2</v>
      </c>
      <c r="AX10" s="57">
        <v>2</v>
      </c>
      <c r="AY10" s="57"/>
      <c r="AZ10" s="57"/>
      <c r="BA10" s="57">
        <v>2</v>
      </c>
      <c r="BB10" s="57"/>
      <c r="BC10" s="57"/>
      <c r="BD10" s="57">
        <v>6</v>
      </c>
      <c r="BE10" s="57">
        <v>3</v>
      </c>
      <c r="BF10" s="57">
        <v>2</v>
      </c>
      <c r="BG10" s="57">
        <v>2</v>
      </c>
      <c r="BH10" s="57">
        <v>8</v>
      </c>
      <c r="BI10" s="57">
        <v>2</v>
      </c>
      <c r="BJ10" s="57"/>
      <c r="BK10" s="57"/>
      <c r="BL10" s="54"/>
      <c r="BM10" s="58">
        <v>146</v>
      </c>
    </row>
    <row r="11" spans="1:66" ht="24.95" customHeight="1">
      <c r="A11" s="148" t="s">
        <v>57</v>
      </c>
      <c r="B11" s="55"/>
      <c r="C11" s="57">
        <v>2</v>
      </c>
      <c r="D11" s="57"/>
      <c r="E11" s="57"/>
      <c r="F11" s="57"/>
      <c r="G11" s="57"/>
      <c r="H11" s="57"/>
      <c r="I11" s="57"/>
      <c r="J11" s="57"/>
      <c r="K11" s="57"/>
      <c r="L11" s="57">
        <v>1</v>
      </c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>
        <v>1</v>
      </c>
      <c r="AD11" s="57"/>
      <c r="AE11" s="57">
        <v>2</v>
      </c>
      <c r="AF11" s="57"/>
      <c r="AG11" s="57">
        <v>2</v>
      </c>
      <c r="AH11" s="57">
        <v>2</v>
      </c>
      <c r="AI11" s="57"/>
      <c r="AJ11" s="57">
        <v>8</v>
      </c>
      <c r="AK11" s="57"/>
      <c r="AL11" s="57"/>
      <c r="AM11" s="57"/>
      <c r="AN11" s="57"/>
      <c r="AO11" s="57"/>
      <c r="AP11" s="57"/>
      <c r="AQ11" s="57">
        <v>6</v>
      </c>
      <c r="AR11" s="57">
        <v>1</v>
      </c>
      <c r="AS11" s="57"/>
      <c r="AT11" s="57"/>
      <c r="AU11" s="57"/>
      <c r="AV11" s="57"/>
      <c r="AW11" s="57">
        <v>1</v>
      </c>
      <c r="AX11" s="57"/>
      <c r="AY11" s="57"/>
      <c r="AZ11" s="57"/>
      <c r="BA11" s="57">
        <v>1</v>
      </c>
      <c r="BB11" s="57"/>
      <c r="BC11" s="57"/>
      <c r="BD11" s="57"/>
      <c r="BE11" s="57">
        <v>3</v>
      </c>
      <c r="BF11" s="57">
        <v>3</v>
      </c>
      <c r="BG11" s="57">
        <v>2</v>
      </c>
      <c r="BH11" s="57">
        <v>3</v>
      </c>
      <c r="BI11" s="57"/>
      <c r="BJ11" s="57"/>
      <c r="BK11" s="57"/>
      <c r="BL11" s="54"/>
      <c r="BM11" s="58">
        <v>38</v>
      </c>
    </row>
    <row r="12" spans="1:66" ht="24.95" customHeight="1">
      <c r="A12" s="148" t="s">
        <v>58</v>
      </c>
      <c r="B12" s="55"/>
      <c r="C12" s="57"/>
      <c r="D12" s="57"/>
      <c r="E12" s="57"/>
      <c r="F12" s="57"/>
      <c r="G12" s="57"/>
      <c r="H12" s="57">
        <v>14</v>
      </c>
      <c r="I12" s="57">
        <v>1</v>
      </c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  <c r="AA12" s="57"/>
      <c r="AB12" s="57">
        <v>32</v>
      </c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57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>
        <v>1</v>
      </c>
      <c r="BD12" s="57"/>
      <c r="BE12" s="57">
        <v>3</v>
      </c>
      <c r="BF12" s="57">
        <v>3</v>
      </c>
      <c r="BG12" s="57"/>
      <c r="BH12" s="57">
        <v>1</v>
      </c>
      <c r="BI12" s="57"/>
      <c r="BJ12" s="57"/>
      <c r="BK12" s="57"/>
      <c r="BL12" s="54"/>
      <c r="BM12" s="58">
        <v>55</v>
      </c>
    </row>
    <row r="13" spans="1:66" ht="24.95" customHeight="1">
      <c r="A13" s="148" t="s">
        <v>61</v>
      </c>
      <c r="B13" s="55"/>
      <c r="C13" s="57"/>
      <c r="D13" s="57"/>
      <c r="E13" s="57"/>
      <c r="F13" s="57"/>
      <c r="G13" s="57"/>
      <c r="H13" s="57">
        <v>153</v>
      </c>
      <c r="I13" s="57"/>
      <c r="J13" s="57">
        <v>1</v>
      </c>
      <c r="K13" s="57"/>
      <c r="L13" s="57"/>
      <c r="M13" s="57"/>
      <c r="N13" s="57"/>
      <c r="O13" s="57"/>
      <c r="P13" s="57"/>
      <c r="Q13" s="57"/>
      <c r="R13" s="57"/>
      <c r="S13" s="57"/>
      <c r="T13" s="57">
        <v>1</v>
      </c>
      <c r="U13" s="57">
        <v>6</v>
      </c>
      <c r="V13" s="57"/>
      <c r="W13" s="57"/>
      <c r="X13" s="57"/>
      <c r="Y13" s="57"/>
      <c r="Z13" s="57">
        <v>4</v>
      </c>
      <c r="AA13" s="57"/>
      <c r="AB13" s="57">
        <v>1</v>
      </c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57"/>
      <c r="AR13" s="57"/>
      <c r="AS13" s="57"/>
      <c r="AT13" s="57">
        <v>2</v>
      </c>
      <c r="AU13" s="57"/>
      <c r="AV13" s="57"/>
      <c r="AW13" s="57"/>
      <c r="AX13" s="57"/>
      <c r="AY13" s="57"/>
      <c r="AZ13" s="57"/>
      <c r="BA13" s="57"/>
      <c r="BB13" s="57">
        <v>18</v>
      </c>
      <c r="BC13" s="57"/>
      <c r="BD13" s="57"/>
      <c r="BE13" s="57">
        <v>390</v>
      </c>
      <c r="BF13" s="57">
        <v>340</v>
      </c>
      <c r="BG13" s="57"/>
      <c r="BH13" s="57">
        <v>3</v>
      </c>
      <c r="BI13" s="57">
        <v>43</v>
      </c>
      <c r="BJ13" s="57">
        <v>1</v>
      </c>
      <c r="BK13" s="57"/>
      <c r="BL13" s="54"/>
      <c r="BM13" s="58">
        <v>963</v>
      </c>
    </row>
    <row r="14" spans="1:66" ht="24.95" customHeight="1">
      <c r="A14" s="148" t="s">
        <v>62</v>
      </c>
      <c r="B14" s="55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>
        <v>1</v>
      </c>
      <c r="P14" s="57"/>
      <c r="Q14" s="57">
        <v>1</v>
      </c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>
        <v>2</v>
      </c>
      <c r="AI14" s="57"/>
      <c r="AJ14" s="57">
        <v>1</v>
      </c>
      <c r="AK14" s="57"/>
      <c r="AL14" s="57"/>
      <c r="AM14" s="57"/>
      <c r="AN14" s="57"/>
      <c r="AO14" s="57"/>
      <c r="AP14" s="57">
        <v>2</v>
      </c>
      <c r="AQ14" s="57"/>
      <c r="AR14" s="57">
        <v>1</v>
      </c>
      <c r="AS14" s="57"/>
      <c r="AT14" s="57"/>
      <c r="AU14" s="57"/>
      <c r="AV14" s="57"/>
      <c r="AW14" s="57">
        <v>426</v>
      </c>
      <c r="AX14" s="57"/>
      <c r="AY14" s="57"/>
      <c r="AZ14" s="57">
        <v>35</v>
      </c>
      <c r="BA14" s="57">
        <v>1</v>
      </c>
      <c r="BB14" s="57"/>
      <c r="BC14" s="57">
        <v>1</v>
      </c>
      <c r="BD14" s="57"/>
      <c r="BE14" s="57">
        <v>4</v>
      </c>
      <c r="BF14" s="57"/>
      <c r="BG14" s="57"/>
      <c r="BH14" s="57">
        <v>4</v>
      </c>
      <c r="BI14" s="57">
        <v>1</v>
      </c>
      <c r="BJ14" s="57"/>
      <c r="BK14" s="57"/>
      <c r="BL14" s="54"/>
      <c r="BM14" s="58">
        <v>480</v>
      </c>
    </row>
    <row r="15" spans="1:66" ht="24.95" customHeight="1">
      <c r="A15" s="148" t="s">
        <v>63</v>
      </c>
      <c r="B15" s="55"/>
      <c r="C15" s="57">
        <v>1</v>
      </c>
      <c r="D15" s="57"/>
      <c r="E15" s="57"/>
      <c r="F15" s="57"/>
      <c r="G15" s="57">
        <v>10</v>
      </c>
      <c r="H15" s="57"/>
      <c r="I15" s="57">
        <v>2</v>
      </c>
      <c r="J15" s="57"/>
      <c r="K15" s="57"/>
      <c r="L15" s="57"/>
      <c r="M15" s="57"/>
      <c r="N15" s="57"/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>
        <v>1</v>
      </c>
      <c r="AA15" s="57"/>
      <c r="AB15" s="57">
        <v>18</v>
      </c>
      <c r="AC15" s="57"/>
      <c r="AD15" s="57">
        <v>13</v>
      </c>
      <c r="AE15" s="57">
        <v>54</v>
      </c>
      <c r="AF15" s="57"/>
      <c r="AG15" s="57">
        <v>4</v>
      </c>
      <c r="AH15" s="57">
        <v>21</v>
      </c>
      <c r="AI15" s="57"/>
      <c r="AJ15" s="57">
        <v>87</v>
      </c>
      <c r="AK15" s="57"/>
      <c r="AL15" s="57">
        <v>27</v>
      </c>
      <c r="AM15" s="57"/>
      <c r="AN15" s="57"/>
      <c r="AO15" s="57"/>
      <c r="AP15" s="57"/>
      <c r="AQ15" s="57"/>
      <c r="AR15" s="57">
        <v>1</v>
      </c>
      <c r="AS15" s="57">
        <v>5</v>
      </c>
      <c r="AT15" s="57"/>
      <c r="AU15" s="57"/>
      <c r="AV15" s="57"/>
      <c r="AW15" s="57"/>
      <c r="AX15" s="57"/>
      <c r="AY15" s="57"/>
      <c r="AZ15" s="57"/>
      <c r="BA15" s="57"/>
      <c r="BB15" s="57"/>
      <c r="BC15" s="57">
        <v>9</v>
      </c>
      <c r="BD15" s="57"/>
      <c r="BE15" s="57">
        <v>7</v>
      </c>
      <c r="BF15" s="57">
        <v>7</v>
      </c>
      <c r="BG15" s="57"/>
      <c r="BH15" s="57">
        <v>14</v>
      </c>
      <c r="BI15" s="57">
        <v>1</v>
      </c>
      <c r="BJ15" s="57">
        <v>42</v>
      </c>
      <c r="BK15" s="57">
        <v>44</v>
      </c>
      <c r="BL15" s="54"/>
      <c r="BM15" s="58">
        <v>368</v>
      </c>
    </row>
    <row r="16" spans="1:66" ht="24.95" customHeight="1">
      <c r="A16" s="148" t="s">
        <v>59</v>
      </c>
      <c r="B16" s="55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>
        <v>2</v>
      </c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>
        <v>1</v>
      </c>
      <c r="AK16" s="57"/>
      <c r="AL16" s="57"/>
      <c r="AM16" s="57"/>
      <c r="AN16" s="57"/>
      <c r="AO16" s="5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4"/>
      <c r="BM16" s="58">
        <v>3</v>
      </c>
    </row>
    <row r="17" spans="1:65" ht="24.95" customHeight="1">
      <c r="A17" s="148" t="s">
        <v>60</v>
      </c>
      <c r="B17" s="55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>
        <v>1</v>
      </c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  <c r="AF17" s="57"/>
      <c r="AG17" s="57">
        <v>1</v>
      </c>
      <c r="AH17" s="57"/>
      <c r="AI17" s="57"/>
      <c r="AJ17" s="57">
        <v>6</v>
      </c>
      <c r="AK17" s="57"/>
      <c r="AL17" s="57"/>
      <c r="AM17" s="57"/>
      <c r="AN17" s="57"/>
      <c r="AO17" s="57"/>
      <c r="AP17" s="57"/>
      <c r="AQ17" s="57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>
        <v>1</v>
      </c>
      <c r="BG17" s="57"/>
      <c r="BH17" s="57"/>
      <c r="BI17" s="57"/>
      <c r="BJ17" s="57"/>
      <c r="BK17" s="57"/>
      <c r="BL17" s="54"/>
      <c r="BM17" s="58">
        <v>9</v>
      </c>
    </row>
    <row r="18" spans="1:65" ht="24.95" customHeight="1">
      <c r="A18" s="148" t="s">
        <v>64</v>
      </c>
      <c r="B18" s="55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>
        <v>9</v>
      </c>
      <c r="S18" s="57"/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>
        <v>2</v>
      </c>
      <c r="AI18" s="57"/>
      <c r="AJ18" s="57">
        <v>3</v>
      </c>
      <c r="AK18" s="57"/>
      <c r="AL18" s="57"/>
      <c r="AM18" s="57"/>
      <c r="AN18" s="57"/>
      <c r="AO18" s="57"/>
      <c r="AP18" s="57"/>
      <c r="AQ18" s="57"/>
      <c r="AR18" s="57"/>
      <c r="AS18" s="57"/>
      <c r="AT18" s="57"/>
      <c r="AU18" s="57"/>
      <c r="AV18" s="57"/>
      <c r="AW18" s="57">
        <v>2</v>
      </c>
      <c r="AX18" s="57"/>
      <c r="AY18" s="57"/>
      <c r="AZ18" s="57">
        <v>80</v>
      </c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4"/>
      <c r="BM18" s="58">
        <v>96</v>
      </c>
    </row>
    <row r="19" spans="1:65" ht="24.95" customHeight="1">
      <c r="A19" s="148" t="s">
        <v>69</v>
      </c>
      <c r="B19" s="55"/>
      <c r="C19" s="57">
        <v>6</v>
      </c>
      <c r="D19" s="57"/>
      <c r="E19" s="57"/>
      <c r="F19" s="57">
        <v>3</v>
      </c>
      <c r="G19" s="57">
        <v>12</v>
      </c>
      <c r="H19" s="57"/>
      <c r="I19" s="57"/>
      <c r="J19" s="57"/>
      <c r="K19" s="57">
        <v>1</v>
      </c>
      <c r="L19" s="57"/>
      <c r="M19" s="57"/>
      <c r="N19" s="57">
        <v>2</v>
      </c>
      <c r="O19" s="57"/>
      <c r="P19" s="57">
        <v>2</v>
      </c>
      <c r="Q19" s="57">
        <v>5</v>
      </c>
      <c r="R19" s="57"/>
      <c r="S19" s="57"/>
      <c r="T19" s="57"/>
      <c r="U19" s="57"/>
      <c r="V19" s="57"/>
      <c r="W19" s="57"/>
      <c r="X19" s="57"/>
      <c r="Y19" s="57"/>
      <c r="Z19" s="57"/>
      <c r="AA19" s="57">
        <v>1</v>
      </c>
      <c r="AB19" s="57">
        <v>2</v>
      </c>
      <c r="AC19" s="57"/>
      <c r="AD19" s="57">
        <v>110</v>
      </c>
      <c r="AE19" s="57">
        <v>24</v>
      </c>
      <c r="AF19" s="57"/>
      <c r="AG19" s="57">
        <v>11</v>
      </c>
      <c r="AH19" s="57">
        <v>36</v>
      </c>
      <c r="AI19" s="57">
        <v>1</v>
      </c>
      <c r="AJ19" s="57">
        <v>80</v>
      </c>
      <c r="AK19" s="57">
        <v>1</v>
      </c>
      <c r="AL19" s="57">
        <v>143</v>
      </c>
      <c r="AM19" s="57"/>
      <c r="AN19" s="57"/>
      <c r="AO19" s="57"/>
      <c r="AP19" s="57"/>
      <c r="AQ19" s="57">
        <v>1</v>
      </c>
      <c r="AR19" s="57"/>
      <c r="AS19" s="57">
        <v>2</v>
      </c>
      <c r="AT19" s="57">
        <v>1</v>
      </c>
      <c r="AU19" s="57"/>
      <c r="AV19" s="57"/>
      <c r="AW19" s="57">
        <v>2</v>
      </c>
      <c r="AX19" s="57"/>
      <c r="AY19" s="57">
        <v>1</v>
      </c>
      <c r="AZ19" s="57">
        <v>2</v>
      </c>
      <c r="BA19" s="57">
        <v>7</v>
      </c>
      <c r="BB19" s="57"/>
      <c r="BC19" s="57">
        <v>15</v>
      </c>
      <c r="BD19" s="57"/>
      <c r="BE19" s="57">
        <v>4</v>
      </c>
      <c r="BF19" s="57">
        <v>4</v>
      </c>
      <c r="BG19" s="57">
        <v>1</v>
      </c>
      <c r="BH19" s="57">
        <v>23</v>
      </c>
      <c r="BI19" s="57">
        <v>2</v>
      </c>
      <c r="BJ19" s="57"/>
      <c r="BK19" s="57"/>
      <c r="BL19" s="54"/>
      <c r="BM19" s="58">
        <v>505</v>
      </c>
    </row>
    <row r="20" spans="1:65" ht="24.95" customHeight="1">
      <c r="A20" s="148" t="s">
        <v>65</v>
      </c>
      <c r="B20" s="55"/>
      <c r="C20" s="57"/>
      <c r="D20" s="57"/>
      <c r="E20" s="57"/>
      <c r="F20" s="57">
        <v>3</v>
      </c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  <c r="AF20" s="57"/>
      <c r="AG20" s="57"/>
      <c r="AH20" s="57"/>
      <c r="AI20" s="57"/>
      <c r="AJ20" s="57">
        <v>2</v>
      </c>
      <c r="AK20" s="57"/>
      <c r="AL20" s="57"/>
      <c r="AM20" s="57"/>
      <c r="AN20" s="57"/>
      <c r="AO20" s="57"/>
      <c r="AP20" s="57"/>
      <c r="AQ20" s="57"/>
      <c r="AR20" s="57"/>
      <c r="AS20" s="57">
        <v>1</v>
      </c>
      <c r="AT20" s="57"/>
      <c r="AU20" s="57"/>
      <c r="AV20" s="57"/>
      <c r="AW20" s="57"/>
      <c r="AX20" s="57"/>
      <c r="AY20" s="57"/>
      <c r="AZ20" s="57"/>
      <c r="BA20" s="57"/>
      <c r="BB20" s="57"/>
      <c r="BC20" s="57">
        <v>1</v>
      </c>
      <c r="BD20" s="57"/>
      <c r="BE20" s="57"/>
      <c r="BF20" s="57"/>
      <c r="BG20" s="57"/>
      <c r="BH20" s="57">
        <v>1</v>
      </c>
      <c r="BI20" s="57"/>
      <c r="BJ20" s="57"/>
      <c r="BK20" s="57"/>
      <c r="BL20" s="54"/>
      <c r="BM20" s="58">
        <v>8</v>
      </c>
    </row>
    <row r="21" spans="1:65" ht="24.95" customHeight="1">
      <c r="A21" s="148" t="s">
        <v>66</v>
      </c>
      <c r="B21" s="55"/>
      <c r="C21" s="57">
        <v>57</v>
      </c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>
        <v>2</v>
      </c>
      <c r="AE21" s="57"/>
      <c r="AF21" s="57"/>
      <c r="AG21" s="57"/>
      <c r="AH21" s="57">
        <v>116</v>
      </c>
      <c r="AI21" s="57"/>
      <c r="AJ21" s="57">
        <v>135</v>
      </c>
      <c r="AK21" s="57"/>
      <c r="AL21" s="57"/>
      <c r="AM21" s="57"/>
      <c r="AN21" s="57"/>
      <c r="AO21" s="57"/>
      <c r="AP21" s="57"/>
      <c r="AQ21" s="57"/>
      <c r="AR21" s="57"/>
      <c r="AS21" s="57">
        <v>1</v>
      </c>
      <c r="AT21" s="57"/>
      <c r="AU21" s="57"/>
      <c r="AV21" s="57"/>
      <c r="AW21" s="57"/>
      <c r="AX21" s="57"/>
      <c r="AY21" s="57"/>
      <c r="AZ21" s="57"/>
      <c r="BA21" s="57">
        <v>120</v>
      </c>
      <c r="BB21" s="57"/>
      <c r="BC21" s="57">
        <v>1</v>
      </c>
      <c r="BD21" s="57"/>
      <c r="BE21" s="57">
        <v>1</v>
      </c>
      <c r="BF21" s="57"/>
      <c r="BG21" s="57"/>
      <c r="BH21" s="57">
        <v>1</v>
      </c>
      <c r="BI21" s="57"/>
      <c r="BJ21" s="57">
        <v>2</v>
      </c>
      <c r="BK21" s="57">
        <v>40</v>
      </c>
      <c r="BL21" s="54"/>
      <c r="BM21" s="58">
        <v>476</v>
      </c>
    </row>
    <row r="22" spans="1:65" ht="24.95" customHeight="1">
      <c r="A22" s="148" t="s">
        <v>67</v>
      </c>
      <c r="B22" s="55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>
        <v>2</v>
      </c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>
        <v>1</v>
      </c>
      <c r="AF22" s="57"/>
      <c r="AG22" s="57">
        <v>1</v>
      </c>
      <c r="AH22" s="57">
        <v>1</v>
      </c>
      <c r="AI22" s="57"/>
      <c r="AJ22" s="57">
        <v>176</v>
      </c>
      <c r="AK22" s="57"/>
      <c r="AL22" s="57">
        <v>151</v>
      </c>
      <c r="AM22" s="57"/>
      <c r="AN22" s="57"/>
      <c r="AO22" s="57"/>
      <c r="AP22" s="57"/>
      <c r="AQ22" s="57"/>
      <c r="AR22" s="57">
        <v>1</v>
      </c>
      <c r="AS22" s="57"/>
      <c r="AT22" s="57"/>
      <c r="AU22" s="57"/>
      <c r="AV22" s="57"/>
      <c r="AW22" s="57"/>
      <c r="AX22" s="57"/>
      <c r="AY22" s="57">
        <v>2</v>
      </c>
      <c r="AZ22" s="57"/>
      <c r="BA22" s="57"/>
      <c r="BB22" s="57"/>
      <c r="BC22" s="57">
        <v>1</v>
      </c>
      <c r="BD22" s="57"/>
      <c r="BE22" s="57"/>
      <c r="BF22" s="57"/>
      <c r="BG22" s="57"/>
      <c r="BH22" s="57">
        <v>2</v>
      </c>
      <c r="BI22" s="57"/>
      <c r="BJ22" s="57"/>
      <c r="BK22" s="57"/>
      <c r="BL22" s="54"/>
      <c r="BM22" s="58">
        <v>338</v>
      </c>
    </row>
    <row r="23" spans="1:65" ht="24.95" customHeight="1">
      <c r="A23" s="148" t="s">
        <v>68</v>
      </c>
      <c r="B23" s="55"/>
      <c r="C23" s="57"/>
      <c r="D23" s="57"/>
      <c r="E23" s="57"/>
      <c r="F23" s="57"/>
      <c r="G23" s="57"/>
      <c r="H23" s="57"/>
      <c r="I23" s="57"/>
      <c r="J23" s="57"/>
      <c r="K23" s="57"/>
      <c r="L23" s="57">
        <v>1</v>
      </c>
      <c r="M23" s="57"/>
      <c r="N23" s="57"/>
      <c r="O23" s="57"/>
      <c r="P23" s="57">
        <v>1</v>
      </c>
      <c r="Q23" s="57"/>
      <c r="R23" s="57">
        <v>46</v>
      </c>
      <c r="S23" s="57"/>
      <c r="T23" s="57"/>
      <c r="U23" s="57"/>
      <c r="V23" s="57"/>
      <c r="W23" s="57"/>
      <c r="X23" s="57"/>
      <c r="Y23" s="57"/>
      <c r="Z23" s="57"/>
      <c r="AA23" s="57"/>
      <c r="AB23" s="57">
        <v>2</v>
      </c>
      <c r="AC23" s="57"/>
      <c r="AD23" s="57"/>
      <c r="AE23" s="57"/>
      <c r="AF23" s="57"/>
      <c r="AG23" s="57"/>
      <c r="AH23" s="57">
        <v>1</v>
      </c>
      <c r="AI23" s="57"/>
      <c r="AJ23" s="57">
        <v>15</v>
      </c>
      <c r="AK23" s="57"/>
      <c r="AL23" s="57">
        <v>2</v>
      </c>
      <c r="AM23" s="57"/>
      <c r="AN23" s="57"/>
      <c r="AO23" s="57"/>
      <c r="AP23" s="57"/>
      <c r="AQ23" s="57"/>
      <c r="AR23" s="57"/>
      <c r="AS23" s="57">
        <v>2</v>
      </c>
      <c r="AT23" s="57"/>
      <c r="AU23" s="57"/>
      <c r="AV23" s="57"/>
      <c r="AW23" s="57"/>
      <c r="AX23" s="57"/>
      <c r="AY23" s="57"/>
      <c r="AZ23" s="57">
        <v>1</v>
      </c>
      <c r="BA23" s="57"/>
      <c r="BB23" s="57"/>
      <c r="BC23" s="57">
        <v>1</v>
      </c>
      <c r="BD23" s="57"/>
      <c r="BE23" s="57">
        <v>3</v>
      </c>
      <c r="BF23" s="57">
        <v>1</v>
      </c>
      <c r="BG23" s="57"/>
      <c r="BH23" s="57"/>
      <c r="BI23" s="57">
        <v>1</v>
      </c>
      <c r="BJ23" s="57"/>
      <c r="BK23" s="57"/>
      <c r="BL23" s="54"/>
      <c r="BM23" s="58">
        <v>77</v>
      </c>
    </row>
    <row r="24" spans="1:65" ht="24.95" customHeight="1">
      <c r="A24" s="148" t="s">
        <v>70</v>
      </c>
      <c r="B24" s="55"/>
      <c r="C24" s="57">
        <v>1</v>
      </c>
      <c r="D24" s="57"/>
      <c r="E24" s="57"/>
      <c r="F24" s="57"/>
      <c r="G24" s="57"/>
      <c r="H24" s="57">
        <v>1</v>
      </c>
      <c r="I24" s="57"/>
      <c r="J24" s="57"/>
      <c r="K24" s="57"/>
      <c r="L24" s="57"/>
      <c r="M24" s="57"/>
      <c r="N24" s="57"/>
      <c r="O24" s="57"/>
      <c r="P24" s="57"/>
      <c r="Q24" s="57"/>
      <c r="R24" s="57">
        <v>2</v>
      </c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>
        <v>35</v>
      </c>
      <c r="AE24" s="57"/>
      <c r="AF24" s="57"/>
      <c r="AG24" s="57"/>
      <c r="AH24" s="57">
        <v>6</v>
      </c>
      <c r="AI24" s="57"/>
      <c r="AJ24" s="57">
        <v>16</v>
      </c>
      <c r="AK24" s="57"/>
      <c r="AL24" s="57">
        <v>14</v>
      </c>
      <c r="AM24" s="57"/>
      <c r="AN24" s="57"/>
      <c r="AO24" s="57"/>
      <c r="AP24" s="57"/>
      <c r="AQ24" s="57"/>
      <c r="AR24" s="57"/>
      <c r="AS24" s="57">
        <v>70</v>
      </c>
      <c r="AT24" s="57"/>
      <c r="AU24" s="57"/>
      <c r="AV24" s="57"/>
      <c r="AW24" s="57"/>
      <c r="AX24" s="57"/>
      <c r="AY24" s="57">
        <v>1</v>
      </c>
      <c r="AZ24" s="57"/>
      <c r="BA24" s="57"/>
      <c r="BB24" s="57"/>
      <c r="BC24" s="57"/>
      <c r="BD24" s="57"/>
      <c r="BE24" s="57"/>
      <c r="BF24" s="57">
        <v>1</v>
      </c>
      <c r="BG24" s="57"/>
      <c r="BH24" s="57"/>
      <c r="BI24" s="57"/>
      <c r="BJ24" s="57">
        <v>3</v>
      </c>
      <c r="BK24" s="57"/>
      <c r="BL24" s="54"/>
      <c r="BM24" s="58">
        <v>150</v>
      </c>
    </row>
    <row r="25" spans="1:65" ht="24.95" customHeight="1">
      <c r="A25" s="148" t="s">
        <v>71</v>
      </c>
      <c r="B25" s="55"/>
      <c r="C25" s="57">
        <v>1</v>
      </c>
      <c r="D25" s="57"/>
      <c r="E25" s="57"/>
      <c r="F25" s="57"/>
      <c r="G25" s="57"/>
      <c r="H25" s="57">
        <v>1</v>
      </c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7">
        <v>1</v>
      </c>
      <c r="AC25" s="57"/>
      <c r="AD25" s="57"/>
      <c r="AE25" s="57">
        <v>5</v>
      </c>
      <c r="AF25" s="57"/>
      <c r="AG25" s="57">
        <v>3</v>
      </c>
      <c r="AH25" s="57">
        <v>8</v>
      </c>
      <c r="AI25" s="57"/>
      <c r="AJ25" s="57">
        <v>73</v>
      </c>
      <c r="AK25" s="57">
        <v>1</v>
      </c>
      <c r="AL25" s="57">
        <v>3</v>
      </c>
      <c r="AM25" s="57"/>
      <c r="AN25" s="57"/>
      <c r="AO25" s="57"/>
      <c r="AP25" s="57"/>
      <c r="AQ25" s="57">
        <v>1</v>
      </c>
      <c r="AR25" s="57"/>
      <c r="AS25" s="57">
        <v>1</v>
      </c>
      <c r="AT25" s="57"/>
      <c r="AU25" s="57"/>
      <c r="AV25" s="57"/>
      <c r="AW25" s="57"/>
      <c r="AX25" s="57"/>
      <c r="AY25" s="57"/>
      <c r="AZ25" s="57"/>
      <c r="BA25" s="57">
        <v>11</v>
      </c>
      <c r="BB25" s="57"/>
      <c r="BC25" s="57">
        <v>1</v>
      </c>
      <c r="BD25" s="57"/>
      <c r="BE25" s="57"/>
      <c r="BF25" s="57"/>
      <c r="BG25" s="57"/>
      <c r="BH25" s="57">
        <v>2</v>
      </c>
      <c r="BI25" s="57"/>
      <c r="BJ25" s="57"/>
      <c r="BK25" s="57"/>
      <c r="BL25" s="54"/>
      <c r="BM25" s="58">
        <v>112</v>
      </c>
    </row>
    <row r="26" spans="1:65" ht="24.95" customHeight="1">
      <c r="A26" s="148" t="s">
        <v>72</v>
      </c>
      <c r="B26" s="55"/>
      <c r="C26" s="57"/>
      <c r="D26" s="57"/>
      <c r="E26" s="57"/>
      <c r="F26" s="57"/>
      <c r="G26" s="57"/>
      <c r="H26" s="57"/>
      <c r="I26" s="57"/>
      <c r="J26" s="57"/>
      <c r="K26" s="57"/>
      <c r="L26" s="57">
        <v>146</v>
      </c>
      <c r="M26" s="57"/>
      <c r="N26" s="57"/>
      <c r="O26" s="57"/>
      <c r="P26" s="57"/>
      <c r="Q26" s="57">
        <v>3</v>
      </c>
      <c r="R26" s="57">
        <v>79</v>
      </c>
      <c r="S26" s="57"/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  <c r="AF26" s="57">
        <v>1</v>
      </c>
      <c r="AG26" s="57"/>
      <c r="AH26" s="57">
        <v>1</v>
      </c>
      <c r="AI26" s="57"/>
      <c r="AJ26" s="57">
        <v>3</v>
      </c>
      <c r="AK26" s="57"/>
      <c r="AL26" s="57"/>
      <c r="AM26" s="57"/>
      <c r="AN26" s="57"/>
      <c r="AO26" s="57"/>
      <c r="AP26" s="57"/>
      <c r="AQ26" s="57"/>
      <c r="AR26" s="57"/>
      <c r="AS26" s="57"/>
      <c r="AT26" s="57"/>
      <c r="AU26" s="57"/>
      <c r="AV26" s="57"/>
      <c r="AW26" s="57"/>
      <c r="AX26" s="57"/>
      <c r="AY26" s="57"/>
      <c r="AZ26" s="57">
        <v>17</v>
      </c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4"/>
      <c r="BM26" s="58">
        <v>250</v>
      </c>
    </row>
    <row r="27" spans="1:65" ht="24.95" customHeight="1">
      <c r="A27" s="148" t="s">
        <v>73</v>
      </c>
      <c r="B27" s="55"/>
      <c r="C27" s="57"/>
      <c r="D27" s="57"/>
      <c r="E27" s="57"/>
      <c r="F27" s="57"/>
      <c r="G27" s="57">
        <v>1</v>
      </c>
      <c r="H27" s="57"/>
      <c r="I27" s="57"/>
      <c r="J27" s="57"/>
      <c r="K27" s="57"/>
      <c r="L27" s="57"/>
      <c r="M27" s="57"/>
      <c r="N27" s="57"/>
      <c r="O27" s="57"/>
      <c r="P27" s="57">
        <v>9</v>
      </c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7">
        <v>4</v>
      </c>
      <c r="AC27" s="57"/>
      <c r="AD27" s="57"/>
      <c r="AE27" s="57">
        <v>1</v>
      </c>
      <c r="AF27" s="57"/>
      <c r="AG27" s="57">
        <v>2</v>
      </c>
      <c r="AH27" s="57"/>
      <c r="AI27" s="57"/>
      <c r="AJ27" s="57">
        <v>23</v>
      </c>
      <c r="AK27" s="57"/>
      <c r="AL27" s="57">
        <v>1</v>
      </c>
      <c r="AM27" s="57"/>
      <c r="AN27" s="57"/>
      <c r="AO27" s="57"/>
      <c r="AP27" s="57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>
        <v>1</v>
      </c>
      <c r="BD27" s="57"/>
      <c r="BE27" s="57"/>
      <c r="BF27" s="57">
        <v>3</v>
      </c>
      <c r="BG27" s="57"/>
      <c r="BH27" s="57">
        <v>1</v>
      </c>
      <c r="BI27" s="57"/>
      <c r="BJ27" s="57"/>
      <c r="BK27" s="57"/>
      <c r="BL27" s="54"/>
      <c r="BM27" s="58">
        <v>46</v>
      </c>
    </row>
    <row r="28" spans="1:65" ht="24.95" customHeight="1">
      <c r="A28" s="148" t="s">
        <v>74</v>
      </c>
      <c r="B28" s="55"/>
      <c r="C28" s="57">
        <v>5</v>
      </c>
      <c r="D28" s="57"/>
      <c r="E28" s="57">
        <v>32</v>
      </c>
      <c r="F28" s="57"/>
      <c r="G28" s="57">
        <v>143</v>
      </c>
      <c r="H28" s="57"/>
      <c r="I28" s="57">
        <v>10</v>
      </c>
      <c r="J28" s="57"/>
      <c r="K28" s="57"/>
      <c r="L28" s="57"/>
      <c r="M28" s="57"/>
      <c r="N28" s="57">
        <v>7</v>
      </c>
      <c r="O28" s="57"/>
      <c r="P28" s="57"/>
      <c r="Q28" s="57">
        <v>14</v>
      </c>
      <c r="R28" s="57"/>
      <c r="S28" s="57"/>
      <c r="T28" s="57"/>
      <c r="U28" s="57"/>
      <c r="V28" s="57"/>
      <c r="W28" s="57"/>
      <c r="X28" s="57"/>
      <c r="Y28" s="57"/>
      <c r="Z28" s="57">
        <v>1</v>
      </c>
      <c r="AA28" s="57"/>
      <c r="AB28" s="57">
        <v>1</v>
      </c>
      <c r="AC28" s="57"/>
      <c r="AD28" s="57"/>
      <c r="AE28" s="57">
        <v>186</v>
      </c>
      <c r="AF28" s="57"/>
      <c r="AG28" s="57">
        <v>117</v>
      </c>
      <c r="AH28" s="57">
        <v>142</v>
      </c>
      <c r="AI28" s="57"/>
      <c r="AJ28" s="57">
        <v>22</v>
      </c>
      <c r="AK28" s="57"/>
      <c r="AL28" s="57">
        <v>2</v>
      </c>
      <c r="AM28" s="57"/>
      <c r="AN28" s="57"/>
      <c r="AO28" s="57"/>
      <c r="AP28" s="57"/>
      <c r="AQ28" s="57"/>
      <c r="AR28" s="57"/>
      <c r="AS28" s="57"/>
      <c r="AT28" s="57"/>
      <c r="AU28" s="57"/>
      <c r="AV28" s="57"/>
      <c r="AW28" s="57">
        <v>1</v>
      </c>
      <c r="AX28" s="57"/>
      <c r="AY28" s="57"/>
      <c r="AZ28" s="57">
        <v>1</v>
      </c>
      <c r="BA28" s="57"/>
      <c r="BB28" s="57"/>
      <c r="BC28" s="57"/>
      <c r="BD28" s="57">
        <v>13</v>
      </c>
      <c r="BE28" s="57">
        <v>1</v>
      </c>
      <c r="BF28" s="57">
        <v>4</v>
      </c>
      <c r="BG28" s="57">
        <v>1</v>
      </c>
      <c r="BH28" s="57">
        <v>439</v>
      </c>
      <c r="BI28" s="57">
        <v>9</v>
      </c>
      <c r="BJ28" s="57">
        <v>6</v>
      </c>
      <c r="BK28" s="57"/>
      <c r="BL28" s="54"/>
      <c r="BM28" s="59">
        <v>1157</v>
      </c>
    </row>
    <row r="29" spans="1:65" ht="24.95" customHeight="1">
      <c r="A29" s="148" t="s">
        <v>75</v>
      </c>
      <c r="B29" s="55"/>
      <c r="C29" s="57"/>
      <c r="D29" s="57"/>
      <c r="E29" s="57">
        <v>1</v>
      </c>
      <c r="F29" s="57"/>
      <c r="G29" s="57">
        <v>1</v>
      </c>
      <c r="H29" s="57">
        <v>2</v>
      </c>
      <c r="I29" s="57"/>
      <c r="J29" s="57"/>
      <c r="K29" s="57"/>
      <c r="L29" s="57"/>
      <c r="M29" s="57"/>
      <c r="N29" s="57">
        <v>1</v>
      </c>
      <c r="O29" s="57"/>
      <c r="P29" s="57"/>
      <c r="Q29" s="57"/>
      <c r="R29" s="57"/>
      <c r="S29" s="57"/>
      <c r="T29" s="57">
        <v>1</v>
      </c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>
        <v>42</v>
      </c>
      <c r="AF29" s="57"/>
      <c r="AG29" s="57">
        <v>10</v>
      </c>
      <c r="AH29" s="57">
        <v>11</v>
      </c>
      <c r="AI29" s="57"/>
      <c r="AJ29" s="57">
        <v>489</v>
      </c>
      <c r="AK29" s="57"/>
      <c r="AL29" s="57">
        <v>16</v>
      </c>
      <c r="AM29" s="57"/>
      <c r="AN29" s="57"/>
      <c r="AO29" s="57"/>
      <c r="AP29" s="57"/>
      <c r="AQ29" s="57">
        <v>9</v>
      </c>
      <c r="AR29" s="57"/>
      <c r="AS29" s="57"/>
      <c r="AT29" s="57"/>
      <c r="AU29" s="57"/>
      <c r="AV29" s="57"/>
      <c r="AW29" s="57"/>
      <c r="AX29" s="57"/>
      <c r="AY29" s="57">
        <v>3</v>
      </c>
      <c r="AZ29" s="57"/>
      <c r="BA29" s="57"/>
      <c r="BB29" s="57"/>
      <c r="BC29" s="57">
        <v>95</v>
      </c>
      <c r="BD29" s="57"/>
      <c r="BE29" s="57">
        <v>2</v>
      </c>
      <c r="BF29" s="57">
        <v>2</v>
      </c>
      <c r="BG29" s="57"/>
      <c r="BH29" s="57">
        <v>4</v>
      </c>
      <c r="BI29" s="57"/>
      <c r="BJ29" s="57"/>
      <c r="BK29" s="57"/>
      <c r="BL29" s="54"/>
      <c r="BM29" s="58">
        <v>689</v>
      </c>
    </row>
    <row r="30" spans="1:65" ht="24.95" customHeight="1">
      <c r="A30" s="148" t="s">
        <v>76</v>
      </c>
      <c r="B30" s="55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>
        <v>2</v>
      </c>
      <c r="AE30" s="57">
        <v>1</v>
      </c>
      <c r="AF30" s="57"/>
      <c r="AG30" s="57">
        <v>1</v>
      </c>
      <c r="AH30" s="57">
        <v>3</v>
      </c>
      <c r="AI30" s="57"/>
      <c r="AJ30" s="57">
        <v>1</v>
      </c>
      <c r="AK30" s="57"/>
      <c r="AL30" s="57">
        <v>23</v>
      </c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>
        <v>1</v>
      </c>
      <c r="BB30" s="57"/>
      <c r="BC30" s="57">
        <v>1</v>
      </c>
      <c r="BD30" s="57">
        <v>1</v>
      </c>
      <c r="BE30" s="57"/>
      <c r="BF30" s="57">
        <v>1</v>
      </c>
      <c r="BG30" s="57"/>
      <c r="BH30" s="57"/>
      <c r="BI30" s="57"/>
      <c r="BJ30" s="57"/>
      <c r="BK30" s="57"/>
      <c r="BL30" s="54"/>
      <c r="BM30" s="58">
        <v>35</v>
      </c>
    </row>
    <row r="31" spans="1:65" ht="24.95" customHeight="1">
      <c r="A31" s="148" t="s">
        <v>77</v>
      </c>
      <c r="B31" s="55"/>
      <c r="C31" s="57"/>
      <c r="D31" s="57"/>
      <c r="E31" s="57"/>
      <c r="F31" s="57"/>
      <c r="G31" s="57"/>
      <c r="H31" s="57">
        <v>7</v>
      </c>
      <c r="I31" s="57">
        <v>1</v>
      </c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>
        <v>1</v>
      </c>
      <c r="U31" s="57"/>
      <c r="V31" s="57"/>
      <c r="W31" s="57"/>
      <c r="X31" s="57"/>
      <c r="Y31" s="57"/>
      <c r="Z31" s="57"/>
      <c r="AA31" s="57"/>
      <c r="AB31" s="57">
        <v>94</v>
      </c>
      <c r="AC31" s="57"/>
      <c r="AD31" s="57"/>
      <c r="AE31" s="57"/>
      <c r="AF31" s="57"/>
      <c r="AG31" s="57"/>
      <c r="AH31" s="57"/>
      <c r="AI31" s="57"/>
      <c r="AJ31" s="57"/>
      <c r="AK31" s="57"/>
      <c r="AL31" s="57"/>
      <c r="AM31" s="57"/>
      <c r="AN31" s="57"/>
      <c r="AO31" s="57"/>
      <c r="AP31" s="57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>
        <v>10</v>
      </c>
      <c r="BF31" s="57">
        <v>3</v>
      </c>
      <c r="BG31" s="57"/>
      <c r="BH31" s="57">
        <v>1</v>
      </c>
      <c r="BI31" s="57">
        <v>4</v>
      </c>
      <c r="BJ31" s="57"/>
      <c r="BK31" s="57"/>
      <c r="BL31" s="54"/>
      <c r="BM31" s="58">
        <v>121</v>
      </c>
    </row>
    <row r="32" spans="1:65" ht="24.95" customHeight="1">
      <c r="A32" s="148" t="s">
        <v>78</v>
      </c>
      <c r="B32" s="55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>
        <v>49</v>
      </c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>
        <v>68</v>
      </c>
      <c r="AK32" s="57"/>
      <c r="AL32" s="57">
        <v>1</v>
      </c>
      <c r="AM32" s="57"/>
      <c r="AN32" s="57">
        <v>8</v>
      </c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>
        <v>1</v>
      </c>
      <c r="BA32" s="57"/>
      <c r="BB32" s="57"/>
      <c r="BC32" s="57"/>
      <c r="BD32" s="57"/>
      <c r="BE32" s="57">
        <v>1</v>
      </c>
      <c r="BF32" s="57"/>
      <c r="BG32" s="57"/>
      <c r="BH32" s="57"/>
      <c r="BI32" s="57"/>
      <c r="BJ32" s="57"/>
      <c r="BK32" s="57"/>
      <c r="BL32" s="54"/>
      <c r="BM32" s="58">
        <v>128</v>
      </c>
    </row>
    <row r="33" spans="1:65" ht="24.95" customHeight="1">
      <c r="A33" s="148" t="s">
        <v>79</v>
      </c>
      <c r="B33" s="55"/>
      <c r="C33" s="57">
        <v>1</v>
      </c>
      <c r="D33" s="57"/>
      <c r="E33" s="57"/>
      <c r="F33" s="57"/>
      <c r="G33" s="57"/>
      <c r="H33" s="57"/>
      <c r="I33" s="57"/>
      <c r="J33" s="57"/>
      <c r="K33" s="57"/>
      <c r="L33" s="57">
        <v>1</v>
      </c>
      <c r="M33" s="57"/>
      <c r="N33" s="57"/>
      <c r="O33" s="57"/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  <c r="AA33" s="57"/>
      <c r="AB33" s="57"/>
      <c r="AC33" s="57">
        <v>35</v>
      </c>
      <c r="AD33" s="57"/>
      <c r="AE33" s="57"/>
      <c r="AF33" s="57"/>
      <c r="AG33" s="57">
        <v>1</v>
      </c>
      <c r="AH33" s="57">
        <v>2</v>
      </c>
      <c r="AI33" s="57"/>
      <c r="AJ33" s="57">
        <v>6</v>
      </c>
      <c r="AK33" s="57"/>
      <c r="AL33" s="57">
        <v>2</v>
      </c>
      <c r="AM33" s="57"/>
      <c r="AN33" s="57"/>
      <c r="AO33" s="57"/>
      <c r="AP33" s="57"/>
      <c r="AQ33" s="57"/>
      <c r="AR33" s="57"/>
      <c r="AS33" s="57">
        <v>1</v>
      </c>
      <c r="AT33" s="57"/>
      <c r="AU33" s="57"/>
      <c r="AV33" s="57"/>
      <c r="AW33" s="57">
        <v>26</v>
      </c>
      <c r="AX33" s="57"/>
      <c r="AY33" s="57"/>
      <c r="AZ33" s="57">
        <v>3</v>
      </c>
      <c r="BA33" s="57"/>
      <c r="BB33" s="57"/>
      <c r="BC33" s="57"/>
      <c r="BD33" s="57"/>
      <c r="BE33" s="57"/>
      <c r="BF33" s="57"/>
      <c r="BG33" s="57">
        <v>1</v>
      </c>
      <c r="BH33" s="57">
        <v>1</v>
      </c>
      <c r="BI33" s="57"/>
      <c r="BJ33" s="57"/>
      <c r="BK33" s="57"/>
      <c r="BL33" s="54"/>
      <c r="BM33" s="58">
        <v>80</v>
      </c>
    </row>
    <row r="34" spans="1:65" ht="24.95" customHeight="1">
      <c r="A34" s="148" t="s">
        <v>80</v>
      </c>
      <c r="B34" s="55"/>
      <c r="C34" s="57"/>
      <c r="D34" s="57"/>
      <c r="E34" s="57">
        <v>1</v>
      </c>
      <c r="F34" s="57"/>
      <c r="G34" s="57">
        <v>1</v>
      </c>
      <c r="H34" s="57">
        <v>2</v>
      </c>
      <c r="I34" s="57"/>
      <c r="J34" s="57"/>
      <c r="K34" s="57"/>
      <c r="L34" s="57"/>
      <c r="M34" s="57"/>
      <c r="N34" s="57"/>
      <c r="O34" s="57">
        <v>4</v>
      </c>
      <c r="P34" s="57"/>
      <c r="Q34" s="57"/>
      <c r="R34" s="57">
        <v>1</v>
      </c>
      <c r="S34" s="57"/>
      <c r="T34" s="57"/>
      <c r="U34" s="57"/>
      <c r="V34" s="57"/>
      <c r="W34" s="57"/>
      <c r="X34" s="57"/>
      <c r="Y34" s="57">
        <v>3</v>
      </c>
      <c r="Z34" s="57">
        <v>1</v>
      </c>
      <c r="AA34" s="57"/>
      <c r="AB34" s="57"/>
      <c r="AC34" s="57">
        <v>50</v>
      </c>
      <c r="AD34" s="57"/>
      <c r="AE34" s="57"/>
      <c r="AF34" s="57"/>
      <c r="AG34" s="57">
        <v>1</v>
      </c>
      <c r="AH34" s="57">
        <v>5</v>
      </c>
      <c r="AI34" s="57"/>
      <c r="AJ34" s="57">
        <v>12</v>
      </c>
      <c r="AK34" s="57"/>
      <c r="AL34" s="57"/>
      <c r="AM34" s="57"/>
      <c r="AN34" s="57"/>
      <c r="AO34" s="57">
        <v>6</v>
      </c>
      <c r="AP34" s="57"/>
      <c r="AQ34" s="57"/>
      <c r="AR34" s="57"/>
      <c r="AS34" s="57"/>
      <c r="AT34" s="57"/>
      <c r="AU34" s="57"/>
      <c r="AV34" s="57"/>
      <c r="AW34" s="57">
        <v>6</v>
      </c>
      <c r="AX34" s="57"/>
      <c r="AY34" s="57"/>
      <c r="AZ34" s="57"/>
      <c r="BA34" s="57"/>
      <c r="BB34" s="57"/>
      <c r="BC34" s="57"/>
      <c r="BD34" s="57">
        <v>2</v>
      </c>
      <c r="BE34" s="57">
        <v>7</v>
      </c>
      <c r="BF34" s="57">
        <v>8</v>
      </c>
      <c r="BG34" s="57">
        <v>39</v>
      </c>
      <c r="BH34" s="57">
        <v>6</v>
      </c>
      <c r="BI34" s="57"/>
      <c r="BJ34" s="57">
        <v>1</v>
      </c>
      <c r="BK34" s="57">
        <v>1</v>
      </c>
      <c r="BL34" s="54"/>
      <c r="BM34" s="58">
        <v>157</v>
      </c>
    </row>
    <row r="35" spans="1:65" ht="24.95" customHeight="1">
      <c r="A35" s="148" t="s">
        <v>81</v>
      </c>
      <c r="B35" s="55"/>
      <c r="C35" s="57"/>
      <c r="D35" s="57">
        <v>1</v>
      </c>
      <c r="E35" s="57"/>
      <c r="F35" s="57"/>
      <c r="G35" s="57">
        <v>1</v>
      </c>
      <c r="H35" s="57">
        <v>25</v>
      </c>
      <c r="I35" s="57">
        <v>19</v>
      </c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>
        <v>2</v>
      </c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>
        <v>9</v>
      </c>
      <c r="BF35" s="57">
        <v>4</v>
      </c>
      <c r="BG35" s="57"/>
      <c r="BH35" s="57">
        <v>1</v>
      </c>
      <c r="BI35" s="57">
        <v>2</v>
      </c>
      <c r="BJ35" s="57"/>
      <c r="BK35" s="57"/>
      <c r="BL35" s="54"/>
      <c r="BM35" s="58">
        <v>64</v>
      </c>
    </row>
    <row r="36" spans="1:65" ht="24.95" customHeight="1">
      <c r="A36" s="148" t="s">
        <v>82</v>
      </c>
      <c r="B36" s="55"/>
      <c r="C36" s="57"/>
      <c r="D36" s="57"/>
      <c r="E36" s="57"/>
      <c r="F36" s="57"/>
      <c r="G36" s="57">
        <v>1</v>
      </c>
      <c r="H36" s="57"/>
      <c r="I36" s="57"/>
      <c r="J36" s="57"/>
      <c r="K36" s="57"/>
      <c r="L36" s="57"/>
      <c r="M36" s="57"/>
      <c r="N36" s="57"/>
      <c r="O36" s="57"/>
      <c r="P36" s="57">
        <v>6</v>
      </c>
      <c r="Q36" s="57">
        <v>1</v>
      </c>
      <c r="R36" s="57"/>
      <c r="S36" s="57"/>
      <c r="T36" s="57"/>
      <c r="U36" s="57">
        <v>1</v>
      </c>
      <c r="V36" s="57"/>
      <c r="W36" s="57"/>
      <c r="X36" s="57"/>
      <c r="Y36" s="57"/>
      <c r="Z36" s="57"/>
      <c r="AA36" s="57"/>
      <c r="AB36" s="57">
        <v>4</v>
      </c>
      <c r="AC36" s="57"/>
      <c r="AD36" s="57"/>
      <c r="AE36" s="57"/>
      <c r="AF36" s="57"/>
      <c r="AG36" s="57">
        <v>1</v>
      </c>
      <c r="AH36" s="57">
        <v>1</v>
      </c>
      <c r="AI36" s="57"/>
      <c r="AJ36" s="57">
        <v>3</v>
      </c>
      <c r="AK36" s="57"/>
      <c r="AL36" s="57"/>
      <c r="AM36" s="57"/>
      <c r="AN36" s="57"/>
      <c r="AO36" s="57"/>
      <c r="AP36" s="57"/>
      <c r="AQ36" s="57"/>
      <c r="AR36" s="57"/>
      <c r="AS36" s="57">
        <v>2</v>
      </c>
      <c r="AT36" s="57">
        <v>1</v>
      </c>
      <c r="AU36" s="57"/>
      <c r="AV36" s="57"/>
      <c r="AW36" s="57"/>
      <c r="AX36" s="57"/>
      <c r="AY36" s="57"/>
      <c r="AZ36" s="57"/>
      <c r="BA36" s="57"/>
      <c r="BB36" s="57"/>
      <c r="BC36" s="57">
        <v>3</v>
      </c>
      <c r="BD36" s="57"/>
      <c r="BE36" s="57"/>
      <c r="BF36" s="57"/>
      <c r="BG36" s="57"/>
      <c r="BH36" s="57">
        <v>3</v>
      </c>
      <c r="BI36" s="57"/>
      <c r="BJ36" s="57"/>
      <c r="BK36" s="57"/>
      <c r="BL36" s="54"/>
      <c r="BM36" s="58">
        <v>27</v>
      </c>
    </row>
    <row r="37" spans="1:65" ht="24.95" customHeight="1">
      <c r="A37" s="148" t="s">
        <v>83</v>
      </c>
      <c r="B37" s="55"/>
      <c r="C37" s="57">
        <v>1</v>
      </c>
      <c r="D37" s="57"/>
      <c r="E37" s="57"/>
      <c r="F37" s="57"/>
      <c r="G37" s="57"/>
      <c r="H37" s="57">
        <v>1</v>
      </c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>
        <v>1</v>
      </c>
      <c r="AC37" s="57"/>
      <c r="AD37" s="57"/>
      <c r="AE37" s="57">
        <v>1</v>
      </c>
      <c r="AF37" s="57"/>
      <c r="AG37" s="57"/>
      <c r="AH37" s="57"/>
      <c r="AI37" s="57"/>
      <c r="AJ37" s="57">
        <v>15</v>
      </c>
      <c r="AK37" s="57"/>
      <c r="AL37" s="57">
        <v>1</v>
      </c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4"/>
      <c r="BM37" s="58">
        <v>20</v>
      </c>
    </row>
    <row r="38" spans="1:65" ht="24.95" customHeight="1">
      <c r="A38" s="148" t="s">
        <v>84</v>
      </c>
      <c r="B38" s="55"/>
      <c r="C38" s="57"/>
      <c r="D38" s="57"/>
      <c r="E38" s="57"/>
      <c r="F38" s="57"/>
      <c r="G38" s="57">
        <v>4</v>
      </c>
      <c r="H38" s="57"/>
      <c r="I38" s="57"/>
      <c r="J38" s="57"/>
      <c r="K38" s="57"/>
      <c r="L38" s="57"/>
      <c r="M38" s="57"/>
      <c r="N38" s="57"/>
      <c r="O38" s="57"/>
      <c r="P38" s="57">
        <v>42</v>
      </c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>
        <v>1</v>
      </c>
      <c r="AC38" s="57"/>
      <c r="AD38" s="57"/>
      <c r="AE38" s="57">
        <v>22</v>
      </c>
      <c r="AF38" s="57"/>
      <c r="AG38" s="57">
        <v>2</v>
      </c>
      <c r="AH38" s="57">
        <v>1</v>
      </c>
      <c r="AI38" s="57"/>
      <c r="AJ38" s="57">
        <v>249</v>
      </c>
      <c r="AK38" s="57">
        <v>1</v>
      </c>
      <c r="AL38" s="57">
        <v>25</v>
      </c>
      <c r="AM38" s="57"/>
      <c r="AN38" s="57"/>
      <c r="AO38" s="57"/>
      <c r="AP38" s="57"/>
      <c r="AQ38" s="57">
        <v>26</v>
      </c>
      <c r="AR38" s="57">
        <v>14</v>
      </c>
      <c r="AS38" s="57"/>
      <c r="AT38" s="57"/>
      <c r="AU38" s="57"/>
      <c r="AV38" s="57"/>
      <c r="AW38" s="57"/>
      <c r="AX38" s="57"/>
      <c r="AY38" s="57">
        <v>2</v>
      </c>
      <c r="AZ38" s="57"/>
      <c r="BA38" s="57"/>
      <c r="BB38" s="57"/>
      <c r="BC38" s="57">
        <v>131</v>
      </c>
      <c r="BD38" s="57"/>
      <c r="BE38" s="57">
        <v>1</v>
      </c>
      <c r="BF38" s="57">
        <v>5</v>
      </c>
      <c r="BG38" s="57"/>
      <c r="BH38" s="57">
        <v>14</v>
      </c>
      <c r="BI38" s="57"/>
      <c r="BJ38" s="57"/>
      <c r="BK38" s="57"/>
      <c r="BL38" s="54"/>
      <c r="BM38" s="58">
        <v>540</v>
      </c>
    </row>
    <row r="39" spans="1:65" ht="24.95" customHeight="1">
      <c r="A39" s="148" t="s">
        <v>85</v>
      </c>
      <c r="B39" s="55"/>
      <c r="C39" s="57"/>
      <c r="D39" s="57"/>
      <c r="E39" s="57"/>
      <c r="F39" s="57"/>
      <c r="G39" s="57"/>
      <c r="H39" s="57"/>
      <c r="I39" s="57">
        <v>1</v>
      </c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>
        <v>260</v>
      </c>
      <c r="AC39" s="57"/>
      <c r="AD39" s="57"/>
      <c r="AE39" s="57"/>
      <c r="AF39" s="57"/>
      <c r="AG39" s="57">
        <v>4</v>
      </c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>
        <v>1</v>
      </c>
      <c r="BF39" s="57">
        <v>1</v>
      </c>
      <c r="BG39" s="57"/>
      <c r="BH39" s="57">
        <v>1</v>
      </c>
      <c r="BI39" s="57"/>
      <c r="BJ39" s="57"/>
      <c r="BK39" s="57"/>
      <c r="BL39" s="54"/>
      <c r="BM39" s="58">
        <v>268</v>
      </c>
    </row>
    <row r="40" spans="1:65" ht="24.95" customHeight="1">
      <c r="A40" s="148" t="s">
        <v>86</v>
      </c>
      <c r="B40" s="55"/>
      <c r="C40" s="57"/>
      <c r="D40" s="57"/>
      <c r="E40" s="57"/>
      <c r="F40" s="57"/>
      <c r="G40" s="57"/>
      <c r="H40" s="57"/>
      <c r="I40" s="57"/>
      <c r="J40" s="57"/>
      <c r="K40" s="57"/>
      <c r="L40" s="57">
        <v>3</v>
      </c>
      <c r="M40" s="57"/>
      <c r="N40" s="57"/>
      <c r="O40" s="57"/>
      <c r="P40" s="57">
        <v>1</v>
      </c>
      <c r="Q40" s="57"/>
      <c r="R40" s="57">
        <v>5</v>
      </c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>
        <v>1</v>
      </c>
      <c r="AK40" s="57"/>
      <c r="AL40" s="57"/>
      <c r="AM40" s="57"/>
      <c r="AN40" s="57"/>
      <c r="AO40" s="57"/>
      <c r="AP40" s="57"/>
      <c r="AQ40" s="57"/>
      <c r="AR40" s="57">
        <v>1</v>
      </c>
      <c r="AS40" s="57"/>
      <c r="AT40" s="57"/>
      <c r="AU40" s="57"/>
      <c r="AV40" s="57"/>
      <c r="AW40" s="57"/>
      <c r="AX40" s="57"/>
      <c r="AY40" s="57">
        <v>2</v>
      </c>
      <c r="AZ40" s="57">
        <v>19</v>
      </c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4"/>
      <c r="BM40" s="58">
        <v>32</v>
      </c>
    </row>
    <row r="41" spans="1:65" ht="8.1" customHeight="1">
      <c r="A41" s="63"/>
      <c r="B41" s="55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  <c r="BK41" s="64"/>
      <c r="BL41" s="54"/>
      <c r="BM41" s="65"/>
    </row>
    <row r="42" spans="1:65" s="68" customFormat="1" ht="24.95" customHeight="1">
      <c r="A42" s="201" t="s">
        <v>196</v>
      </c>
      <c r="B42" s="66"/>
      <c r="C42" s="200">
        <v>80</v>
      </c>
      <c r="D42" s="200">
        <v>7</v>
      </c>
      <c r="E42" s="200">
        <v>40</v>
      </c>
      <c r="F42" s="200">
        <v>6</v>
      </c>
      <c r="G42" s="200">
        <v>178</v>
      </c>
      <c r="H42" s="200">
        <v>207</v>
      </c>
      <c r="I42" s="200">
        <v>35</v>
      </c>
      <c r="J42" s="200">
        <v>1</v>
      </c>
      <c r="K42" s="200">
        <v>1</v>
      </c>
      <c r="L42" s="200">
        <v>153</v>
      </c>
      <c r="M42" s="200">
        <v>2</v>
      </c>
      <c r="N42" s="200">
        <v>10</v>
      </c>
      <c r="O42" s="200">
        <v>5</v>
      </c>
      <c r="P42" s="200">
        <v>113</v>
      </c>
      <c r="Q42" s="200">
        <v>24</v>
      </c>
      <c r="R42" s="200">
        <v>143</v>
      </c>
      <c r="S42" s="200">
        <v>4</v>
      </c>
      <c r="T42" s="200">
        <v>3</v>
      </c>
      <c r="U42" s="200">
        <v>7</v>
      </c>
      <c r="V42" s="200">
        <v>2</v>
      </c>
      <c r="W42" s="200">
        <v>1</v>
      </c>
      <c r="X42" s="200">
        <v>1</v>
      </c>
      <c r="Y42" s="200">
        <v>3</v>
      </c>
      <c r="Z42" s="200">
        <v>9</v>
      </c>
      <c r="AA42" s="200">
        <v>1</v>
      </c>
      <c r="AB42" s="200">
        <v>425</v>
      </c>
      <c r="AC42" s="200">
        <v>86</v>
      </c>
      <c r="AD42" s="200">
        <v>163</v>
      </c>
      <c r="AE42" s="200">
        <v>339</v>
      </c>
      <c r="AF42" s="200">
        <v>1</v>
      </c>
      <c r="AG42" s="200">
        <v>167</v>
      </c>
      <c r="AH42" s="200">
        <v>414</v>
      </c>
      <c r="AI42" s="200">
        <v>1</v>
      </c>
      <c r="AJ42" s="200">
        <v>1507</v>
      </c>
      <c r="AK42" s="200">
        <v>3</v>
      </c>
      <c r="AL42" s="200">
        <v>411</v>
      </c>
      <c r="AM42" s="200">
        <v>1</v>
      </c>
      <c r="AN42" s="200">
        <v>8</v>
      </c>
      <c r="AO42" s="200">
        <v>6</v>
      </c>
      <c r="AP42" s="200">
        <v>2</v>
      </c>
      <c r="AQ42" s="200">
        <v>43</v>
      </c>
      <c r="AR42" s="200">
        <v>19</v>
      </c>
      <c r="AS42" s="200">
        <v>86</v>
      </c>
      <c r="AT42" s="200">
        <v>4</v>
      </c>
      <c r="AU42" s="200">
        <v>11</v>
      </c>
      <c r="AV42" s="200">
        <v>0</v>
      </c>
      <c r="AW42" s="200">
        <v>466</v>
      </c>
      <c r="AX42" s="200">
        <v>2</v>
      </c>
      <c r="AY42" s="200">
        <v>11</v>
      </c>
      <c r="AZ42" s="200">
        <v>160</v>
      </c>
      <c r="BA42" s="200">
        <v>143</v>
      </c>
      <c r="BB42" s="200">
        <v>18</v>
      </c>
      <c r="BC42" s="200">
        <v>262</v>
      </c>
      <c r="BD42" s="200">
        <v>22</v>
      </c>
      <c r="BE42" s="200">
        <v>450</v>
      </c>
      <c r="BF42" s="200">
        <v>395</v>
      </c>
      <c r="BG42" s="200">
        <v>46</v>
      </c>
      <c r="BH42" s="200">
        <v>533</v>
      </c>
      <c r="BI42" s="200">
        <v>65</v>
      </c>
      <c r="BJ42" s="200">
        <v>55</v>
      </c>
      <c r="BK42" s="200">
        <v>85</v>
      </c>
      <c r="BL42" s="67"/>
      <c r="BM42" s="200">
        <v>7446</v>
      </c>
    </row>
    <row r="43" spans="1:65" ht="8.1" customHeight="1">
      <c r="A43" s="56"/>
      <c r="B43" s="56"/>
      <c r="C43" s="56"/>
      <c r="D43" s="56"/>
      <c r="E43" s="54"/>
      <c r="F43" s="56"/>
    </row>
    <row r="44" spans="1:65" ht="24.95" customHeight="1">
      <c r="A44" s="148" t="s">
        <v>372</v>
      </c>
      <c r="B44" s="55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4"/>
      <c r="BM44" s="58">
        <v>0</v>
      </c>
    </row>
    <row r="45" spans="1:65" ht="24.95" customHeight="1">
      <c r="A45" s="148" t="s">
        <v>186</v>
      </c>
      <c r="B45" s="55"/>
      <c r="C45" s="57"/>
      <c r="D45" s="57"/>
      <c r="E45" s="57"/>
      <c r="F45" s="57"/>
      <c r="G45" s="57"/>
      <c r="H45" s="57"/>
      <c r="I45" s="57"/>
      <c r="J45" s="57"/>
      <c r="K45" s="57"/>
      <c r="L45" s="57">
        <v>14</v>
      </c>
      <c r="M45" s="57"/>
      <c r="N45" s="57"/>
      <c r="O45" s="57"/>
      <c r="P45" s="57"/>
      <c r="Q45" s="57"/>
      <c r="R45" s="57">
        <v>4</v>
      </c>
      <c r="S45" s="57"/>
      <c r="T45" s="57"/>
      <c r="U45" s="57"/>
      <c r="V45" s="57"/>
      <c r="W45" s="57"/>
      <c r="X45" s="57"/>
      <c r="Y45" s="57"/>
      <c r="Z45" s="57"/>
      <c r="AA45" s="57"/>
      <c r="AB45" s="57">
        <v>7</v>
      </c>
      <c r="AC45" s="57"/>
      <c r="AD45" s="57"/>
      <c r="AE45" s="57"/>
      <c r="AF45" s="57"/>
      <c r="AG45" s="57"/>
      <c r="AH45" s="57">
        <v>1</v>
      </c>
      <c r="AI45" s="57"/>
      <c r="AJ45" s="57">
        <v>5</v>
      </c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>
        <v>1</v>
      </c>
      <c r="AX45" s="57"/>
      <c r="AY45" s="57"/>
      <c r="AZ45" s="57">
        <v>2</v>
      </c>
      <c r="BA45" s="57"/>
      <c r="BB45" s="57"/>
      <c r="BC45" s="57"/>
      <c r="BD45" s="57"/>
      <c r="BE45" s="57"/>
      <c r="BF45" s="57"/>
      <c r="BG45" s="57"/>
      <c r="BH45" s="57">
        <v>1</v>
      </c>
      <c r="BI45" s="57"/>
      <c r="BJ45" s="57"/>
      <c r="BK45" s="57"/>
      <c r="BL45" s="54"/>
      <c r="BM45" s="58">
        <v>35</v>
      </c>
    </row>
    <row r="46" spans="1:65" ht="24.95" customHeight="1">
      <c r="A46" s="148" t="s">
        <v>187</v>
      </c>
      <c r="B46" s="55"/>
      <c r="C46" s="57"/>
      <c r="D46" s="57"/>
      <c r="E46" s="57"/>
      <c r="F46" s="57"/>
      <c r="G46" s="57">
        <v>1</v>
      </c>
      <c r="H46" s="57">
        <v>1</v>
      </c>
      <c r="I46" s="57"/>
      <c r="J46" s="57"/>
      <c r="K46" s="57"/>
      <c r="L46" s="57"/>
      <c r="M46" s="57"/>
      <c r="N46" s="57"/>
      <c r="O46" s="57"/>
      <c r="P46" s="57"/>
      <c r="Q46" s="57"/>
      <c r="R46" s="57">
        <v>1</v>
      </c>
      <c r="S46" s="57"/>
      <c r="T46" s="57"/>
      <c r="U46" s="57"/>
      <c r="V46" s="57"/>
      <c r="W46" s="57"/>
      <c r="X46" s="57"/>
      <c r="Y46" s="57"/>
      <c r="Z46" s="57"/>
      <c r="AA46" s="57"/>
      <c r="AB46" s="57">
        <v>3</v>
      </c>
      <c r="AC46" s="57"/>
      <c r="AD46" s="57">
        <v>2</v>
      </c>
      <c r="AE46" s="57">
        <v>1</v>
      </c>
      <c r="AF46" s="57"/>
      <c r="AG46" s="57"/>
      <c r="AH46" s="57">
        <v>1</v>
      </c>
      <c r="AI46" s="57"/>
      <c r="AJ46" s="57">
        <v>6</v>
      </c>
      <c r="AK46" s="57"/>
      <c r="AL46" s="57">
        <v>6</v>
      </c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>
        <v>1</v>
      </c>
      <c r="BA46" s="57"/>
      <c r="BB46" s="57"/>
      <c r="BC46" s="57">
        <v>1</v>
      </c>
      <c r="BD46" s="57"/>
      <c r="BE46" s="57"/>
      <c r="BF46" s="57">
        <v>1</v>
      </c>
      <c r="BG46" s="57"/>
      <c r="BH46" s="57">
        <v>2</v>
      </c>
      <c r="BI46" s="57"/>
      <c r="BJ46" s="57"/>
      <c r="BK46" s="57"/>
      <c r="BL46" s="54"/>
      <c r="BM46" s="58">
        <v>27</v>
      </c>
    </row>
    <row r="47" spans="1:65" ht="24.95" customHeight="1">
      <c r="A47" s="148" t="s">
        <v>188</v>
      </c>
      <c r="B47" s="55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>
        <v>1</v>
      </c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>
        <v>1</v>
      </c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4"/>
      <c r="BM47" s="58">
        <v>2</v>
      </c>
    </row>
    <row r="48" spans="1:65" ht="24.95" customHeight="1">
      <c r="A48" s="148" t="s">
        <v>189</v>
      </c>
      <c r="B48" s="55"/>
      <c r="C48" s="57"/>
      <c r="D48" s="57"/>
      <c r="E48" s="57"/>
      <c r="F48" s="57"/>
      <c r="G48" s="57"/>
      <c r="H48" s="57">
        <v>1</v>
      </c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>
        <v>1</v>
      </c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4"/>
      <c r="BM48" s="58">
        <v>2</v>
      </c>
    </row>
    <row r="49" spans="1:65" ht="24.95" customHeight="1">
      <c r="A49" s="148" t="s">
        <v>190</v>
      </c>
      <c r="B49" s="55"/>
      <c r="C49" s="57"/>
      <c r="D49" s="57"/>
      <c r="E49" s="57"/>
      <c r="F49" s="57"/>
      <c r="G49" s="57"/>
      <c r="H49" s="57">
        <v>2</v>
      </c>
      <c r="I49" s="57"/>
      <c r="J49" s="57"/>
      <c r="K49" s="57"/>
      <c r="L49" s="57"/>
      <c r="M49" s="57"/>
      <c r="N49" s="57"/>
      <c r="O49" s="57">
        <v>1</v>
      </c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>
        <v>2</v>
      </c>
      <c r="AC49" s="57">
        <v>3</v>
      </c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>
        <v>1</v>
      </c>
      <c r="BA49" s="57"/>
      <c r="BB49" s="57"/>
      <c r="BC49" s="57"/>
      <c r="BD49" s="57"/>
      <c r="BE49" s="57"/>
      <c r="BF49" s="57"/>
      <c r="BG49" s="57">
        <v>9</v>
      </c>
      <c r="BH49" s="57">
        <v>1</v>
      </c>
      <c r="BI49" s="57"/>
      <c r="BJ49" s="57">
        <v>2</v>
      </c>
      <c r="BK49" s="57"/>
      <c r="BL49" s="54"/>
      <c r="BM49" s="58">
        <v>21</v>
      </c>
    </row>
    <row r="50" spans="1:65" ht="24.95" customHeight="1">
      <c r="A50" s="148" t="s">
        <v>191</v>
      </c>
      <c r="B50" s="55"/>
      <c r="C50" s="57"/>
      <c r="D50" s="57">
        <v>1</v>
      </c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>
        <v>1</v>
      </c>
      <c r="S50" s="57"/>
      <c r="T50" s="57"/>
      <c r="U50" s="57"/>
      <c r="V50" s="57"/>
      <c r="W50" s="57"/>
      <c r="X50" s="57"/>
      <c r="Y50" s="57"/>
      <c r="Z50" s="57"/>
      <c r="AA50" s="57"/>
      <c r="AB50" s="57">
        <v>3</v>
      </c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>
        <v>2</v>
      </c>
      <c r="AT50" s="57">
        <v>1</v>
      </c>
      <c r="AU50" s="57"/>
      <c r="AV50" s="57"/>
      <c r="AW50" s="57">
        <v>1</v>
      </c>
      <c r="AX50" s="57"/>
      <c r="AY50" s="57"/>
      <c r="AZ50" s="57"/>
      <c r="BA50" s="57"/>
      <c r="BB50" s="57"/>
      <c r="BC50" s="57">
        <v>1</v>
      </c>
      <c r="BD50" s="57"/>
      <c r="BE50" s="57">
        <v>1</v>
      </c>
      <c r="BF50" s="57">
        <v>2</v>
      </c>
      <c r="BG50" s="57"/>
      <c r="BH50" s="57"/>
      <c r="BI50" s="57"/>
      <c r="BJ50" s="57"/>
      <c r="BK50" s="57"/>
      <c r="BL50" s="54"/>
      <c r="BM50" s="58">
        <v>13</v>
      </c>
    </row>
    <row r="51" spans="1:65" ht="24.95" customHeight="1">
      <c r="A51" s="148" t="s">
        <v>192</v>
      </c>
      <c r="B51" s="55"/>
      <c r="C51" s="57"/>
      <c r="D51" s="57"/>
      <c r="E51" s="57">
        <v>2</v>
      </c>
      <c r="F51" s="57"/>
      <c r="G51" s="57">
        <v>1</v>
      </c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>
        <v>1</v>
      </c>
      <c r="S51" s="57"/>
      <c r="T51" s="57"/>
      <c r="U51" s="57"/>
      <c r="V51" s="57"/>
      <c r="W51" s="57"/>
      <c r="X51" s="57"/>
      <c r="Y51" s="57">
        <v>1</v>
      </c>
      <c r="Z51" s="57"/>
      <c r="AA51" s="57"/>
      <c r="AB51" s="57">
        <v>12</v>
      </c>
      <c r="AC51" s="57"/>
      <c r="AD51" s="57"/>
      <c r="AE51" s="57">
        <v>3</v>
      </c>
      <c r="AF51" s="57"/>
      <c r="AG51" s="57">
        <v>5</v>
      </c>
      <c r="AH51" s="57">
        <v>7</v>
      </c>
      <c r="AI51" s="57"/>
      <c r="AJ51" s="57">
        <v>4</v>
      </c>
      <c r="AK51" s="57"/>
      <c r="AL51" s="57">
        <v>1</v>
      </c>
      <c r="AM51" s="57"/>
      <c r="AN51" s="57"/>
      <c r="AO51" s="57"/>
      <c r="AP51" s="57"/>
      <c r="AQ51" s="57"/>
      <c r="AR51" s="57"/>
      <c r="AS51" s="57"/>
      <c r="AT51" s="57"/>
      <c r="AU51" s="57"/>
      <c r="AV51" s="57">
        <v>1</v>
      </c>
      <c r="AW51" s="57"/>
      <c r="AX51" s="57"/>
      <c r="AY51" s="57"/>
      <c r="AZ51" s="57">
        <v>1</v>
      </c>
      <c r="BA51" s="57">
        <v>1</v>
      </c>
      <c r="BB51" s="57"/>
      <c r="BC51" s="57">
        <v>2</v>
      </c>
      <c r="BD51" s="57">
        <v>2</v>
      </c>
      <c r="BE51" s="57">
        <v>2</v>
      </c>
      <c r="BF51" s="57">
        <v>9</v>
      </c>
      <c r="BG51" s="57"/>
      <c r="BH51" s="57">
        <v>46</v>
      </c>
      <c r="BI51" s="57">
        <v>2</v>
      </c>
      <c r="BJ51" s="57">
        <v>3</v>
      </c>
      <c r="BK51" s="57"/>
      <c r="BL51" s="54"/>
      <c r="BM51" s="58">
        <v>106</v>
      </c>
    </row>
    <row r="52" spans="1:65" ht="24.95" customHeight="1">
      <c r="A52" s="148" t="s">
        <v>193</v>
      </c>
      <c r="B52" s="55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>
        <v>1</v>
      </c>
      <c r="AE52" s="57"/>
      <c r="AF52" s="57"/>
      <c r="AG52" s="57"/>
      <c r="AH52" s="57">
        <v>3</v>
      </c>
      <c r="AI52" s="57"/>
      <c r="AJ52" s="57">
        <v>7</v>
      </c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>
        <v>1</v>
      </c>
      <c r="BB52" s="57"/>
      <c r="BC52" s="57">
        <v>1</v>
      </c>
      <c r="BD52" s="57"/>
      <c r="BE52" s="57"/>
      <c r="BF52" s="57"/>
      <c r="BG52" s="57"/>
      <c r="BH52" s="57">
        <v>1</v>
      </c>
      <c r="BI52" s="57"/>
      <c r="BJ52" s="57">
        <v>1</v>
      </c>
      <c r="BK52" s="57"/>
      <c r="BL52" s="54"/>
      <c r="BM52" s="58">
        <v>15</v>
      </c>
    </row>
    <row r="53" spans="1:65" ht="24.95" customHeight="1">
      <c r="A53" s="148" t="s">
        <v>184</v>
      </c>
      <c r="B53" s="55"/>
      <c r="C53" s="57"/>
      <c r="D53" s="57"/>
      <c r="E53" s="57"/>
      <c r="F53" s="57"/>
      <c r="G53" s="57"/>
      <c r="H53" s="57">
        <v>1</v>
      </c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>
        <v>1</v>
      </c>
      <c r="AC53" s="57"/>
      <c r="AD53" s="57"/>
      <c r="AE53" s="57"/>
      <c r="AF53" s="57"/>
      <c r="AG53" s="57"/>
      <c r="AH53" s="57">
        <v>1</v>
      </c>
      <c r="AI53" s="57"/>
      <c r="AJ53" s="57">
        <v>2</v>
      </c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>
        <v>2</v>
      </c>
      <c r="BA53" s="57"/>
      <c r="BB53" s="57"/>
      <c r="BC53" s="57">
        <v>1</v>
      </c>
      <c r="BD53" s="57"/>
      <c r="BE53" s="57">
        <v>2</v>
      </c>
      <c r="BF53" s="57">
        <v>4</v>
      </c>
      <c r="BG53" s="57"/>
      <c r="BH53" s="57">
        <v>1</v>
      </c>
      <c r="BI53" s="57">
        <v>2</v>
      </c>
      <c r="BJ53" s="57"/>
      <c r="BK53" s="57"/>
      <c r="BL53" s="54"/>
      <c r="BM53" s="58">
        <v>17</v>
      </c>
    </row>
    <row r="54" spans="1:65" ht="24.95" customHeight="1">
      <c r="A54" s="148" t="s">
        <v>185</v>
      </c>
      <c r="B54" s="55"/>
      <c r="C54" s="57">
        <v>1</v>
      </c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>
        <v>1</v>
      </c>
      <c r="AI54" s="57"/>
      <c r="AJ54" s="57">
        <v>8</v>
      </c>
      <c r="AK54" s="57"/>
      <c r="AL54" s="57">
        <v>2</v>
      </c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>
        <v>1</v>
      </c>
      <c r="BD54" s="57"/>
      <c r="BE54" s="57">
        <v>2</v>
      </c>
      <c r="BF54" s="57"/>
      <c r="BG54" s="57"/>
      <c r="BH54" s="57">
        <v>1</v>
      </c>
      <c r="BI54" s="57"/>
      <c r="BJ54" s="57"/>
      <c r="BK54" s="57"/>
      <c r="BL54" s="54"/>
      <c r="BM54" s="58">
        <v>16</v>
      </c>
    </row>
    <row r="55" spans="1:65" ht="24.95" customHeight="1">
      <c r="A55" s="148" t="s">
        <v>183</v>
      </c>
      <c r="B55" s="55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>
        <v>4</v>
      </c>
      <c r="AC55" s="57">
        <v>1</v>
      </c>
      <c r="AD55" s="57"/>
      <c r="AE55" s="57"/>
      <c r="AF55" s="57"/>
      <c r="AG55" s="57"/>
      <c r="AH55" s="57"/>
      <c r="AI55" s="57"/>
      <c r="AJ55" s="57"/>
      <c r="AK55" s="57"/>
      <c r="AL55" s="57">
        <v>1</v>
      </c>
      <c r="AM55" s="57"/>
      <c r="AN55" s="57"/>
      <c r="AO55" s="57"/>
      <c r="AP55" s="57"/>
      <c r="AQ55" s="57"/>
      <c r="AR55" s="57"/>
      <c r="AS55" s="57">
        <v>2</v>
      </c>
      <c r="AT55" s="57"/>
      <c r="AU55" s="57"/>
      <c r="AV55" s="57"/>
      <c r="AW55" s="57">
        <v>2</v>
      </c>
      <c r="AX55" s="57"/>
      <c r="AY55" s="57"/>
      <c r="AZ55" s="57"/>
      <c r="BA55" s="57"/>
      <c r="BB55" s="57"/>
      <c r="BC55" s="57">
        <v>1</v>
      </c>
      <c r="BD55" s="57"/>
      <c r="BE55" s="57"/>
      <c r="BF55" s="57"/>
      <c r="BG55" s="57"/>
      <c r="BH55" s="57">
        <v>1</v>
      </c>
      <c r="BI55" s="57"/>
      <c r="BJ55" s="57"/>
      <c r="BK55" s="57"/>
      <c r="BL55" s="54"/>
      <c r="BM55" s="58">
        <v>12</v>
      </c>
    </row>
    <row r="56" spans="1:65" ht="30.75" customHeight="1">
      <c r="A56" s="148" t="s">
        <v>182</v>
      </c>
      <c r="B56" s="55"/>
      <c r="C56" s="57"/>
      <c r="D56" s="57"/>
      <c r="E56" s="57"/>
      <c r="F56" s="57"/>
      <c r="G56" s="57"/>
      <c r="H56" s="57"/>
      <c r="I56" s="57"/>
      <c r="J56" s="57"/>
      <c r="K56" s="57"/>
      <c r="L56" s="57">
        <v>1</v>
      </c>
      <c r="M56" s="57"/>
      <c r="N56" s="57"/>
      <c r="O56" s="57"/>
      <c r="P56" s="57">
        <v>1</v>
      </c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>
        <v>3</v>
      </c>
      <c r="AK56" s="57"/>
      <c r="AL56" s="57"/>
      <c r="AM56" s="57"/>
      <c r="AN56" s="57"/>
      <c r="AO56" s="57"/>
      <c r="AP56" s="57"/>
      <c r="AQ56" s="57"/>
      <c r="AR56" s="57"/>
      <c r="AS56" s="57">
        <v>1</v>
      </c>
      <c r="AT56" s="57"/>
      <c r="AU56" s="57"/>
      <c r="AV56" s="57"/>
      <c r="AW56" s="57"/>
      <c r="AX56" s="57"/>
      <c r="AY56" s="57"/>
      <c r="AZ56" s="57">
        <v>2</v>
      </c>
      <c r="BA56" s="57"/>
      <c r="BB56" s="57"/>
      <c r="BC56" s="57"/>
      <c r="BD56" s="57"/>
      <c r="BE56" s="57"/>
      <c r="BF56" s="57"/>
      <c r="BG56" s="57"/>
      <c r="BH56" s="57">
        <v>2</v>
      </c>
      <c r="BI56" s="57"/>
      <c r="BJ56" s="57"/>
      <c r="BK56" s="57"/>
      <c r="BL56" s="54"/>
      <c r="BM56" s="58">
        <v>10</v>
      </c>
    </row>
    <row r="57" spans="1:65" ht="24.95" customHeight="1">
      <c r="A57" s="148" t="s">
        <v>194</v>
      </c>
      <c r="B57" s="55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>
        <v>1</v>
      </c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>
        <v>1</v>
      </c>
      <c r="BA57" s="57"/>
      <c r="BB57" s="57"/>
      <c r="BC57" s="57"/>
      <c r="BD57" s="57"/>
      <c r="BE57" s="57"/>
      <c r="BF57" s="57">
        <v>2</v>
      </c>
      <c r="BG57" s="57"/>
      <c r="BH57" s="57"/>
      <c r="BI57" s="57"/>
      <c r="BJ57" s="57">
        <v>1</v>
      </c>
      <c r="BK57" s="57"/>
      <c r="BL57" s="54"/>
      <c r="BM57" s="58">
        <v>5</v>
      </c>
    </row>
    <row r="58" spans="1:65" ht="8.1" customHeight="1">
      <c r="A58" s="63"/>
      <c r="B58" s="55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/>
      <c r="W58" s="64"/>
      <c r="X58" s="6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  <c r="BK58" s="64"/>
      <c r="BL58" s="54"/>
      <c r="BM58" s="65"/>
    </row>
    <row r="59" spans="1:65" s="68" customFormat="1" ht="24.95" customHeight="1">
      <c r="A59" s="201" t="s">
        <v>196</v>
      </c>
      <c r="B59" s="66"/>
      <c r="C59" s="200">
        <v>1</v>
      </c>
      <c r="D59" s="200">
        <v>1</v>
      </c>
      <c r="E59" s="200">
        <v>2</v>
      </c>
      <c r="F59" s="200">
        <v>0</v>
      </c>
      <c r="G59" s="200">
        <v>2</v>
      </c>
      <c r="H59" s="200">
        <v>5</v>
      </c>
      <c r="I59" s="200">
        <v>0</v>
      </c>
      <c r="J59" s="200">
        <v>0</v>
      </c>
      <c r="K59" s="200">
        <v>0</v>
      </c>
      <c r="L59" s="200">
        <v>15</v>
      </c>
      <c r="M59" s="200">
        <v>0</v>
      </c>
      <c r="N59" s="200">
        <v>0</v>
      </c>
      <c r="O59" s="200">
        <v>1</v>
      </c>
      <c r="P59" s="200">
        <v>1</v>
      </c>
      <c r="Q59" s="200">
        <v>0</v>
      </c>
      <c r="R59" s="200">
        <v>7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1</v>
      </c>
      <c r="Z59" s="200">
        <v>0</v>
      </c>
      <c r="AA59" s="200">
        <v>0</v>
      </c>
      <c r="AB59" s="200">
        <v>32</v>
      </c>
      <c r="AC59" s="200">
        <v>4</v>
      </c>
      <c r="AD59" s="200">
        <v>4</v>
      </c>
      <c r="AE59" s="200">
        <v>4</v>
      </c>
      <c r="AF59" s="200">
        <v>0</v>
      </c>
      <c r="AG59" s="200">
        <v>5</v>
      </c>
      <c r="AH59" s="200">
        <v>15</v>
      </c>
      <c r="AI59" s="200">
        <v>0</v>
      </c>
      <c r="AJ59" s="200">
        <v>36</v>
      </c>
      <c r="AK59" s="200">
        <v>0</v>
      </c>
      <c r="AL59" s="200">
        <v>10</v>
      </c>
      <c r="AM59" s="200">
        <v>0</v>
      </c>
      <c r="AN59" s="200">
        <v>0</v>
      </c>
      <c r="AO59" s="200">
        <v>0</v>
      </c>
      <c r="AP59" s="200">
        <v>0</v>
      </c>
      <c r="AQ59" s="200">
        <v>0</v>
      </c>
      <c r="AR59" s="200">
        <v>0</v>
      </c>
      <c r="AS59" s="200">
        <v>5</v>
      </c>
      <c r="AT59" s="200">
        <v>1</v>
      </c>
      <c r="AU59" s="200">
        <v>0</v>
      </c>
      <c r="AV59" s="200">
        <v>1</v>
      </c>
      <c r="AW59" s="200">
        <v>4</v>
      </c>
      <c r="AX59" s="200">
        <v>0</v>
      </c>
      <c r="AY59" s="200">
        <v>0</v>
      </c>
      <c r="AZ59" s="200">
        <v>11</v>
      </c>
      <c r="BA59" s="200">
        <v>2</v>
      </c>
      <c r="BB59" s="200">
        <v>0</v>
      </c>
      <c r="BC59" s="200">
        <v>8</v>
      </c>
      <c r="BD59" s="200">
        <v>2</v>
      </c>
      <c r="BE59" s="200">
        <v>7</v>
      </c>
      <c r="BF59" s="200">
        <v>18</v>
      </c>
      <c r="BG59" s="200">
        <v>9</v>
      </c>
      <c r="BH59" s="200">
        <v>56</v>
      </c>
      <c r="BI59" s="200">
        <v>4</v>
      </c>
      <c r="BJ59" s="200">
        <v>7</v>
      </c>
      <c r="BK59" s="200">
        <v>0</v>
      </c>
      <c r="BL59" s="67"/>
      <c r="BM59" s="200">
        <v>281</v>
      </c>
    </row>
    <row r="60" spans="1:65" ht="8.1" customHeight="1">
      <c r="A60" s="56"/>
      <c r="B60" s="55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5"/>
      <c r="BM60" s="56"/>
    </row>
    <row r="61" spans="1:65" ht="24.95" customHeight="1">
      <c r="A61" s="201" t="s">
        <v>90</v>
      </c>
      <c r="B61" s="66"/>
      <c r="C61" s="200">
        <v>81</v>
      </c>
      <c r="D61" s="200">
        <v>8</v>
      </c>
      <c r="E61" s="200">
        <v>42</v>
      </c>
      <c r="F61" s="200">
        <v>6</v>
      </c>
      <c r="G61" s="200">
        <v>180</v>
      </c>
      <c r="H61" s="200">
        <v>212</v>
      </c>
      <c r="I61" s="200">
        <v>35</v>
      </c>
      <c r="J61" s="200">
        <v>1</v>
      </c>
      <c r="K61" s="200">
        <v>1</v>
      </c>
      <c r="L61" s="200">
        <v>168</v>
      </c>
      <c r="M61" s="200">
        <v>2</v>
      </c>
      <c r="N61" s="200">
        <v>10</v>
      </c>
      <c r="O61" s="200">
        <v>6</v>
      </c>
      <c r="P61" s="200">
        <v>114</v>
      </c>
      <c r="Q61" s="200">
        <v>24</v>
      </c>
      <c r="R61" s="200">
        <v>150</v>
      </c>
      <c r="S61" s="200">
        <v>4</v>
      </c>
      <c r="T61" s="200">
        <v>3</v>
      </c>
      <c r="U61" s="200">
        <v>7</v>
      </c>
      <c r="V61" s="200">
        <v>2</v>
      </c>
      <c r="W61" s="200">
        <v>1</v>
      </c>
      <c r="X61" s="200">
        <v>1</v>
      </c>
      <c r="Y61" s="200">
        <v>4</v>
      </c>
      <c r="Z61" s="200">
        <v>9</v>
      </c>
      <c r="AA61" s="200">
        <v>1</v>
      </c>
      <c r="AB61" s="200">
        <v>457</v>
      </c>
      <c r="AC61" s="200">
        <v>90</v>
      </c>
      <c r="AD61" s="200">
        <v>167</v>
      </c>
      <c r="AE61" s="200">
        <v>343</v>
      </c>
      <c r="AF61" s="200">
        <v>1</v>
      </c>
      <c r="AG61" s="200">
        <v>172</v>
      </c>
      <c r="AH61" s="200">
        <v>429</v>
      </c>
      <c r="AI61" s="200">
        <v>1</v>
      </c>
      <c r="AJ61" s="200">
        <v>1543</v>
      </c>
      <c r="AK61" s="200">
        <v>3</v>
      </c>
      <c r="AL61" s="200">
        <v>421</v>
      </c>
      <c r="AM61" s="200">
        <v>1</v>
      </c>
      <c r="AN61" s="200">
        <v>8</v>
      </c>
      <c r="AO61" s="200">
        <v>6</v>
      </c>
      <c r="AP61" s="200">
        <v>2</v>
      </c>
      <c r="AQ61" s="200">
        <v>43</v>
      </c>
      <c r="AR61" s="200">
        <v>19</v>
      </c>
      <c r="AS61" s="200">
        <v>91</v>
      </c>
      <c r="AT61" s="200">
        <v>5</v>
      </c>
      <c r="AU61" s="200">
        <v>11</v>
      </c>
      <c r="AV61" s="200">
        <v>1</v>
      </c>
      <c r="AW61" s="200">
        <v>470</v>
      </c>
      <c r="AX61" s="200">
        <v>2</v>
      </c>
      <c r="AY61" s="200">
        <v>11</v>
      </c>
      <c r="AZ61" s="200">
        <v>171</v>
      </c>
      <c r="BA61" s="200">
        <v>145</v>
      </c>
      <c r="BB61" s="200">
        <v>18</v>
      </c>
      <c r="BC61" s="200">
        <v>270</v>
      </c>
      <c r="BD61" s="200">
        <v>24</v>
      </c>
      <c r="BE61" s="200">
        <v>457</v>
      </c>
      <c r="BF61" s="200">
        <v>413</v>
      </c>
      <c r="BG61" s="200">
        <v>55</v>
      </c>
      <c r="BH61" s="200">
        <v>589</v>
      </c>
      <c r="BI61" s="200">
        <v>69</v>
      </c>
      <c r="BJ61" s="200">
        <v>62</v>
      </c>
      <c r="BK61" s="200">
        <v>85</v>
      </c>
      <c r="BL61" s="67"/>
      <c r="BM61" s="200">
        <v>7727</v>
      </c>
    </row>
    <row r="62" spans="1:65">
      <c r="A62" s="54"/>
    </row>
    <row r="63" spans="1:65" ht="20.100000000000001" customHeight="1">
      <c r="A63" s="74" t="s">
        <v>197</v>
      </c>
    </row>
    <row r="64" spans="1:65" ht="20.100000000000001" customHeight="1">
      <c r="A64" s="74" t="s">
        <v>198</v>
      </c>
    </row>
    <row r="65" spans="1:1" ht="20.100000000000001" customHeight="1">
      <c r="A65" s="74" t="s">
        <v>199</v>
      </c>
    </row>
    <row r="66" spans="1:1" ht="20.100000000000001" customHeight="1">
      <c r="A66" s="74" t="s">
        <v>200</v>
      </c>
    </row>
    <row r="67" spans="1:1" ht="20.100000000000001" customHeight="1">
      <c r="A67" s="74" t="s">
        <v>201</v>
      </c>
    </row>
    <row r="68" spans="1:1" ht="20.100000000000001" customHeight="1">
      <c r="A68" s="74" t="s">
        <v>202</v>
      </c>
    </row>
    <row r="69" spans="1:1" ht="20.100000000000001" customHeight="1">
      <c r="A69" s="74"/>
    </row>
  </sheetData>
  <mergeCells count="7">
    <mergeCell ref="C5:BK5"/>
    <mergeCell ref="A5:A7"/>
    <mergeCell ref="BM5:BM7"/>
    <mergeCell ref="A3:BM3"/>
    <mergeCell ref="A2:BM2"/>
    <mergeCell ref="BJ6:BJ7"/>
    <mergeCell ref="BK6:BK7"/>
  </mergeCells>
  <printOptions horizontalCentered="1"/>
  <pageMargins left="0.23622047244094491" right="0.23622047244094491" top="0.94488188976377963" bottom="0.35433070866141736" header="0.19685039370078741" footer="0.31496062992125984"/>
  <pageSetup scale="25" firstPageNumber="2" orientation="landscape" useFirstPageNumber="1" r:id="rId1"/>
  <headerFooter scaleWithDoc="0">
    <oddHeader>&amp;L&amp;G&amp;C&amp;G&amp;R&amp;G</oddHeader>
    <oddFooter>&amp;R&amp;"Montserrat,Normal"&amp;8 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E87AC-7564-4E21-BABB-272C4890ABEA}">
  <dimension ref="A1:Q75"/>
  <sheetViews>
    <sheetView view="pageBreakPreview" topLeftCell="A27" zoomScale="60" zoomScaleNormal="100" workbookViewId="0">
      <selection activeCell="T34" sqref="T34"/>
    </sheetView>
  </sheetViews>
  <sheetFormatPr baseColWidth="10" defaultRowHeight="15"/>
  <cols>
    <col min="1" max="1" width="50.7109375" style="53" customWidth="1"/>
    <col min="2" max="2" width="1.7109375" style="53" customWidth="1"/>
    <col min="3" max="8" width="18.7109375" style="53" customWidth="1"/>
    <col min="9" max="9" width="1.7109375" style="53" customWidth="1"/>
    <col min="10" max="15" width="18.7109375" style="53" customWidth="1"/>
    <col min="16" max="16" width="1.7109375" style="53" customWidth="1"/>
    <col min="17" max="17" width="18.7109375" style="53" customWidth="1"/>
    <col min="18" max="16384" width="11.42578125" style="53"/>
  </cols>
  <sheetData>
    <row r="1" spans="1:17">
      <c r="A1" s="52" t="s">
        <v>53</v>
      </c>
    </row>
    <row r="2" spans="1:17" ht="24.75" customHeight="1">
      <c r="A2" s="610" t="s">
        <v>526</v>
      </c>
      <c r="B2" s="610"/>
      <c r="C2" s="610"/>
      <c r="D2" s="610"/>
      <c r="E2" s="610"/>
      <c r="F2" s="610"/>
      <c r="G2" s="610"/>
      <c r="H2" s="610"/>
      <c r="I2" s="610"/>
      <c r="J2" s="610"/>
      <c r="K2" s="610"/>
      <c r="L2" s="610"/>
      <c r="M2" s="610"/>
      <c r="N2" s="610"/>
      <c r="O2" s="610"/>
      <c r="P2" s="610"/>
      <c r="Q2" s="610"/>
    </row>
    <row r="3" spans="1:17" ht="20.100000000000001" customHeight="1">
      <c r="A3" s="610" t="str">
        <f>UPPER(CONCATENATE("Mayo 2023"))</f>
        <v>MAYO 2023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</row>
    <row r="4" spans="1:17" ht="30" customHeight="1">
      <c r="A4" s="54"/>
    </row>
    <row r="5" spans="1:17">
      <c r="A5" s="498" t="s">
        <v>525</v>
      </c>
      <c r="B5" s="504"/>
      <c r="C5" s="498" t="s">
        <v>274</v>
      </c>
      <c r="D5" s="498"/>
      <c r="E5" s="498"/>
      <c r="F5" s="498"/>
      <c r="G5" s="498"/>
      <c r="H5" s="498"/>
      <c r="I5" s="81"/>
      <c r="J5" s="498" t="s">
        <v>275</v>
      </c>
      <c r="K5" s="498"/>
      <c r="L5" s="498"/>
      <c r="M5" s="498"/>
      <c r="N5" s="498"/>
      <c r="O5" s="498"/>
      <c r="P5" s="504"/>
      <c r="Q5" s="498" t="s">
        <v>90</v>
      </c>
    </row>
    <row r="6" spans="1:17">
      <c r="A6" s="498"/>
      <c r="B6" s="504"/>
      <c r="C6" s="498" t="s">
        <v>283</v>
      </c>
      <c r="D6" s="498"/>
      <c r="E6" s="498" t="s">
        <v>284</v>
      </c>
      <c r="F6" s="498"/>
      <c r="G6" s="498" t="s">
        <v>196</v>
      </c>
      <c r="H6" s="498" t="s">
        <v>276</v>
      </c>
      <c r="I6" s="81"/>
      <c r="J6" s="498" t="s">
        <v>283</v>
      </c>
      <c r="K6" s="498"/>
      <c r="L6" s="498" t="s">
        <v>284</v>
      </c>
      <c r="M6" s="498"/>
      <c r="N6" s="498" t="s">
        <v>196</v>
      </c>
      <c r="O6" s="498" t="s">
        <v>276</v>
      </c>
      <c r="P6" s="504"/>
      <c r="Q6" s="498"/>
    </row>
    <row r="7" spans="1:17" ht="20.25" customHeight="1">
      <c r="A7" s="498"/>
      <c r="B7" s="504"/>
      <c r="C7" s="90" t="s">
        <v>277</v>
      </c>
      <c r="D7" s="90" t="s">
        <v>278</v>
      </c>
      <c r="E7" s="90" t="s">
        <v>277</v>
      </c>
      <c r="F7" s="90" t="s">
        <v>278</v>
      </c>
      <c r="G7" s="498"/>
      <c r="H7" s="498"/>
      <c r="I7" s="81"/>
      <c r="J7" s="90" t="s">
        <v>277</v>
      </c>
      <c r="K7" s="90" t="s">
        <v>278</v>
      </c>
      <c r="L7" s="90" t="s">
        <v>277</v>
      </c>
      <c r="M7" s="90" t="s">
        <v>278</v>
      </c>
      <c r="N7" s="498"/>
      <c r="O7" s="498"/>
      <c r="P7" s="504"/>
      <c r="Q7" s="498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 ht="16.5">
      <c r="A9" s="101" t="s">
        <v>460</v>
      </c>
      <c r="B9" s="54"/>
      <c r="C9" s="57">
        <v>1</v>
      </c>
      <c r="D9" s="57"/>
      <c r="E9" s="57"/>
      <c r="F9" s="57"/>
      <c r="G9" s="58">
        <v>1</v>
      </c>
      <c r="H9" s="58">
        <v>100</v>
      </c>
      <c r="I9" s="133"/>
      <c r="J9" s="57"/>
      <c r="K9" s="57"/>
      <c r="L9" s="57"/>
      <c r="M9" s="57"/>
      <c r="N9" s="58">
        <v>0</v>
      </c>
      <c r="O9" s="58">
        <v>0</v>
      </c>
      <c r="P9" s="133"/>
      <c r="Q9" s="58">
        <v>1</v>
      </c>
    </row>
    <row r="10" spans="1:17" ht="16.5">
      <c r="A10" s="101" t="s">
        <v>461</v>
      </c>
      <c r="B10" s="54"/>
      <c r="C10" s="57">
        <v>6</v>
      </c>
      <c r="D10" s="57">
        <v>1</v>
      </c>
      <c r="E10" s="57">
        <v>4</v>
      </c>
      <c r="F10" s="57">
        <v>1</v>
      </c>
      <c r="G10" s="58">
        <v>12</v>
      </c>
      <c r="H10" s="58">
        <v>75</v>
      </c>
      <c r="I10" s="133"/>
      <c r="J10" s="57">
        <v>4</v>
      </c>
      <c r="K10" s="57"/>
      <c r="L10" s="57"/>
      <c r="M10" s="57"/>
      <c r="N10" s="58">
        <v>4</v>
      </c>
      <c r="O10" s="58">
        <v>25</v>
      </c>
      <c r="P10" s="133"/>
      <c r="Q10" s="58">
        <v>16</v>
      </c>
    </row>
    <row r="11" spans="1:17" ht="16.5">
      <c r="A11" s="101" t="s">
        <v>462</v>
      </c>
      <c r="B11" s="54"/>
      <c r="C11" s="57"/>
      <c r="D11" s="57"/>
      <c r="E11" s="57">
        <v>1</v>
      </c>
      <c r="F11" s="57"/>
      <c r="G11" s="58">
        <v>1</v>
      </c>
      <c r="H11" s="58">
        <v>100</v>
      </c>
      <c r="I11" s="133"/>
      <c r="J11" s="57"/>
      <c r="K11" s="57"/>
      <c r="L11" s="57"/>
      <c r="M11" s="57"/>
      <c r="N11" s="58">
        <v>0</v>
      </c>
      <c r="O11" s="58">
        <v>0</v>
      </c>
      <c r="P11" s="133"/>
      <c r="Q11" s="58">
        <v>1</v>
      </c>
    </row>
    <row r="12" spans="1:17" ht="16.5">
      <c r="A12" s="101" t="s">
        <v>463</v>
      </c>
      <c r="B12" s="54"/>
      <c r="C12" s="57"/>
      <c r="D12" s="57"/>
      <c r="E12" s="57"/>
      <c r="F12" s="57"/>
      <c r="G12" s="58">
        <v>0</v>
      </c>
      <c r="H12" s="58">
        <v>0</v>
      </c>
      <c r="I12" s="133"/>
      <c r="J12" s="57"/>
      <c r="K12" s="57"/>
      <c r="L12" s="57">
        <v>1</v>
      </c>
      <c r="M12" s="57"/>
      <c r="N12" s="58">
        <v>1</v>
      </c>
      <c r="O12" s="58">
        <v>100</v>
      </c>
      <c r="P12" s="133"/>
      <c r="Q12" s="58">
        <v>1</v>
      </c>
    </row>
    <row r="13" spans="1:17" ht="16.5">
      <c r="A13" s="101" t="s">
        <v>464</v>
      </c>
      <c r="B13" s="54"/>
      <c r="C13" s="57">
        <v>3</v>
      </c>
      <c r="D13" s="57"/>
      <c r="E13" s="57">
        <v>6</v>
      </c>
      <c r="F13" s="57"/>
      <c r="G13" s="58">
        <v>9</v>
      </c>
      <c r="H13" s="58">
        <v>75</v>
      </c>
      <c r="I13" s="133"/>
      <c r="J13" s="57"/>
      <c r="K13" s="57"/>
      <c r="L13" s="57">
        <v>3</v>
      </c>
      <c r="M13" s="57"/>
      <c r="N13" s="58">
        <v>3</v>
      </c>
      <c r="O13" s="58">
        <v>25</v>
      </c>
      <c r="P13" s="133"/>
      <c r="Q13" s="58">
        <v>12</v>
      </c>
    </row>
    <row r="14" spans="1:17" ht="16.5">
      <c r="A14" s="101" t="s">
        <v>465</v>
      </c>
      <c r="B14" s="54"/>
      <c r="C14" s="57"/>
      <c r="D14" s="57"/>
      <c r="E14" s="57"/>
      <c r="F14" s="57"/>
      <c r="G14" s="58">
        <v>0</v>
      </c>
      <c r="H14" s="58">
        <v>0</v>
      </c>
      <c r="I14" s="133"/>
      <c r="J14" s="57"/>
      <c r="K14" s="57"/>
      <c r="L14" s="57">
        <v>2</v>
      </c>
      <c r="M14" s="57"/>
      <c r="N14" s="58">
        <v>2</v>
      </c>
      <c r="O14" s="58">
        <v>100</v>
      </c>
      <c r="P14" s="133"/>
      <c r="Q14" s="58">
        <v>2</v>
      </c>
    </row>
    <row r="15" spans="1:17" ht="16.5">
      <c r="A15" s="101" t="s">
        <v>466</v>
      </c>
      <c r="B15" s="54"/>
      <c r="C15" s="57">
        <v>3</v>
      </c>
      <c r="D15" s="57"/>
      <c r="E15" s="57">
        <v>3</v>
      </c>
      <c r="F15" s="57"/>
      <c r="G15" s="58">
        <v>6</v>
      </c>
      <c r="H15" s="58">
        <v>86</v>
      </c>
      <c r="I15" s="133"/>
      <c r="J15" s="57">
        <v>1</v>
      </c>
      <c r="K15" s="57"/>
      <c r="L15" s="57"/>
      <c r="M15" s="57"/>
      <c r="N15" s="58">
        <v>1</v>
      </c>
      <c r="O15" s="58">
        <v>14</v>
      </c>
      <c r="P15" s="133"/>
      <c r="Q15" s="58">
        <v>7</v>
      </c>
    </row>
    <row r="16" spans="1:17" ht="16.5">
      <c r="A16" s="101" t="s">
        <v>467</v>
      </c>
      <c r="B16" s="54"/>
      <c r="C16" s="57"/>
      <c r="D16" s="57"/>
      <c r="E16" s="57"/>
      <c r="F16" s="57"/>
      <c r="G16" s="58">
        <v>0</v>
      </c>
      <c r="H16" s="58">
        <v>0</v>
      </c>
      <c r="I16" s="133"/>
      <c r="J16" s="57"/>
      <c r="K16" s="57"/>
      <c r="L16" s="57">
        <v>1</v>
      </c>
      <c r="M16" s="57"/>
      <c r="N16" s="58">
        <v>1</v>
      </c>
      <c r="O16" s="58">
        <v>100</v>
      </c>
      <c r="P16" s="133"/>
      <c r="Q16" s="58">
        <v>1</v>
      </c>
    </row>
    <row r="17" spans="1:17" ht="16.5">
      <c r="A17" s="101" t="s">
        <v>468</v>
      </c>
      <c r="B17" s="54"/>
      <c r="C17" s="57"/>
      <c r="D17" s="57"/>
      <c r="E17" s="57">
        <v>1</v>
      </c>
      <c r="F17" s="57"/>
      <c r="G17" s="58">
        <v>1</v>
      </c>
      <c r="H17" s="58">
        <v>100</v>
      </c>
      <c r="I17" s="133"/>
      <c r="J17" s="57"/>
      <c r="K17" s="57"/>
      <c r="L17" s="57"/>
      <c r="M17" s="57"/>
      <c r="N17" s="58">
        <v>0</v>
      </c>
      <c r="O17" s="58">
        <v>0</v>
      </c>
      <c r="P17" s="133"/>
      <c r="Q17" s="58">
        <v>1</v>
      </c>
    </row>
    <row r="18" spans="1:17" ht="16.5">
      <c r="A18" s="101" t="s">
        <v>469</v>
      </c>
      <c r="B18" s="54"/>
      <c r="C18" s="57">
        <v>5</v>
      </c>
      <c r="D18" s="57">
        <v>1</v>
      </c>
      <c r="E18" s="57">
        <v>2</v>
      </c>
      <c r="F18" s="57"/>
      <c r="G18" s="58">
        <v>8</v>
      </c>
      <c r="H18" s="58">
        <v>100</v>
      </c>
      <c r="I18" s="133"/>
      <c r="J18" s="57"/>
      <c r="K18" s="57"/>
      <c r="L18" s="57"/>
      <c r="M18" s="57"/>
      <c r="N18" s="58">
        <v>0</v>
      </c>
      <c r="O18" s="58">
        <v>0</v>
      </c>
      <c r="P18" s="133"/>
      <c r="Q18" s="58">
        <v>8</v>
      </c>
    </row>
    <row r="19" spans="1:17" ht="16.5">
      <c r="A19" s="101" t="s">
        <v>470</v>
      </c>
      <c r="B19" s="54"/>
      <c r="C19" s="57">
        <v>4</v>
      </c>
      <c r="D19" s="57"/>
      <c r="E19" s="57">
        <v>2</v>
      </c>
      <c r="F19" s="57"/>
      <c r="G19" s="58">
        <v>6</v>
      </c>
      <c r="H19" s="58">
        <v>86</v>
      </c>
      <c r="I19" s="133"/>
      <c r="J19" s="57"/>
      <c r="K19" s="57"/>
      <c r="L19" s="57"/>
      <c r="M19" s="57">
        <v>1</v>
      </c>
      <c r="N19" s="58">
        <v>1</v>
      </c>
      <c r="O19" s="58">
        <v>14</v>
      </c>
      <c r="P19" s="133"/>
      <c r="Q19" s="58">
        <v>7</v>
      </c>
    </row>
    <row r="20" spans="1:17" ht="16.5">
      <c r="A20" s="101" t="s">
        <v>471</v>
      </c>
      <c r="B20" s="54"/>
      <c r="C20" s="57">
        <v>3</v>
      </c>
      <c r="D20" s="57"/>
      <c r="E20" s="57"/>
      <c r="F20" s="57"/>
      <c r="G20" s="58">
        <v>3</v>
      </c>
      <c r="H20" s="58">
        <v>33</v>
      </c>
      <c r="I20" s="133"/>
      <c r="J20" s="57">
        <v>2</v>
      </c>
      <c r="K20" s="57">
        <v>1</v>
      </c>
      <c r="L20" s="57">
        <v>3</v>
      </c>
      <c r="M20" s="57"/>
      <c r="N20" s="58">
        <v>6</v>
      </c>
      <c r="O20" s="58">
        <v>67</v>
      </c>
      <c r="P20" s="133"/>
      <c r="Q20" s="58">
        <v>9</v>
      </c>
    </row>
    <row r="21" spans="1:17" ht="16.5">
      <c r="A21" s="101" t="s">
        <v>472</v>
      </c>
      <c r="B21" s="54"/>
      <c r="C21" s="57">
        <v>124</v>
      </c>
      <c r="D21" s="57">
        <v>12</v>
      </c>
      <c r="E21" s="57">
        <v>88</v>
      </c>
      <c r="F21" s="57">
        <v>11</v>
      </c>
      <c r="G21" s="58">
        <v>235</v>
      </c>
      <c r="H21" s="58">
        <v>75</v>
      </c>
      <c r="I21" s="133"/>
      <c r="J21" s="57">
        <v>22</v>
      </c>
      <c r="K21" s="57">
        <v>8</v>
      </c>
      <c r="L21" s="57">
        <v>44</v>
      </c>
      <c r="M21" s="57">
        <v>6</v>
      </c>
      <c r="N21" s="58">
        <v>80</v>
      </c>
      <c r="O21" s="58">
        <v>25</v>
      </c>
      <c r="P21" s="133"/>
      <c r="Q21" s="58">
        <v>315</v>
      </c>
    </row>
    <row r="22" spans="1:17" ht="16.5">
      <c r="A22" s="101" t="s">
        <v>473</v>
      </c>
      <c r="B22" s="54"/>
      <c r="C22" s="57">
        <v>1</v>
      </c>
      <c r="D22" s="57"/>
      <c r="E22" s="57"/>
      <c r="F22" s="57"/>
      <c r="G22" s="58">
        <v>1</v>
      </c>
      <c r="H22" s="58">
        <v>100</v>
      </c>
      <c r="I22" s="133"/>
      <c r="J22" s="57"/>
      <c r="K22" s="57"/>
      <c r="L22" s="57"/>
      <c r="M22" s="57"/>
      <c r="N22" s="58">
        <v>0</v>
      </c>
      <c r="O22" s="58">
        <v>0</v>
      </c>
      <c r="P22" s="133"/>
      <c r="Q22" s="58">
        <v>1</v>
      </c>
    </row>
    <row r="23" spans="1:17" ht="16.5">
      <c r="A23" s="101" t="s">
        <v>474</v>
      </c>
      <c r="B23" s="54"/>
      <c r="C23" s="57">
        <v>5</v>
      </c>
      <c r="D23" s="57"/>
      <c r="E23" s="57">
        <v>2</v>
      </c>
      <c r="F23" s="57"/>
      <c r="G23" s="58">
        <v>7</v>
      </c>
      <c r="H23" s="58">
        <v>100</v>
      </c>
      <c r="I23" s="133"/>
      <c r="J23" s="57"/>
      <c r="K23" s="57"/>
      <c r="L23" s="57"/>
      <c r="M23" s="57"/>
      <c r="N23" s="58">
        <v>0</v>
      </c>
      <c r="O23" s="58">
        <v>0</v>
      </c>
      <c r="P23" s="133"/>
      <c r="Q23" s="58">
        <v>7</v>
      </c>
    </row>
    <row r="24" spans="1:17" ht="16.5">
      <c r="A24" s="101" t="s">
        <v>475</v>
      </c>
      <c r="B24" s="54"/>
      <c r="C24" s="57">
        <v>28</v>
      </c>
      <c r="D24" s="57">
        <v>1</v>
      </c>
      <c r="E24" s="57">
        <v>17</v>
      </c>
      <c r="F24" s="57"/>
      <c r="G24" s="58">
        <v>46</v>
      </c>
      <c r="H24" s="58">
        <v>74</v>
      </c>
      <c r="I24" s="133"/>
      <c r="J24" s="57">
        <v>8</v>
      </c>
      <c r="K24" s="57">
        <v>2</v>
      </c>
      <c r="L24" s="57">
        <v>5</v>
      </c>
      <c r="M24" s="57">
        <v>1</v>
      </c>
      <c r="N24" s="58">
        <v>16</v>
      </c>
      <c r="O24" s="58">
        <v>26</v>
      </c>
      <c r="P24" s="133"/>
      <c r="Q24" s="58">
        <v>62</v>
      </c>
    </row>
    <row r="25" spans="1:17" ht="16.5">
      <c r="A25" s="101" t="s">
        <v>476</v>
      </c>
      <c r="B25" s="54"/>
      <c r="C25" s="57"/>
      <c r="D25" s="57"/>
      <c r="E25" s="57">
        <v>1</v>
      </c>
      <c r="F25" s="57"/>
      <c r="G25" s="58">
        <v>1</v>
      </c>
      <c r="H25" s="58">
        <v>100</v>
      </c>
      <c r="I25" s="133"/>
      <c r="J25" s="57"/>
      <c r="K25" s="57"/>
      <c r="L25" s="57"/>
      <c r="M25" s="57"/>
      <c r="N25" s="58">
        <v>0</v>
      </c>
      <c r="O25" s="58">
        <v>0</v>
      </c>
      <c r="P25" s="133"/>
      <c r="Q25" s="58">
        <v>1</v>
      </c>
    </row>
    <row r="26" spans="1:17" ht="16.5">
      <c r="A26" s="101" t="s">
        <v>477</v>
      </c>
      <c r="B26" s="54"/>
      <c r="C26" s="57">
        <v>2</v>
      </c>
      <c r="D26" s="57"/>
      <c r="E26" s="57">
        <v>2</v>
      </c>
      <c r="F26" s="57"/>
      <c r="G26" s="58">
        <v>4</v>
      </c>
      <c r="H26" s="58">
        <v>6</v>
      </c>
      <c r="I26" s="133"/>
      <c r="J26" s="57">
        <v>36</v>
      </c>
      <c r="K26" s="57"/>
      <c r="L26" s="57">
        <v>22</v>
      </c>
      <c r="M26" s="57">
        <v>1</v>
      </c>
      <c r="N26" s="58">
        <v>59</v>
      </c>
      <c r="O26" s="58">
        <v>94</v>
      </c>
      <c r="P26" s="133"/>
      <c r="Q26" s="58">
        <v>63</v>
      </c>
    </row>
    <row r="27" spans="1:17" ht="16.5">
      <c r="A27" s="101" t="s">
        <v>478</v>
      </c>
      <c r="B27" s="54"/>
      <c r="C27" s="57">
        <v>90</v>
      </c>
      <c r="D27" s="57">
        <v>6</v>
      </c>
      <c r="E27" s="57">
        <v>106</v>
      </c>
      <c r="F27" s="57">
        <v>2</v>
      </c>
      <c r="G27" s="58">
        <v>204</v>
      </c>
      <c r="H27" s="58">
        <v>85</v>
      </c>
      <c r="I27" s="133"/>
      <c r="J27" s="57">
        <v>15</v>
      </c>
      <c r="K27" s="57">
        <v>1</v>
      </c>
      <c r="L27" s="57">
        <v>19</v>
      </c>
      <c r="M27" s="57"/>
      <c r="N27" s="58">
        <v>35</v>
      </c>
      <c r="O27" s="58">
        <v>15</v>
      </c>
      <c r="P27" s="133"/>
      <c r="Q27" s="58">
        <v>239</v>
      </c>
    </row>
    <row r="28" spans="1:17" ht="16.5">
      <c r="A28" s="101" t="s">
        <v>87</v>
      </c>
      <c r="B28" s="54"/>
      <c r="C28" s="57">
        <v>5</v>
      </c>
      <c r="D28" s="57">
        <v>1</v>
      </c>
      <c r="E28" s="57">
        <v>6</v>
      </c>
      <c r="F28" s="57">
        <v>1</v>
      </c>
      <c r="G28" s="58">
        <v>13</v>
      </c>
      <c r="H28" s="58">
        <v>100</v>
      </c>
      <c r="I28" s="133"/>
      <c r="J28" s="57"/>
      <c r="K28" s="57"/>
      <c r="L28" s="57"/>
      <c r="M28" s="57"/>
      <c r="N28" s="58">
        <v>0</v>
      </c>
      <c r="O28" s="58">
        <v>0</v>
      </c>
      <c r="P28" s="133"/>
      <c r="Q28" s="58">
        <v>13</v>
      </c>
    </row>
    <row r="29" spans="1:17" ht="16.5">
      <c r="A29" s="101" t="s">
        <v>479</v>
      </c>
      <c r="B29" s="54"/>
      <c r="C29" s="57">
        <v>293</v>
      </c>
      <c r="D29" s="57">
        <v>43</v>
      </c>
      <c r="E29" s="57">
        <v>336</v>
      </c>
      <c r="F29" s="57">
        <v>26</v>
      </c>
      <c r="G29" s="58">
        <v>698</v>
      </c>
      <c r="H29" s="58">
        <v>67</v>
      </c>
      <c r="I29" s="133"/>
      <c r="J29" s="57">
        <v>125</v>
      </c>
      <c r="K29" s="57">
        <v>38</v>
      </c>
      <c r="L29" s="57">
        <v>156</v>
      </c>
      <c r="M29" s="57">
        <v>18</v>
      </c>
      <c r="N29" s="58">
        <v>337</v>
      </c>
      <c r="O29" s="58">
        <v>33</v>
      </c>
      <c r="P29" s="133"/>
      <c r="Q29" s="59">
        <v>1035</v>
      </c>
    </row>
    <row r="30" spans="1:17" ht="16.5">
      <c r="A30" s="101" t="s">
        <v>480</v>
      </c>
      <c r="B30" s="54"/>
      <c r="C30" s="57">
        <v>1</v>
      </c>
      <c r="D30" s="57"/>
      <c r="E30" s="57"/>
      <c r="F30" s="57"/>
      <c r="G30" s="58">
        <v>1</v>
      </c>
      <c r="H30" s="58">
        <v>100</v>
      </c>
      <c r="I30" s="133"/>
      <c r="J30" s="57"/>
      <c r="K30" s="57"/>
      <c r="L30" s="57"/>
      <c r="M30" s="57"/>
      <c r="N30" s="58">
        <v>0</v>
      </c>
      <c r="O30" s="58">
        <v>0</v>
      </c>
      <c r="P30" s="133"/>
      <c r="Q30" s="58">
        <v>1</v>
      </c>
    </row>
    <row r="31" spans="1:17" ht="16.5">
      <c r="A31" s="101" t="s">
        <v>481</v>
      </c>
      <c r="B31" s="54"/>
      <c r="C31" s="57">
        <v>1</v>
      </c>
      <c r="D31" s="57"/>
      <c r="E31" s="57"/>
      <c r="F31" s="57"/>
      <c r="G31" s="58">
        <v>1</v>
      </c>
      <c r="H31" s="58">
        <v>100</v>
      </c>
      <c r="I31" s="133"/>
      <c r="J31" s="57"/>
      <c r="K31" s="57"/>
      <c r="L31" s="57"/>
      <c r="M31" s="57"/>
      <c r="N31" s="58">
        <v>0</v>
      </c>
      <c r="O31" s="58">
        <v>0</v>
      </c>
      <c r="P31" s="133"/>
      <c r="Q31" s="58">
        <v>1</v>
      </c>
    </row>
    <row r="32" spans="1:17" ht="16.5">
      <c r="A32" s="101" t="s">
        <v>482</v>
      </c>
      <c r="B32" s="54"/>
      <c r="C32" s="57">
        <v>123</v>
      </c>
      <c r="D32" s="57">
        <v>7</v>
      </c>
      <c r="E32" s="57">
        <v>171</v>
      </c>
      <c r="F32" s="57">
        <v>4</v>
      </c>
      <c r="G32" s="58">
        <v>305</v>
      </c>
      <c r="H32" s="58">
        <v>65</v>
      </c>
      <c r="I32" s="133"/>
      <c r="J32" s="57">
        <v>78</v>
      </c>
      <c r="K32" s="57">
        <v>2</v>
      </c>
      <c r="L32" s="57">
        <v>79</v>
      </c>
      <c r="M32" s="57">
        <v>3</v>
      </c>
      <c r="N32" s="58">
        <v>162</v>
      </c>
      <c r="O32" s="58">
        <v>35</v>
      </c>
      <c r="P32" s="133"/>
      <c r="Q32" s="58">
        <v>467</v>
      </c>
    </row>
    <row r="33" spans="1:17" ht="16.5">
      <c r="A33" s="101" t="s">
        <v>483</v>
      </c>
      <c r="B33" s="54"/>
      <c r="C33" s="57"/>
      <c r="D33" s="57"/>
      <c r="E33" s="57">
        <v>1</v>
      </c>
      <c r="F33" s="57"/>
      <c r="G33" s="58">
        <v>1</v>
      </c>
      <c r="H33" s="58">
        <v>100</v>
      </c>
      <c r="I33" s="133"/>
      <c r="J33" s="57"/>
      <c r="K33" s="57"/>
      <c r="L33" s="57"/>
      <c r="M33" s="57"/>
      <c r="N33" s="58">
        <v>0</v>
      </c>
      <c r="O33" s="58">
        <v>0</v>
      </c>
      <c r="P33" s="133"/>
      <c r="Q33" s="58">
        <v>1</v>
      </c>
    </row>
    <row r="34" spans="1:17" ht="16.5">
      <c r="A34" s="101" t="s">
        <v>484</v>
      </c>
      <c r="B34" s="54"/>
      <c r="C34" s="57">
        <v>5</v>
      </c>
      <c r="D34" s="57"/>
      <c r="E34" s="57">
        <v>1</v>
      </c>
      <c r="F34" s="57"/>
      <c r="G34" s="58">
        <v>6</v>
      </c>
      <c r="H34" s="58">
        <v>86</v>
      </c>
      <c r="I34" s="133"/>
      <c r="J34" s="57">
        <v>1</v>
      </c>
      <c r="K34" s="57"/>
      <c r="L34" s="57"/>
      <c r="M34" s="57"/>
      <c r="N34" s="58">
        <v>1</v>
      </c>
      <c r="O34" s="58">
        <v>14</v>
      </c>
      <c r="P34" s="133"/>
      <c r="Q34" s="58">
        <v>7</v>
      </c>
    </row>
    <row r="35" spans="1:17" ht="16.5">
      <c r="A35" s="101" t="s">
        <v>485</v>
      </c>
      <c r="B35" s="54"/>
      <c r="C35" s="57"/>
      <c r="D35" s="57"/>
      <c r="E35" s="57"/>
      <c r="F35" s="57"/>
      <c r="G35" s="58">
        <v>0</v>
      </c>
      <c r="H35" s="58">
        <v>0</v>
      </c>
      <c r="I35" s="133"/>
      <c r="J35" s="57">
        <v>1</v>
      </c>
      <c r="K35" s="57"/>
      <c r="L35" s="57"/>
      <c r="M35" s="57"/>
      <c r="N35" s="58">
        <v>1</v>
      </c>
      <c r="O35" s="58">
        <v>100</v>
      </c>
      <c r="P35" s="133"/>
      <c r="Q35" s="58">
        <v>1</v>
      </c>
    </row>
    <row r="36" spans="1:17" ht="16.5">
      <c r="A36" s="101" t="s">
        <v>486</v>
      </c>
      <c r="B36" s="54"/>
      <c r="C36" s="57">
        <v>254</v>
      </c>
      <c r="D36" s="57">
        <v>17</v>
      </c>
      <c r="E36" s="57">
        <v>306</v>
      </c>
      <c r="F36" s="57">
        <v>8</v>
      </c>
      <c r="G36" s="58">
        <v>585</v>
      </c>
      <c r="H36" s="58">
        <v>87</v>
      </c>
      <c r="I36" s="133"/>
      <c r="J36" s="57">
        <v>40</v>
      </c>
      <c r="K36" s="57">
        <v>2</v>
      </c>
      <c r="L36" s="57">
        <v>46</v>
      </c>
      <c r="M36" s="57">
        <v>1</v>
      </c>
      <c r="N36" s="58">
        <v>89</v>
      </c>
      <c r="O36" s="58">
        <v>13</v>
      </c>
      <c r="P36" s="133"/>
      <c r="Q36" s="58">
        <v>674</v>
      </c>
    </row>
    <row r="37" spans="1:17" ht="16.5">
      <c r="A37" s="101" t="s">
        <v>487</v>
      </c>
      <c r="B37" s="54"/>
      <c r="C37" s="57"/>
      <c r="D37" s="57"/>
      <c r="E37" s="57"/>
      <c r="F37" s="57"/>
      <c r="G37" s="58">
        <v>0</v>
      </c>
      <c r="H37" s="58">
        <v>0</v>
      </c>
      <c r="I37" s="133"/>
      <c r="J37" s="57"/>
      <c r="K37" s="57"/>
      <c r="L37" s="57">
        <v>1</v>
      </c>
      <c r="M37" s="57">
        <v>1</v>
      </c>
      <c r="N37" s="58">
        <v>2</v>
      </c>
      <c r="O37" s="58">
        <v>100</v>
      </c>
      <c r="P37" s="133"/>
      <c r="Q37" s="58">
        <v>2</v>
      </c>
    </row>
    <row r="38" spans="1:17" ht="16.5">
      <c r="A38" s="101" t="s">
        <v>488</v>
      </c>
      <c r="B38" s="54"/>
      <c r="C38" s="57"/>
      <c r="D38" s="57"/>
      <c r="E38" s="57">
        <v>1</v>
      </c>
      <c r="F38" s="57"/>
      <c r="G38" s="58">
        <v>1</v>
      </c>
      <c r="H38" s="58">
        <v>100</v>
      </c>
      <c r="I38" s="133"/>
      <c r="J38" s="57"/>
      <c r="K38" s="57"/>
      <c r="L38" s="57"/>
      <c r="M38" s="57"/>
      <c r="N38" s="58">
        <v>0</v>
      </c>
      <c r="O38" s="58">
        <v>0</v>
      </c>
      <c r="P38" s="133"/>
      <c r="Q38" s="58">
        <v>1</v>
      </c>
    </row>
    <row r="39" spans="1:17" ht="16.5">
      <c r="A39" s="101" t="s">
        <v>489</v>
      </c>
      <c r="B39" s="54"/>
      <c r="C39" s="57">
        <v>1</v>
      </c>
      <c r="D39" s="57"/>
      <c r="E39" s="57">
        <v>1</v>
      </c>
      <c r="F39" s="57"/>
      <c r="G39" s="58">
        <v>2</v>
      </c>
      <c r="H39" s="58">
        <v>67</v>
      </c>
      <c r="I39" s="133"/>
      <c r="J39" s="57"/>
      <c r="K39" s="57">
        <v>1</v>
      </c>
      <c r="L39" s="57"/>
      <c r="M39" s="57"/>
      <c r="N39" s="58">
        <v>1</v>
      </c>
      <c r="O39" s="58">
        <v>33</v>
      </c>
      <c r="P39" s="133"/>
      <c r="Q39" s="58">
        <v>3</v>
      </c>
    </row>
    <row r="40" spans="1:17" ht="16.5">
      <c r="A40" s="101" t="s">
        <v>490</v>
      </c>
      <c r="B40" s="54"/>
      <c r="C40" s="57">
        <v>2</v>
      </c>
      <c r="D40" s="57"/>
      <c r="E40" s="57"/>
      <c r="F40" s="57"/>
      <c r="G40" s="58">
        <v>2</v>
      </c>
      <c r="H40" s="58">
        <v>100</v>
      </c>
      <c r="I40" s="133"/>
      <c r="J40" s="57"/>
      <c r="K40" s="57"/>
      <c r="L40" s="57"/>
      <c r="M40" s="57"/>
      <c r="N40" s="58">
        <v>0</v>
      </c>
      <c r="O40" s="58">
        <v>0</v>
      </c>
      <c r="P40" s="133"/>
      <c r="Q40" s="58">
        <v>2</v>
      </c>
    </row>
    <row r="41" spans="1:17" ht="16.5">
      <c r="A41" s="101" t="s">
        <v>491</v>
      </c>
      <c r="B41" s="54"/>
      <c r="C41" s="57">
        <v>1</v>
      </c>
      <c r="D41" s="57"/>
      <c r="E41" s="57"/>
      <c r="F41" s="57"/>
      <c r="G41" s="58">
        <v>1</v>
      </c>
      <c r="H41" s="58">
        <v>100</v>
      </c>
      <c r="I41" s="133"/>
      <c r="J41" s="57"/>
      <c r="K41" s="57"/>
      <c r="L41" s="57"/>
      <c r="M41" s="57"/>
      <c r="N41" s="58">
        <v>0</v>
      </c>
      <c r="O41" s="58">
        <v>0</v>
      </c>
      <c r="P41" s="133"/>
      <c r="Q41" s="58">
        <v>1</v>
      </c>
    </row>
    <row r="42" spans="1:17" ht="16.5">
      <c r="A42" s="101" t="s">
        <v>492</v>
      </c>
      <c r="B42" s="54"/>
      <c r="C42" s="57"/>
      <c r="D42" s="57"/>
      <c r="E42" s="57">
        <v>1</v>
      </c>
      <c r="F42" s="57"/>
      <c r="G42" s="58">
        <v>1</v>
      </c>
      <c r="H42" s="58">
        <v>100</v>
      </c>
      <c r="I42" s="133"/>
      <c r="J42" s="57"/>
      <c r="K42" s="57"/>
      <c r="L42" s="57"/>
      <c r="M42" s="57"/>
      <c r="N42" s="58">
        <v>0</v>
      </c>
      <c r="O42" s="58">
        <v>0</v>
      </c>
      <c r="P42" s="133"/>
      <c r="Q42" s="58">
        <v>1</v>
      </c>
    </row>
    <row r="43" spans="1:17" ht="16.5">
      <c r="A43" s="101" t="s">
        <v>493</v>
      </c>
      <c r="B43" s="54"/>
      <c r="C43" s="57">
        <v>4</v>
      </c>
      <c r="D43" s="57"/>
      <c r="E43" s="57">
        <v>2</v>
      </c>
      <c r="F43" s="57"/>
      <c r="G43" s="58">
        <v>6</v>
      </c>
      <c r="H43" s="58">
        <v>100</v>
      </c>
      <c r="I43" s="133"/>
      <c r="J43" s="57"/>
      <c r="K43" s="57"/>
      <c r="L43" s="57"/>
      <c r="M43" s="57"/>
      <c r="N43" s="58">
        <v>0</v>
      </c>
      <c r="O43" s="58">
        <v>0</v>
      </c>
      <c r="P43" s="133"/>
      <c r="Q43" s="58">
        <v>6</v>
      </c>
    </row>
    <row r="44" spans="1:17" ht="16.5">
      <c r="A44" s="101" t="s">
        <v>494</v>
      </c>
      <c r="B44" s="54"/>
      <c r="C44" s="57">
        <v>1</v>
      </c>
      <c r="D44" s="57"/>
      <c r="E44" s="57"/>
      <c r="F44" s="57"/>
      <c r="G44" s="58">
        <v>1</v>
      </c>
      <c r="H44" s="58">
        <v>100</v>
      </c>
      <c r="I44" s="133"/>
      <c r="J44" s="57"/>
      <c r="K44" s="57"/>
      <c r="L44" s="57"/>
      <c r="M44" s="57"/>
      <c r="N44" s="58">
        <v>0</v>
      </c>
      <c r="O44" s="58">
        <v>0</v>
      </c>
      <c r="P44" s="133"/>
      <c r="Q44" s="58">
        <v>1</v>
      </c>
    </row>
    <row r="45" spans="1:17" ht="16.5">
      <c r="A45" s="101" t="s">
        <v>495</v>
      </c>
      <c r="B45" s="54"/>
      <c r="C45" s="57"/>
      <c r="D45" s="57"/>
      <c r="E45" s="57">
        <v>1</v>
      </c>
      <c r="F45" s="57"/>
      <c r="G45" s="58">
        <v>1</v>
      </c>
      <c r="H45" s="58">
        <v>50</v>
      </c>
      <c r="I45" s="133"/>
      <c r="J45" s="57"/>
      <c r="K45" s="57"/>
      <c r="L45" s="57">
        <v>1</v>
      </c>
      <c r="M45" s="57"/>
      <c r="N45" s="58">
        <v>1</v>
      </c>
      <c r="O45" s="58">
        <v>50</v>
      </c>
      <c r="P45" s="133"/>
      <c r="Q45" s="58">
        <v>2</v>
      </c>
    </row>
    <row r="46" spans="1:17" ht="16.5">
      <c r="A46" s="101" t="s">
        <v>496</v>
      </c>
      <c r="B46" s="54"/>
      <c r="C46" s="57"/>
      <c r="D46" s="57"/>
      <c r="E46" s="57">
        <v>2</v>
      </c>
      <c r="F46" s="57"/>
      <c r="G46" s="58">
        <v>2</v>
      </c>
      <c r="H46" s="58">
        <v>100</v>
      </c>
      <c r="I46" s="133"/>
      <c r="J46" s="57"/>
      <c r="K46" s="57"/>
      <c r="L46" s="57"/>
      <c r="M46" s="57"/>
      <c r="N46" s="58">
        <v>0</v>
      </c>
      <c r="O46" s="58">
        <v>0</v>
      </c>
      <c r="P46" s="133"/>
      <c r="Q46" s="58">
        <v>2</v>
      </c>
    </row>
    <row r="47" spans="1:17" ht="16.5">
      <c r="A47" s="101" t="s">
        <v>497</v>
      </c>
      <c r="B47" s="54"/>
      <c r="C47" s="57"/>
      <c r="D47" s="57"/>
      <c r="E47" s="57"/>
      <c r="F47" s="57"/>
      <c r="G47" s="58">
        <v>0</v>
      </c>
      <c r="H47" s="58">
        <v>0</v>
      </c>
      <c r="I47" s="133"/>
      <c r="J47" s="57">
        <v>1</v>
      </c>
      <c r="K47" s="57"/>
      <c r="L47" s="57"/>
      <c r="M47" s="57"/>
      <c r="N47" s="58">
        <v>1</v>
      </c>
      <c r="O47" s="58">
        <v>100</v>
      </c>
      <c r="P47" s="133"/>
      <c r="Q47" s="58">
        <v>1</v>
      </c>
    </row>
    <row r="48" spans="1:17" ht="16.5">
      <c r="A48" s="101" t="s">
        <v>498</v>
      </c>
      <c r="B48" s="54"/>
      <c r="C48" s="57"/>
      <c r="D48" s="57"/>
      <c r="E48" s="57">
        <v>1</v>
      </c>
      <c r="F48" s="57"/>
      <c r="G48" s="58">
        <v>1</v>
      </c>
      <c r="H48" s="58">
        <v>100</v>
      </c>
      <c r="I48" s="133"/>
      <c r="J48" s="57"/>
      <c r="K48" s="57"/>
      <c r="L48" s="57"/>
      <c r="M48" s="57"/>
      <c r="N48" s="58">
        <v>0</v>
      </c>
      <c r="O48" s="58">
        <v>0</v>
      </c>
      <c r="P48" s="133"/>
      <c r="Q48" s="58">
        <v>1</v>
      </c>
    </row>
    <row r="49" spans="1:17" ht="16.5">
      <c r="A49" s="101" t="s">
        <v>499</v>
      </c>
      <c r="B49" s="54"/>
      <c r="C49" s="57">
        <v>16</v>
      </c>
      <c r="D49" s="57"/>
      <c r="E49" s="57">
        <v>17</v>
      </c>
      <c r="F49" s="57">
        <v>2</v>
      </c>
      <c r="G49" s="58">
        <v>35</v>
      </c>
      <c r="H49" s="58">
        <v>73</v>
      </c>
      <c r="I49" s="133"/>
      <c r="J49" s="57">
        <v>12</v>
      </c>
      <c r="K49" s="57"/>
      <c r="L49" s="57">
        <v>1</v>
      </c>
      <c r="M49" s="57"/>
      <c r="N49" s="58">
        <v>13</v>
      </c>
      <c r="O49" s="58">
        <v>27</v>
      </c>
      <c r="P49" s="133"/>
      <c r="Q49" s="58">
        <v>48</v>
      </c>
    </row>
    <row r="50" spans="1:17" ht="16.5">
      <c r="A50" s="101" t="s">
        <v>500</v>
      </c>
      <c r="B50" s="54"/>
      <c r="C50" s="57">
        <v>4</v>
      </c>
      <c r="D50" s="57"/>
      <c r="E50" s="57">
        <v>2</v>
      </c>
      <c r="F50" s="57"/>
      <c r="G50" s="58">
        <v>6</v>
      </c>
      <c r="H50" s="58">
        <v>100</v>
      </c>
      <c r="I50" s="133"/>
      <c r="J50" s="57"/>
      <c r="K50" s="57"/>
      <c r="L50" s="57"/>
      <c r="M50" s="57"/>
      <c r="N50" s="58">
        <v>0</v>
      </c>
      <c r="O50" s="58">
        <v>0</v>
      </c>
      <c r="P50" s="133"/>
      <c r="Q50" s="58">
        <v>6</v>
      </c>
    </row>
    <row r="51" spans="1:17" ht="16.5">
      <c r="A51" s="101" t="s">
        <v>501</v>
      </c>
      <c r="B51" s="54"/>
      <c r="C51" s="57">
        <v>2</v>
      </c>
      <c r="D51" s="57"/>
      <c r="E51" s="57">
        <v>2</v>
      </c>
      <c r="F51" s="57"/>
      <c r="G51" s="58">
        <v>4</v>
      </c>
      <c r="H51" s="58">
        <v>100</v>
      </c>
      <c r="I51" s="133"/>
      <c r="J51" s="57"/>
      <c r="K51" s="57"/>
      <c r="L51" s="57"/>
      <c r="M51" s="57"/>
      <c r="N51" s="58">
        <v>0</v>
      </c>
      <c r="O51" s="58">
        <v>0</v>
      </c>
      <c r="P51" s="133"/>
      <c r="Q51" s="58">
        <v>4</v>
      </c>
    </row>
    <row r="52" spans="1:17" ht="16.5">
      <c r="A52" s="101" t="s">
        <v>502</v>
      </c>
      <c r="B52" s="54"/>
      <c r="C52" s="57"/>
      <c r="D52" s="57"/>
      <c r="E52" s="57"/>
      <c r="F52" s="57"/>
      <c r="G52" s="58">
        <v>0</v>
      </c>
      <c r="H52" s="58">
        <v>0</v>
      </c>
      <c r="I52" s="133"/>
      <c r="J52" s="57"/>
      <c r="K52" s="57">
        <v>3</v>
      </c>
      <c r="L52" s="57"/>
      <c r="M52" s="57"/>
      <c r="N52" s="58">
        <v>3</v>
      </c>
      <c r="O52" s="58">
        <v>100</v>
      </c>
      <c r="P52" s="133"/>
      <c r="Q52" s="58">
        <v>3</v>
      </c>
    </row>
    <row r="53" spans="1:17" ht="16.5">
      <c r="A53" s="101" t="s">
        <v>503</v>
      </c>
      <c r="B53" s="54"/>
      <c r="C53" s="57">
        <v>13</v>
      </c>
      <c r="D53" s="57">
        <v>4</v>
      </c>
      <c r="E53" s="57">
        <v>11</v>
      </c>
      <c r="F53" s="57"/>
      <c r="G53" s="58">
        <v>28</v>
      </c>
      <c r="H53" s="58">
        <v>58</v>
      </c>
      <c r="I53" s="133"/>
      <c r="J53" s="57">
        <v>2</v>
      </c>
      <c r="K53" s="57"/>
      <c r="L53" s="57">
        <v>13</v>
      </c>
      <c r="M53" s="57">
        <v>5</v>
      </c>
      <c r="N53" s="58">
        <v>20</v>
      </c>
      <c r="O53" s="58">
        <v>42</v>
      </c>
      <c r="P53" s="133"/>
      <c r="Q53" s="58">
        <v>48</v>
      </c>
    </row>
    <row r="54" spans="1:17" ht="16.5">
      <c r="A54" s="101" t="s">
        <v>504</v>
      </c>
      <c r="B54" s="54"/>
      <c r="C54" s="57"/>
      <c r="D54" s="57"/>
      <c r="E54" s="57"/>
      <c r="F54" s="57"/>
      <c r="G54" s="58">
        <v>0</v>
      </c>
      <c r="H54" s="58">
        <v>0</v>
      </c>
      <c r="I54" s="133"/>
      <c r="J54" s="57">
        <v>1</v>
      </c>
      <c r="K54" s="57"/>
      <c r="L54" s="57"/>
      <c r="M54" s="57"/>
      <c r="N54" s="58">
        <v>1</v>
      </c>
      <c r="O54" s="58">
        <v>100</v>
      </c>
      <c r="P54" s="133"/>
      <c r="Q54" s="58">
        <v>1</v>
      </c>
    </row>
    <row r="55" spans="1:17" ht="16.5">
      <c r="A55" s="101" t="s">
        <v>505</v>
      </c>
      <c r="B55" s="54"/>
      <c r="C55" s="57"/>
      <c r="D55" s="57"/>
      <c r="E55" s="57">
        <v>1</v>
      </c>
      <c r="F55" s="57"/>
      <c r="G55" s="58">
        <v>1</v>
      </c>
      <c r="H55" s="58">
        <v>100</v>
      </c>
      <c r="I55" s="133"/>
      <c r="J55" s="57"/>
      <c r="K55" s="57"/>
      <c r="L55" s="57"/>
      <c r="M55" s="57"/>
      <c r="N55" s="58">
        <v>0</v>
      </c>
      <c r="O55" s="58">
        <v>0</v>
      </c>
      <c r="P55" s="133"/>
      <c r="Q55" s="58">
        <v>1</v>
      </c>
    </row>
    <row r="56" spans="1:17" ht="16.5">
      <c r="A56" s="101" t="s">
        <v>506</v>
      </c>
      <c r="B56" s="54"/>
      <c r="C56" s="57">
        <v>1</v>
      </c>
      <c r="D56" s="57"/>
      <c r="E56" s="57">
        <v>1</v>
      </c>
      <c r="F56" s="57"/>
      <c r="G56" s="58">
        <v>2</v>
      </c>
      <c r="H56" s="58">
        <v>100</v>
      </c>
      <c r="I56" s="133"/>
      <c r="J56" s="57"/>
      <c r="K56" s="57"/>
      <c r="L56" s="57"/>
      <c r="M56" s="57"/>
      <c r="N56" s="58">
        <v>0</v>
      </c>
      <c r="O56" s="58">
        <v>0</v>
      </c>
      <c r="P56" s="133"/>
      <c r="Q56" s="58">
        <v>2</v>
      </c>
    </row>
    <row r="57" spans="1:17" ht="16.5">
      <c r="A57" s="101" t="s">
        <v>507</v>
      </c>
      <c r="B57" s="54"/>
      <c r="C57" s="57">
        <v>7</v>
      </c>
      <c r="D57" s="57">
        <v>2</v>
      </c>
      <c r="E57" s="57">
        <v>6</v>
      </c>
      <c r="F57" s="57"/>
      <c r="G57" s="58">
        <v>15</v>
      </c>
      <c r="H57" s="58">
        <v>94</v>
      </c>
      <c r="I57" s="133"/>
      <c r="J57" s="57"/>
      <c r="K57" s="57"/>
      <c r="L57" s="57">
        <v>1</v>
      </c>
      <c r="M57" s="57"/>
      <c r="N57" s="58">
        <v>1</v>
      </c>
      <c r="O57" s="58">
        <v>6</v>
      </c>
      <c r="P57" s="133"/>
      <c r="Q57" s="58">
        <v>16</v>
      </c>
    </row>
    <row r="58" spans="1:17" ht="16.5">
      <c r="A58" s="101" t="s">
        <v>508</v>
      </c>
      <c r="B58" s="54"/>
      <c r="C58" s="57">
        <v>2</v>
      </c>
      <c r="D58" s="57">
        <v>1</v>
      </c>
      <c r="E58" s="57"/>
      <c r="F58" s="57"/>
      <c r="G58" s="58">
        <v>3</v>
      </c>
      <c r="H58" s="58">
        <v>33</v>
      </c>
      <c r="I58" s="133"/>
      <c r="J58" s="57">
        <v>5</v>
      </c>
      <c r="K58" s="57">
        <v>1</v>
      </c>
      <c r="L58" s="57"/>
      <c r="M58" s="57"/>
      <c r="N58" s="58">
        <v>6</v>
      </c>
      <c r="O58" s="58">
        <v>67</v>
      </c>
      <c r="P58" s="133"/>
      <c r="Q58" s="58">
        <v>9</v>
      </c>
    </row>
    <row r="59" spans="1:17" ht="16.5">
      <c r="A59" s="101" t="s">
        <v>509</v>
      </c>
      <c r="B59" s="54"/>
      <c r="C59" s="57">
        <v>1</v>
      </c>
      <c r="D59" s="57"/>
      <c r="E59" s="57">
        <v>2</v>
      </c>
      <c r="F59" s="57"/>
      <c r="G59" s="58">
        <v>3</v>
      </c>
      <c r="H59" s="58">
        <v>75</v>
      </c>
      <c r="I59" s="133"/>
      <c r="J59" s="57">
        <v>1</v>
      </c>
      <c r="K59" s="57"/>
      <c r="L59" s="57"/>
      <c r="M59" s="57"/>
      <c r="N59" s="58">
        <v>1</v>
      </c>
      <c r="O59" s="58">
        <v>25</v>
      </c>
      <c r="P59" s="133"/>
      <c r="Q59" s="58">
        <v>4</v>
      </c>
    </row>
    <row r="60" spans="1:17" ht="16.5">
      <c r="A60" s="101" t="s">
        <v>510</v>
      </c>
      <c r="B60" s="54"/>
      <c r="C60" s="57">
        <v>1</v>
      </c>
      <c r="D60" s="57"/>
      <c r="E60" s="57"/>
      <c r="F60" s="57"/>
      <c r="G60" s="58">
        <v>1</v>
      </c>
      <c r="H60" s="58">
        <v>100</v>
      </c>
      <c r="I60" s="133"/>
      <c r="J60" s="57"/>
      <c r="K60" s="57"/>
      <c r="L60" s="57"/>
      <c r="M60" s="57"/>
      <c r="N60" s="58">
        <v>0</v>
      </c>
      <c r="O60" s="58">
        <v>0</v>
      </c>
      <c r="P60" s="133"/>
      <c r="Q60" s="58">
        <v>1</v>
      </c>
    </row>
    <row r="61" spans="1:17" ht="16.5">
      <c r="A61" s="101" t="s">
        <v>511</v>
      </c>
      <c r="B61" s="54"/>
      <c r="C61" s="57"/>
      <c r="D61" s="57"/>
      <c r="E61" s="57">
        <v>1</v>
      </c>
      <c r="F61" s="57"/>
      <c r="G61" s="58">
        <v>1</v>
      </c>
      <c r="H61" s="58">
        <v>50</v>
      </c>
      <c r="I61" s="133"/>
      <c r="J61" s="57">
        <v>1</v>
      </c>
      <c r="K61" s="57"/>
      <c r="L61" s="57"/>
      <c r="M61" s="57"/>
      <c r="N61" s="58">
        <v>1</v>
      </c>
      <c r="O61" s="58">
        <v>50</v>
      </c>
      <c r="P61" s="133"/>
      <c r="Q61" s="58">
        <v>2</v>
      </c>
    </row>
    <row r="62" spans="1:17" ht="16.5">
      <c r="A62" s="101" t="s">
        <v>512</v>
      </c>
      <c r="B62" s="54"/>
      <c r="C62" s="57"/>
      <c r="D62" s="57"/>
      <c r="E62" s="57"/>
      <c r="F62" s="57"/>
      <c r="G62" s="58">
        <v>0</v>
      </c>
      <c r="H62" s="58">
        <v>0</v>
      </c>
      <c r="I62" s="133"/>
      <c r="J62" s="57">
        <v>1</v>
      </c>
      <c r="K62" s="57"/>
      <c r="L62" s="57"/>
      <c r="M62" s="57"/>
      <c r="N62" s="58">
        <v>1</v>
      </c>
      <c r="O62" s="58">
        <v>100</v>
      </c>
      <c r="P62" s="133"/>
      <c r="Q62" s="58">
        <v>1</v>
      </c>
    </row>
    <row r="63" spans="1:17" ht="16.5">
      <c r="A63" s="101" t="s">
        <v>513</v>
      </c>
      <c r="B63" s="54"/>
      <c r="C63" s="57">
        <v>1</v>
      </c>
      <c r="D63" s="57"/>
      <c r="E63" s="57"/>
      <c r="F63" s="57"/>
      <c r="G63" s="58">
        <v>1</v>
      </c>
      <c r="H63" s="58">
        <v>100</v>
      </c>
      <c r="I63" s="133"/>
      <c r="J63" s="57"/>
      <c r="K63" s="57"/>
      <c r="L63" s="57"/>
      <c r="M63" s="57"/>
      <c r="N63" s="58">
        <v>0</v>
      </c>
      <c r="O63" s="58">
        <v>0</v>
      </c>
      <c r="P63" s="133"/>
      <c r="Q63" s="58">
        <v>1</v>
      </c>
    </row>
    <row r="64" spans="1:17" ht="16.5">
      <c r="A64" s="101" t="s">
        <v>514</v>
      </c>
      <c r="B64" s="54"/>
      <c r="C64" s="57"/>
      <c r="D64" s="57"/>
      <c r="E64" s="57"/>
      <c r="F64" s="57"/>
      <c r="G64" s="58">
        <v>0</v>
      </c>
      <c r="H64" s="58">
        <v>0</v>
      </c>
      <c r="I64" s="133"/>
      <c r="J64" s="57">
        <v>1</v>
      </c>
      <c r="K64" s="57"/>
      <c r="L64" s="57"/>
      <c r="M64" s="57"/>
      <c r="N64" s="58">
        <v>1</v>
      </c>
      <c r="O64" s="58">
        <v>100</v>
      </c>
      <c r="P64" s="133"/>
      <c r="Q64" s="58">
        <v>1</v>
      </c>
    </row>
    <row r="65" spans="1:17" ht="16.5">
      <c r="A65" s="101" t="s">
        <v>515</v>
      </c>
      <c r="B65" s="54"/>
      <c r="C65" s="57"/>
      <c r="D65" s="57"/>
      <c r="E65" s="57">
        <v>1</v>
      </c>
      <c r="F65" s="57"/>
      <c r="G65" s="58">
        <v>1</v>
      </c>
      <c r="H65" s="58">
        <v>50</v>
      </c>
      <c r="I65" s="133"/>
      <c r="J65" s="57">
        <v>1</v>
      </c>
      <c r="K65" s="57"/>
      <c r="L65" s="57"/>
      <c r="M65" s="57"/>
      <c r="N65" s="58">
        <v>1</v>
      </c>
      <c r="O65" s="58">
        <v>50</v>
      </c>
      <c r="P65" s="133"/>
      <c r="Q65" s="58">
        <v>2</v>
      </c>
    </row>
    <row r="66" spans="1:17" ht="16.5">
      <c r="A66" s="101" t="s">
        <v>516</v>
      </c>
      <c r="B66" s="54"/>
      <c r="C66" s="57">
        <v>2</v>
      </c>
      <c r="D66" s="57"/>
      <c r="E66" s="57"/>
      <c r="F66" s="57"/>
      <c r="G66" s="58">
        <v>2</v>
      </c>
      <c r="H66" s="58">
        <v>67</v>
      </c>
      <c r="I66" s="133"/>
      <c r="J66" s="57">
        <v>1</v>
      </c>
      <c r="K66" s="57"/>
      <c r="L66" s="57"/>
      <c r="M66" s="57"/>
      <c r="N66" s="58">
        <v>1</v>
      </c>
      <c r="O66" s="58">
        <v>33</v>
      </c>
      <c r="P66" s="133"/>
      <c r="Q66" s="58">
        <v>3</v>
      </c>
    </row>
    <row r="67" spans="1:17" ht="16.5">
      <c r="A67" s="101" t="s">
        <v>517</v>
      </c>
      <c r="B67" s="54"/>
      <c r="C67" s="57">
        <v>37</v>
      </c>
      <c r="D67" s="57">
        <v>11</v>
      </c>
      <c r="E67" s="57">
        <v>33</v>
      </c>
      <c r="F67" s="57">
        <v>5</v>
      </c>
      <c r="G67" s="58">
        <v>86</v>
      </c>
      <c r="H67" s="58">
        <v>83</v>
      </c>
      <c r="I67" s="133"/>
      <c r="J67" s="57">
        <v>4</v>
      </c>
      <c r="K67" s="57">
        <v>4</v>
      </c>
      <c r="L67" s="57">
        <v>7</v>
      </c>
      <c r="M67" s="57">
        <v>3</v>
      </c>
      <c r="N67" s="58">
        <v>18</v>
      </c>
      <c r="O67" s="58">
        <v>17</v>
      </c>
      <c r="P67" s="133"/>
      <c r="Q67" s="58">
        <v>104</v>
      </c>
    </row>
    <row r="68" spans="1:17" ht="16.5">
      <c r="A68" s="101" t="s">
        <v>518</v>
      </c>
      <c r="B68" s="54"/>
      <c r="C68" s="57"/>
      <c r="D68" s="57"/>
      <c r="E68" s="57"/>
      <c r="F68" s="57"/>
      <c r="G68" s="58">
        <v>0</v>
      </c>
      <c r="H68" s="58">
        <v>0</v>
      </c>
      <c r="I68" s="133"/>
      <c r="J68" s="57">
        <v>1</v>
      </c>
      <c r="K68" s="57"/>
      <c r="L68" s="57"/>
      <c r="M68" s="57"/>
      <c r="N68" s="58">
        <v>1</v>
      </c>
      <c r="O68" s="58">
        <v>100</v>
      </c>
      <c r="P68" s="133"/>
      <c r="Q68" s="58">
        <v>1</v>
      </c>
    </row>
    <row r="69" spans="1:17" ht="8.1" customHeight="1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</row>
    <row r="70" spans="1:17" ht="27.75" customHeight="1">
      <c r="A70" s="184" t="s">
        <v>90</v>
      </c>
      <c r="B70" s="54"/>
      <c r="C70" s="182">
        <v>1053</v>
      </c>
      <c r="D70" s="183">
        <v>107</v>
      </c>
      <c r="E70" s="182">
        <v>1142</v>
      </c>
      <c r="F70" s="183">
        <v>60</v>
      </c>
      <c r="G70" s="182">
        <v>2362</v>
      </c>
      <c r="H70" s="183">
        <v>73</v>
      </c>
      <c r="I70" s="180"/>
      <c r="J70" s="183">
        <v>365</v>
      </c>
      <c r="K70" s="183">
        <v>63</v>
      </c>
      <c r="L70" s="183">
        <v>405</v>
      </c>
      <c r="M70" s="183">
        <v>40</v>
      </c>
      <c r="N70" s="183">
        <v>873</v>
      </c>
      <c r="O70" s="183">
        <v>27</v>
      </c>
      <c r="P70" s="180"/>
      <c r="Q70" s="182">
        <v>3235</v>
      </c>
    </row>
    <row r="71" spans="1:17">
      <c r="A71" s="54"/>
    </row>
    <row r="72" spans="1:17" ht="15" customHeight="1">
      <c r="A72" s="181" t="s">
        <v>281</v>
      </c>
    </row>
    <row r="73" spans="1:17" ht="15" customHeight="1">
      <c r="A73" s="181" t="s">
        <v>394</v>
      </c>
    </row>
    <row r="74" spans="1:17" ht="15" customHeight="1">
      <c r="A74" s="181" t="s">
        <v>270</v>
      </c>
    </row>
    <row r="75" spans="1:17" ht="15" customHeight="1">
      <c r="A75" s="181" t="s">
        <v>271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2" firstPageNumber="28" orientation="landscape" useFirstPageNumber="1" r:id="rId1"/>
  <headerFooter scaleWithDoc="0">
    <oddHeader>&amp;L&amp;G&amp;C&amp;G&amp;R&amp;G</oddHeader>
    <oddFooter>&amp;R&amp;"Montserrat,Normal"&amp;8 &amp;10 38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E234C-831E-4ADE-AC5B-7AEEB306CC55}">
  <dimension ref="A1:M38"/>
  <sheetViews>
    <sheetView view="pageBreakPreview" zoomScaleNormal="100" zoomScaleSheetLayoutView="100" workbookViewId="0">
      <selection activeCell="Q15" sqref="Q14:Q15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497" t="s">
        <v>527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UPPER(CONCATENATE("Mayo 2023"))</f>
        <v>MAYO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54"/>
    </row>
    <row r="5" spans="1:13">
      <c r="A5" s="266" t="s">
        <v>375</v>
      </c>
      <c r="B5" s="266" t="s">
        <v>90</v>
      </c>
      <c r="C5" s="450"/>
    </row>
    <row r="6" spans="1:13" ht="16.5">
      <c r="A6" s="266" t="s">
        <v>287</v>
      </c>
      <c r="B6" s="267">
        <v>1160</v>
      </c>
      <c r="C6" s="450"/>
    </row>
    <row r="7" spans="1:13" ht="24.75">
      <c r="A7" s="266" t="s">
        <v>289</v>
      </c>
      <c r="B7" s="267">
        <v>1202</v>
      </c>
      <c r="C7" s="450"/>
    </row>
    <row r="8" spans="1:13" ht="16.5">
      <c r="A8" s="266" t="s">
        <v>288</v>
      </c>
      <c r="B8" s="267">
        <v>428</v>
      </c>
      <c r="C8" s="450"/>
    </row>
    <row r="9" spans="1:13" ht="24.75">
      <c r="A9" s="266" t="s">
        <v>290</v>
      </c>
      <c r="B9" s="267">
        <v>445</v>
      </c>
      <c r="C9" s="450"/>
    </row>
    <row r="10" spans="1:13">
      <c r="A10" s="266" t="s">
        <v>90</v>
      </c>
      <c r="B10" s="267"/>
      <c r="C10" s="450"/>
    </row>
    <row r="11" spans="1:13">
      <c r="A11" s="216"/>
      <c r="B11" s="217"/>
      <c r="C11" s="217"/>
    </row>
    <row r="12" spans="1:13">
      <c r="A12" s="217"/>
      <c r="B12" s="217"/>
      <c r="C12" s="217"/>
    </row>
    <row r="13" spans="1:13">
      <c r="A13" s="217"/>
      <c r="B13" s="217"/>
      <c r="C13" s="217"/>
    </row>
    <row r="14" spans="1:13">
      <c r="A14" s="217"/>
      <c r="B14" s="217"/>
      <c r="C14" s="217"/>
    </row>
    <row r="15" spans="1:13">
      <c r="A15" s="217"/>
      <c r="B15" s="217"/>
      <c r="C15" s="217"/>
    </row>
    <row r="16" spans="1:13">
      <c r="A16" s="217"/>
      <c r="B16" s="217"/>
      <c r="C16" s="217"/>
    </row>
    <row r="17" spans="1:7">
      <c r="A17" s="217"/>
      <c r="B17" s="217"/>
      <c r="C17" s="217"/>
    </row>
    <row r="18" spans="1:7">
      <c r="A18" s="217"/>
      <c r="B18" s="217"/>
      <c r="C18" s="217"/>
    </row>
    <row r="19" spans="1:7">
      <c r="A19" s="217"/>
      <c r="B19" s="217"/>
      <c r="C19" s="217"/>
    </row>
    <row r="31" spans="1:7" ht="19.5">
      <c r="F31" s="97" t="s">
        <v>272</v>
      </c>
      <c r="G31" s="98">
        <v>3235</v>
      </c>
    </row>
    <row r="36" spans="1:1" ht="9.9499999999999993" customHeight="1">
      <c r="A36" s="145" t="s">
        <v>281</v>
      </c>
    </row>
    <row r="37" spans="1:1" ht="9.9499999999999993" customHeight="1">
      <c r="A37" s="145" t="s">
        <v>270</v>
      </c>
    </row>
    <row r="38" spans="1:1" ht="9.9499999999999993" customHeight="1">
      <c r="A38" s="145" t="s">
        <v>271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9" orientation="landscape" useFirstPageNumber="1" r:id="rId1"/>
  <headerFooter scaleWithDoc="0">
    <oddHeader>&amp;L&amp;G&amp;R&amp;G</oddHeader>
    <oddFooter>&amp;R&amp;"Montserrat,Normal"&amp;10 39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C4326-482E-4B4B-A6DE-7FA3C3367131}">
  <dimension ref="A1:M38"/>
  <sheetViews>
    <sheetView view="pageBreakPreview" topLeftCell="A8" zoomScaleNormal="100" zoomScaleSheetLayoutView="100" workbookViewId="0">
      <selection activeCell="D37" sqref="D37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28.5" customHeight="1">
      <c r="A2" s="497" t="s">
        <v>561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611" t="str">
        <f>UPPER(CONCATENATE("Mayo 2023"))</f>
        <v>MAYO 2023</v>
      </c>
      <c r="B3" s="611"/>
      <c r="C3" s="611"/>
      <c r="D3" s="611"/>
      <c r="E3" s="611"/>
      <c r="F3" s="611"/>
      <c r="G3" s="611"/>
      <c r="H3" s="611"/>
      <c r="I3" s="611"/>
      <c r="J3" s="611"/>
      <c r="K3" s="611"/>
      <c r="L3" s="611"/>
      <c r="M3" s="611"/>
    </row>
    <row r="4" spans="1:13">
      <c r="A4" s="54"/>
    </row>
    <row r="5" spans="1:13">
      <c r="A5" s="75" t="s">
        <v>551</v>
      </c>
      <c r="B5" s="75" t="s">
        <v>90</v>
      </c>
    </row>
    <row r="6" spans="1:13">
      <c r="A6" s="75" t="s">
        <v>552</v>
      </c>
      <c r="B6" s="76">
        <v>1451</v>
      </c>
    </row>
    <row r="7" spans="1:13" ht="19.5">
      <c r="A7" s="75" t="s">
        <v>553</v>
      </c>
      <c r="B7" s="76">
        <v>1044</v>
      </c>
      <c r="D7" s="97" t="s">
        <v>272</v>
      </c>
      <c r="E7" s="98">
        <v>3235</v>
      </c>
      <c r="J7" s="97" t="s">
        <v>272</v>
      </c>
      <c r="K7" s="98">
        <v>3149</v>
      </c>
    </row>
    <row r="8" spans="1:13">
      <c r="A8" s="75" t="s">
        <v>554</v>
      </c>
      <c r="B8" s="76">
        <v>568</v>
      </c>
    </row>
    <row r="9" spans="1:13">
      <c r="A9" s="75" t="s">
        <v>555</v>
      </c>
      <c r="B9" s="76">
        <v>86</v>
      </c>
    </row>
    <row r="10" spans="1:13">
      <c r="A10" s="75" t="s">
        <v>90</v>
      </c>
      <c r="B10" s="75"/>
    </row>
    <row r="16" spans="1:13">
      <c r="A16" s="75" t="s">
        <v>556</v>
      </c>
      <c r="B16" s="75" t="s">
        <v>90</v>
      </c>
    </row>
    <row r="17" spans="1:2">
      <c r="A17" s="75" t="s">
        <v>557</v>
      </c>
      <c r="B17" s="76">
        <v>3149</v>
      </c>
    </row>
    <row r="18" spans="1:2">
      <c r="A18" s="75" t="s">
        <v>558</v>
      </c>
      <c r="B18" s="76">
        <v>47</v>
      </c>
    </row>
    <row r="19" spans="1:2">
      <c r="A19" s="75" t="s">
        <v>559</v>
      </c>
      <c r="B19" s="76">
        <v>27</v>
      </c>
    </row>
    <row r="20" spans="1:2">
      <c r="A20" s="75" t="s">
        <v>560</v>
      </c>
      <c r="B20" s="76">
        <v>12</v>
      </c>
    </row>
    <row r="21" spans="1:2">
      <c r="A21" s="75" t="s">
        <v>90</v>
      </c>
      <c r="B21" s="76"/>
    </row>
    <row r="22" spans="1:2">
      <c r="A22" s="54"/>
    </row>
    <row r="36" spans="1:1" ht="9.9499999999999993" customHeight="1">
      <c r="A36" s="94" t="s">
        <v>281</v>
      </c>
    </row>
    <row r="37" spans="1:1" ht="9.9499999999999993" customHeight="1">
      <c r="A37" s="94" t="s">
        <v>270</v>
      </c>
    </row>
    <row r="38" spans="1:1" ht="9.9499999999999993" customHeight="1">
      <c r="A38" s="94" t="s">
        <v>271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2" orientation="landscape" useFirstPageNumber="1" r:id="rId1"/>
  <headerFooter scaleWithDoc="0">
    <oddHeader>&amp;L&amp;G&amp;C&amp;G&amp;R&amp;G</oddHeader>
    <oddFooter>&amp;R&amp;"Montserrat,Normal"&amp;10 40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661BD-A7A7-4A39-BFEB-178132EF323B}">
  <dimension ref="A1:Q34"/>
  <sheetViews>
    <sheetView view="pageBreakPreview" zoomScale="70" zoomScaleNormal="100" zoomScaleSheetLayoutView="70" workbookViewId="0">
      <selection activeCell="U26" sqref="U26"/>
    </sheetView>
  </sheetViews>
  <sheetFormatPr baseColWidth="10" defaultRowHeight="15"/>
  <cols>
    <col min="1" max="1" width="60.7109375" style="53" customWidth="1"/>
    <col min="2" max="2" width="1.7109375" style="53" customWidth="1"/>
    <col min="3" max="8" width="14.7109375" style="53" customWidth="1"/>
    <col min="9" max="9" width="1.7109375" style="53" customWidth="1"/>
    <col min="10" max="15" width="14.7109375" style="53" customWidth="1"/>
    <col min="16" max="16" width="1.7109375" style="53" customWidth="1"/>
    <col min="17" max="17" width="14.7109375" style="53" customWidth="1"/>
    <col min="18" max="16384" width="11.42578125" style="53"/>
  </cols>
  <sheetData>
    <row r="1" spans="1:17">
      <c r="A1" s="52" t="s">
        <v>53</v>
      </c>
    </row>
    <row r="2" spans="1:17" ht="20.100000000000001" customHeight="1">
      <c r="A2" s="602" t="s">
        <v>548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  <c r="Q2" s="602"/>
    </row>
    <row r="3" spans="1:17" ht="20.100000000000001" customHeight="1">
      <c r="A3" s="500" t="str">
        <f>UPPER(CONCATENATE("Mayo 2023"))</f>
        <v>MAYO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</row>
    <row r="4" spans="1:17">
      <c r="A4" s="54"/>
    </row>
    <row r="5" spans="1:17">
      <c r="A5" s="607" t="s">
        <v>528</v>
      </c>
      <c r="B5" s="507"/>
      <c r="C5" s="498" t="s">
        <v>274</v>
      </c>
      <c r="D5" s="498"/>
      <c r="E5" s="498"/>
      <c r="F5" s="498"/>
      <c r="G5" s="498"/>
      <c r="H5" s="498"/>
      <c r="I5" s="507"/>
      <c r="J5" s="498" t="s">
        <v>275</v>
      </c>
      <c r="K5" s="498"/>
      <c r="L5" s="498"/>
      <c r="M5" s="498"/>
      <c r="N5" s="498"/>
      <c r="O5" s="498"/>
      <c r="P5" s="507"/>
      <c r="Q5" s="607" t="s">
        <v>90</v>
      </c>
    </row>
    <row r="6" spans="1:17">
      <c r="A6" s="608"/>
      <c r="B6" s="507"/>
      <c r="C6" s="498" t="s">
        <v>283</v>
      </c>
      <c r="D6" s="498"/>
      <c r="E6" s="498" t="s">
        <v>284</v>
      </c>
      <c r="F6" s="498"/>
      <c r="G6" s="498" t="s">
        <v>196</v>
      </c>
      <c r="H6" s="498" t="s">
        <v>276</v>
      </c>
      <c r="I6" s="507"/>
      <c r="J6" s="498" t="s">
        <v>283</v>
      </c>
      <c r="K6" s="498"/>
      <c r="L6" s="498" t="s">
        <v>284</v>
      </c>
      <c r="M6" s="498"/>
      <c r="N6" s="498" t="s">
        <v>196</v>
      </c>
      <c r="O6" s="498" t="s">
        <v>276</v>
      </c>
      <c r="P6" s="507"/>
      <c r="Q6" s="608"/>
    </row>
    <row r="7" spans="1:17">
      <c r="A7" s="609"/>
      <c r="B7" s="507"/>
      <c r="C7" s="90" t="s">
        <v>277</v>
      </c>
      <c r="D7" s="90" t="s">
        <v>278</v>
      </c>
      <c r="E7" s="90" t="s">
        <v>277</v>
      </c>
      <c r="F7" s="90" t="s">
        <v>278</v>
      </c>
      <c r="G7" s="498"/>
      <c r="H7" s="498"/>
      <c r="I7" s="507"/>
      <c r="J7" s="90" t="s">
        <v>277</v>
      </c>
      <c r="K7" s="90" t="s">
        <v>278</v>
      </c>
      <c r="L7" s="90" t="s">
        <v>277</v>
      </c>
      <c r="M7" s="90" t="s">
        <v>278</v>
      </c>
      <c r="N7" s="498"/>
      <c r="O7" s="498"/>
      <c r="P7" s="507"/>
      <c r="Q7" s="609"/>
    </row>
    <row r="8" spans="1:17" ht="8.1" customHeight="1">
      <c r="A8" s="453"/>
      <c r="B8" s="54"/>
      <c r="C8" s="452"/>
      <c r="D8" s="452"/>
      <c r="E8" s="452"/>
      <c r="F8" s="452"/>
      <c r="G8" s="452"/>
      <c r="H8" s="452"/>
      <c r="I8" s="54"/>
      <c r="J8" s="452"/>
      <c r="K8" s="452"/>
      <c r="L8" s="452"/>
      <c r="M8" s="452"/>
      <c r="N8" s="452"/>
      <c r="O8" s="452"/>
      <c r="P8" s="54"/>
      <c r="Q8" s="452"/>
    </row>
    <row r="9" spans="1:17" ht="37.5" customHeight="1">
      <c r="A9" s="101" t="s">
        <v>529</v>
      </c>
      <c r="B9" s="106"/>
      <c r="C9" s="451">
        <v>1</v>
      </c>
      <c r="D9" s="451">
        <v>0</v>
      </c>
      <c r="E9" s="451">
        <v>0</v>
      </c>
      <c r="F9" s="451">
        <v>0</v>
      </c>
      <c r="G9" s="60">
        <v>1</v>
      </c>
      <c r="H9" s="60">
        <v>50</v>
      </c>
      <c r="I9" s="106"/>
      <c r="J9" s="451">
        <v>0</v>
      </c>
      <c r="K9" s="451">
        <v>0</v>
      </c>
      <c r="L9" s="451">
        <v>1</v>
      </c>
      <c r="M9" s="451">
        <v>0</v>
      </c>
      <c r="N9" s="60">
        <v>1</v>
      </c>
      <c r="O9" s="60">
        <v>50</v>
      </c>
      <c r="P9" s="106"/>
      <c r="Q9" s="60">
        <v>2</v>
      </c>
    </row>
    <row r="10" spans="1:17" ht="37.5" customHeight="1">
      <c r="A10" s="101" t="s">
        <v>543</v>
      </c>
      <c r="B10" s="106"/>
      <c r="C10" s="451">
        <v>1</v>
      </c>
      <c r="D10" s="451">
        <v>0</v>
      </c>
      <c r="E10" s="451">
        <v>2</v>
      </c>
      <c r="F10" s="451">
        <v>0</v>
      </c>
      <c r="G10" s="60">
        <v>3</v>
      </c>
      <c r="H10" s="60">
        <v>75</v>
      </c>
      <c r="I10" s="106"/>
      <c r="J10" s="451">
        <v>0</v>
      </c>
      <c r="K10" s="451">
        <v>0</v>
      </c>
      <c r="L10" s="451">
        <v>1</v>
      </c>
      <c r="M10" s="451">
        <v>0</v>
      </c>
      <c r="N10" s="60">
        <v>1</v>
      </c>
      <c r="O10" s="60">
        <v>25</v>
      </c>
      <c r="P10" s="106"/>
      <c r="Q10" s="60">
        <v>4</v>
      </c>
    </row>
    <row r="11" spans="1:17" ht="37.5" customHeight="1">
      <c r="A11" s="101" t="s">
        <v>540</v>
      </c>
      <c r="B11" s="106"/>
      <c r="C11" s="451">
        <v>0</v>
      </c>
      <c r="D11" s="451">
        <v>0</v>
      </c>
      <c r="E11" s="451">
        <v>1</v>
      </c>
      <c r="F11" s="451">
        <v>0</v>
      </c>
      <c r="G11" s="60">
        <v>1</v>
      </c>
      <c r="H11" s="60">
        <v>100</v>
      </c>
      <c r="I11" s="106"/>
      <c r="J11" s="451">
        <v>0</v>
      </c>
      <c r="K11" s="451">
        <v>0</v>
      </c>
      <c r="L11" s="451">
        <v>0</v>
      </c>
      <c r="M11" s="451">
        <v>0</v>
      </c>
      <c r="N11" s="60">
        <v>0</v>
      </c>
      <c r="O11" s="60">
        <v>0</v>
      </c>
      <c r="P11" s="106"/>
      <c r="Q11" s="60">
        <v>1</v>
      </c>
    </row>
    <row r="12" spans="1:17" ht="37.5" customHeight="1">
      <c r="A12" s="101" t="s">
        <v>547</v>
      </c>
      <c r="B12" s="106"/>
      <c r="C12" s="451">
        <v>0</v>
      </c>
      <c r="D12" s="451">
        <v>0</v>
      </c>
      <c r="E12" s="451">
        <v>0</v>
      </c>
      <c r="F12" s="451">
        <v>0</v>
      </c>
      <c r="G12" s="60">
        <v>0</v>
      </c>
      <c r="H12" s="60">
        <v>0</v>
      </c>
      <c r="I12" s="106"/>
      <c r="J12" s="451">
        <v>0</v>
      </c>
      <c r="K12" s="451">
        <v>0</v>
      </c>
      <c r="L12" s="451">
        <v>1</v>
      </c>
      <c r="M12" s="451">
        <v>0</v>
      </c>
      <c r="N12" s="60">
        <v>1</v>
      </c>
      <c r="O12" s="60">
        <v>100</v>
      </c>
      <c r="P12" s="106"/>
      <c r="Q12" s="60">
        <v>1</v>
      </c>
    </row>
    <row r="13" spans="1:17" ht="37.5" customHeight="1">
      <c r="A13" s="101" t="s">
        <v>530</v>
      </c>
      <c r="B13" s="106"/>
      <c r="C13" s="451">
        <v>2</v>
      </c>
      <c r="D13" s="451">
        <v>0</v>
      </c>
      <c r="E13" s="451">
        <v>0</v>
      </c>
      <c r="F13" s="451">
        <v>0</v>
      </c>
      <c r="G13" s="60">
        <v>2</v>
      </c>
      <c r="H13" s="60">
        <v>40</v>
      </c>
      <c r="I13" s="106"/>
      <c r="J13" s="451">
        <v>1</v>
      </c>
      <c r="K13" s="451">
        <v>1</v>
      </c>
      <c r="L13" s="451">
        <v>1</v>
      </c>
      <c r="M13" s="451">
        <v>0</v>
      </c>
      <c r="N13" s="60">
        <v>3</v>
      </c>
      <c r="O13" s="60">
        <v>60</v>
      </c>
      <c r="P13" s="106"/>
      <c r="Q13" s="60">
        <v>5</v>
      </c>
    </row>
    <row r="14" spans="1:17" ht="37.5" customHeight="1">
      <c r="A14" s="101" t="s">
        <v>531</v>
      </c>
      <c r="B14" s="106"/>
      <c r="C14" s="451">
        <v>2</v>
      </c>
      <c r="D14" s="451">
        <v>0</v>
      </c>
      <c r="E14" s="451">
        <v>0</v>
      </c>
      <c r="F14" s="451">
        <v>0</v>
      </c>
      <c r="G14" s="60">
        <v>2</v>
      </c>
      <c r="H14" s="60">
        <v>40</v>
      </c>
      <c r="I14" s="106"/>
      <c r="J14" s="451">
        <v>1</v>
      </c>
      <c r="K14" s="451">
        <v>0</v>
      </c>
      <c r="L14" s="451">
        <v>2</v>
      </c>
      <c r="M14" s="451">
        <v>0</v>
      </c>
      <c r="N14" s="60">
        <v>3</v>
      </c>
      <c r="O14" s="60">
        <v>60</v>
      </c>
      <c r="P14" s="106"/>
      <c r="Q14" s="60">
        <v>5</v>
      </c>
    </row>
    <row r="15" spans="1:17" ht="37.5" customHeight="1">
      <c r="A15" s="101" t="s">
        <v>541</v>
      </c>
      <c r="B15" s="106"/>
      <c r="C15" s="451">
        <v>3</v>
      </c>
      <c r="D15" s="451">
        <v>0</v>
      </c>
      <c r="E15" s="451">
        <v>0</v>
      </c>
      <c r="F15" s="451">
        <v>0</v>
      </c>
      <c r="G15" s="60">
        <v>3</v>
      </c>
      <c r="H15" s="60">
        <v>100</v>
      </c>
      <c r="I15" s="106"/>
      <c r="J15" s="451">
        <v>0</v>
      </c>
      <c r="K15" s="451">
        <v>0</v>
      </c>
      <c r="L15" s="451">
        <v>0</v>
      </c>
      <c r="M15" s="451">
        <v>0</v>
      </c>
      <c r="N15" s="60">
        <v>0</v>
      </c>
      <c r="O15" s="60">
        <v>0</v>
      </c>
      <c r="P15" s="106"/>
      <c r="Q15" s="60">
        <v>3</v>
      </c>
    </row>
    <row r="16" spans="1:17" ht="37.5" customHeight="1">
      <c r="A16" s="101" t="s">
        <v>532</v>
      </c>
      <c r="B16" s="106"/>
      <c r="C16" s="451">
        <v>778</v>
      </c>
      <c r="D16" s="451">
        <v>70</v>
      </c>
      <c r="E16" s="451">
        <v>848</v>
      </c>
      <c r="F16" s="451">
        <v>40</v>
      </c>
      <c r="G16" s="61">
        <v>1736</v>
      </c>
      <c r="H16" s="60">
        <v>76</v>
      </c>
      <c r="I16" s="106"/>
      <c r="J16" s="451">
        <v>237</v>
      </c>
      <c r="K16" s="451">
        <v>25</v>
      </c>
      <c r="L16" s="451">
        <v>265</v>
      </c>
      <c r="M16" s="451">
        <v>25</v>
      </c>
      <c r="N16" s="60">
        <v>552</v>
      </c>
      <c r="O16" s="60">
        <v>24</v>
      </c>
      <c r="P16" s="106"/>
      <c r="Q16" s="61">
        <v>2288</v>
      </c>
    </row>
    <row r="17" spans="1:17" ht="37.5" customHeight="1">
      <c r="A17" s="101" t="s">
        <v>533</v>
      </c>
      <c r="B17" s="106"/>
      <c r="C17" s="451">
        <v>8</v>
      </c>
      <c r="D17" s="451">
        <v>0</v>
      </c>
      <c r="E17" s="451">
        <v>4</v>
      </c>
      <c r="F17" s="451">
        <v>0</v>
      </c>
      <c r="G17" s="60">
        <v>12</v>
      </c>
      <c r="H17" s="60">
        <v>92</v>
      </c>
      <c r="I17" s="106"/>
      <c r="J17" s="451">
        <v>0</v>
      </c>
      <c r="K17" s="451">
        <v>0</v>
      </c>
      <c r="L17" s="451">
        <v>1</v>
      </c>
      <c r="M17" s="451">
        <v>0</v>
      </c>
      <c r="N17" s="60">
        <v>1</v>
      </c>
      <c r="O17" s="60">
        <v>8</v>
      </c>
      <c r="P17" s="106"/>
      <c r="Q17" s="60">
        <v>13</v>
      </c>
    </row>
    <row r="18" spans="1:17" ht="37.5" customHeight="1">
      <c r="A18" s="101" t="s">
        <v>534</v>
      </c>
      <c r="B18" s="106"/>
      <c r="C18" s="451">
        <v>0</v>
      </c>
      <c r="D18" s="451">
        <v>0</v>
      </c>
      <c r="E18" s="451">
        <v>1</v>
      </c>
      <c r="F18" s="451">
        <v>0</v>
      </c>
      <c r="G18" s="60">
        <v>1</v>
      </c>
      <c r="H18" s="60">
        <v>100</v>
      </c>
      <c r="I18" s="106"/>
      <c r="J18" s="451">
        <v>0</v>
      </c>
      <c r="K18" s="451">
        <v>0</v>
      </c>
      <c r="L18" s="451">
        <v>0</v>
      </c>
      <c r="M18" s="451">
        <v>0</v>
      </c>
      <c r="N18" s="60">
        <v>0</v>
      </c>
      <c r="O18" s="60">
        <v>0</v>
      </c>
      <c r="P18" s="106"/>
      <c r="Q18" s="60">
        <v>1</v>
      </c>
    </row>
    <row r="19" spans="1:17" ht="37.5" customHeight="1">
      <c r="A19" s="101" t="s">
        <v>542</v>
      </c>
      <c r="B19" s="106"/>
      <c r="C19" s="451">
        <v>0</v>
      </c>
      <c r="D19" s="451">
        <v>0</v>
      </c>
      <c r="E19" s="451">
        <v>0</v>
      </c>
      <c r="F19" s="451">
        <v>0</v>
      </c>
      <c r="G19" s="60">
        <v>0</v>
      </c>
      <c r="H19" s="60">
        <v>0</v>
      </c>
      <c r="I19" s="106"/>
      <c r="J19" s="451">
        <v>0</v>
      </c>
      <c r="K19" s="451">
        <v>0</v>
      </c>
      <c r="L19" s="451">
        <v>1</v>
      </c>
      <c r="M19" s="451">
        <v>1</v>
      </c>
      <c r="N19" s="60">
        <v>2</v>
      </c>
      <c r="O19" s="60">
        <v>100</v>
      </c>
      <c r="P19" s="106"/>
      <c r="Q19" s="60">
        <v>2</v>
      </c>
    </row>
    <row r="20" spans="1:17" ht="37.5" customHeight="1">
      <c r="A20" s="101" t="s">
        <v>535</v>
      </c>
      <c r="B20" s="106"/>
      <c r="C20" s="451">
        <v>250</v>
      </c>
      <c r="D20" s="451">
        <v>36</v>
      </c>
      <c r="E20" s="451">
        <v>279</v>
      </c>
      <c r="F20" s="451">
        <v>20</v>
      </c>
      <c r="G20" s="60">
        <v>585</v>
      </c>
      <c r="H20" s="60">
        <v>66</v>
      </c>
      <c r="I20" s="106"/>
      <c r="J20" s="451">
        <v>120</v>
      </c>
      <c r="K20" s="451">
        <v>36</v>
      </c>
      <c r="L20" s="451">
        <v>132</v>
      </c>
      <c r="M20" s="451">
        <v>14</v>
      </c>
      <c r="N20" s="60">
        <v>302</v>
      </c>
      <c r="O20" s="60">
        <v>34</v>
      </c>
      <c r="P20" s="106"/>
      <c r="Q20" s="60">
        <v>887</v>
      </c>
    </row>
    <row r="21" spans="1:17" ht="37.5" customHeight="1">
      <c r="A21" s="101" t="s">
        <v>536</v>
      </c>
      <c r="B21" s="106"/>
      <c r="C21" s="451">
        <v>3</v>
      </c>
      <c r="D21" s="451">
        <v>0</v>
      </c>
      <c r="E21" s="451">
        <v>2</v>
      </c>
      <c r="F21" s="451">
        <v>0</v>
      </c>
      <c r="G21" s="60">
        <v>5</v>
      </c>
      <c r="H21" s="60">
        <v>100</v>
      </c>
      <c r="I21" s="106"/>
      <c r="J21" s="451">
        <v>0</v>
      </c>
      <c r="K21" s="451">
        <v>0</v>
      </c>
      <c r="L21" s="451">
        <v>0</v>
      </c>
      <c r="M21" s="451">
        <v>0</v>
      </c>
      <c r="N21" s="60">
        <v>0</v>
      </c>
      <c r="O21" s="60">
        <v>0</v>
      </c>
      <c r="P21" s="106"/>
      <c r="Q21" s="60">
        <v>5</v>
      </c>
    </row>
    <row r="22" spans="1:17" ht="37.5" customHeight="1">
      <c r="A22" s="101" t="s">
        <v>544</v>
      </c>
      <c r="B22" s="106"/>
      <c r="C22" s="451">
        <v>1</v>
      </c>
      <c r="D22" s="451">
        <v>0</v>
      </c>
      <c r="E22" s="451">
        <v>0</v>
      </c>
      <c r="F22" s="451">
        <v>0</v>
      </c>
      <c r="G22" s="60">
        <v>1</v>
      </c>
      <c r="H22" s="60">
        <v>100</v>
      </c>
      <c r="I22" s="106"/>
      <c r="J22" s="451">
        <v>0</v>
      </c>
      <c r="K22" s="451">
        <v>0</v>
      </c>
      <c r="L22" s="451">
        <v>0</v>
      </c>
      <c r="M22" s="451">
        <v>0</v>
      </c>
      <c r="N22" s="60">
        <v>0</v>
      </c>
      <c r="O22" s="60">
        <v>0</v>
      </c>
      <c r="P22" s="106"/>
      <c r="Q22" s="60">
        <v>1</v>
      </c>
    </row>
    <row r="23" spans="1:17" ht="37.5" customHeight="1">
      <c r="A23" s="101" t="s">
        <v>537</v>
      </c>
      <c r="B23" s="106"/>
      <c r="C23" s="451">
        <v>2</v>
      </c>
      <c r="D23" s="451">
        <v>0</v>
      </c>
      <c r="E23" s="451">
        <v>2</v>
      </c>
      <c r="F23" s="451">
        <v>0</v>
      </c>
      <c r="G23" s="60">
        <v>4</v>
      </c>
      <c r="H23" s="60">
        <v>100</v>
      </c>
      <c r="I23" s="106"/>
      <c r="J23" s="451">
        <v>0</v>
      </c>
      <c r="K23" s="451">
        <v>0</v>
      </c>
      <c r="L23" s="451">
        <v>0</v>
      </c>
      <c r="M23" s="451">
        <v>0</v>
      </c>
      <c r="N23" s="60">
        <v>0</v>
      </c>
      <c r="O23" s="60">
        <v>0</v>
      </c>
      <c r="P23" s="106"/>
      <c r="Q23" s="60">
        <v>4</v>
      </c>
    </row>
    <row r="24" spans="1:17" ht="37.5" customHeight="1">
      <c r="A24" s="101" t="s">
        <v>545</v>
      </c>
      <c r="B24" s="106"/>
      <c r="C24" s="451">
        <v>1</v>
      </c>
      <c r="D24" s="451">
        <v>0</v>
      </c>
      <c r="E24" s="451">
        <v>0</v>
      </c>
      <c r="F24" s="451">
        <v>0</v>
      </c>
      <c r="G24" s="60">
        <v>1</v>
      </c>
      <c r="H24" s="60">
        <v>25</v>
      </c>
      <c r="I24" s="106"/>
      <c r="J24" s="451">
        <v>2</v>
      </c>
      <c r="K24" s="451">
        <v>1</v>
      </c>
      <c r="L24" s="451">
        <v>0</v>
      </c>
      <c r="M24" s="451">
        <v>0</v>
      </c>
      <c r="N24" s="60">
        <v>3</v>
      </c>
      <c r="O24" s="60">
        <v>75</v>
      </c>
      <c r="P24" s="106"/>
      <c r="Q24" s="60">
        <v>4</v>
      </c>
    </row>
    <row r="25" spans="1:17" ht="37.5" customHeight="1">
      <c r="A25" s="101" t="s">
        <v>538</v>
      </c>
      <c r="B25" s="106"/>
      <c r="C25" s="451">
        <v>1</v>
      </c>
      <c r="D25" s="451">
        <v>1</v>
      </c>
      <c r="E25" s="451">
        <v>2</v>
      </c>
      <c r="F25" s="451">
        <v>0</v>
      </c>
      <c r="G25" s="60">
        <v>4</v>
      </c>
      <c r="H25" s="60">
        <v>57</v>
      </c>
      <c r="I25" s="106"/>
      <c r="J25" s="451">
        <v>3</v>
      </c>
      <c r="K25" s="451">
        <v>0</v>
      </c>
      <c r="L25" s="451">
        <v>0</v>
      </c>
      <c r="M25" s="451">
        <v>0</v>
      </c>
      <c r="N25" s="60">
        <v>3</v>
      </c>
      <c r="O25" s="60">
        <v>43</v>
      </c>
      <c r="P25" s="106"/>
      <c r="Q25" s="60">
        <v>7</v>
      </c>
    </row>
    <row r="26" spans="1:17" ht="37.5" customHeight="1">
      <c r="A26" s="101" t="s">
        <v>546</v>
      </c>
      <c r="B26" s="106"/>
      <c r="C26" s="451">
        <v>0</v>
      </c>
      <c r="D26" s="451">
        <v>0</v>
      </c>
      <c r="E26" s="451">
        <v>1</v>
      </c>
      <c r="F26" s="451">
        <v>0</v>
      </c>
      <c r="G26" s="60">
        <v>1</v>
      </c>
      <c r="H26" s="60">
        <v>100</v>
      </c>
      <c r="I26" s="106"/>
      <c r="J26" s="451">
        <v>0</v>
      </c>
      <c r="K26" s="451">
        <v>0</v>
      </c>
      <c r="L26" s="451">
        <v>0</v>
      </c>
      <c r="M26" s="451">
        <v>0</v>
      </c>
      <c r="N26" s="60">
        <v>0</v>
      </c>
      <c r="O26" s="60">
        <v>0</v>
      </c>
      <c r="P26" s="106"/>
      <c r="Q26" s="60">
        <v>1</v>
      </c>
    </row>
    <row r="27" spans="1:17" ht="37.5" customHeight="1">
      <c r="A27" s="101" t="s">
        <v>539</v>
      </c>
      <c r="B27" s="106"/>
      <c r="C27" s="451">
        <v>0</v>
      </c>
      <c r="D27" s="451">
        <v>0</v>
      </c>
      <c r="E27" s="451">
        <v>0</v>
      </c>
      <c r="F27" s="451">
        <v>0</v>
      </c>
      <c r="G27" s="60">
        <v>0</v>
      </c>
      <c r="H27" s="60">
        <v>0</v>
      </c>
      <c r="I27" s="106"/>
      <c r="J27" s="451">
        <v>1</v>
      </c>
      <c r="K27" s="451">
        <v>0</v>
      </c>
      <c r="L27" s="451">
        <v>0</v>
      </c>
      <c r="M27" s="451">
        <v>0</v>
      </c>
      <c r="N27" s="60">
        <v>1</v>
      </c>
      <c r="O27" s="60">
        <v>100</v>
      </c>
      <c r="P27" s="106"/>
      <c r="Q27" s="60">
        <v>1</v>
      </c>
    </row>
    <row r="28" spans="1:17" ht="8.1" customHeight="1">
      <c r="A28" s="185"/>
      <c r="B28" s="54"/>
      <c r="C28" s="186"/>
      <c r="D28" s="186"/>
      <c r="E28" s="186"/>
      <c r="F28" s="186"/>
      <c r="G28" s="186"/>
      <c r="H28" s="186"/>
      <c r="I28" s="54"/>
      <c r="J28" s="186"/>
      <c r="K28" s="186"/>
      <c r="L28" s="186"/>
      <c r="M28" s="186"/>
      <c r="N28" s="186"/>
      <c r="O28" s="186"/>
      <c r="P28" s="54"/>
      <c r="Q28" s="186"/>
    </row>
    <row r="29" spans="1:17" ht="33.75" customHeight="1">
      <c r="A29" s="70" t="s">
        <v>90</v>
      </c>
      <c r="B29" s="106"/>
      <c r="C29" s="72">
        <v>1053</v>
      </c>
      <c r="D29" s="71">
        <v>107</v>
      </c>
      <c r="E29" s="72">
        <v>1142</v>
      </c>
      <c r="F29" s="71">
        <v>60</v>
      </c>
      <c r="G29" s="72">
        <v>2362</v>
      </c>
      <c r="H29" s="71">
        <v>73</v>
      </c>
      <c r="I29" s="106"/>
      <c r="J29" s="71">
        <v>365</v>
      </c>
      <c r="K29" s="71">
        <v>63</v>
      </c>
      <c r="L29" s="71">
        <v>405</v>
      </c>
      <c r="M29" s="71">
        <v>40</v>
      </c>
      <c r="N29" s="71">
        <v>873</v>
      </c>
      <c r="O29" s="71">
        <v>27</v>
      </c>
      <c r="P29" s="106"/>
      <c r="Q29" s="72">
        <v>3235</v>
      </c>
    </row>
    <row r="30" spans="1:17">
      <c r="A30" s="54"/>
    </row>
    <row r="31" spans="1:17" ht="12" customHeight="1">
      <c r="A31" s="88" t="s">
        <v>281</v>
      </c>
    </row>
    <row r="32" spans="1:17" ht="12" customHeight="1">
      <c r="A32" s="88" t="s">
        <v>393</v>
      </c>
    </row>
    <row r="33" spans="1:1" ht="12" customHeight="1">
      <c r="A33" s="88" t="s">
        <v>270</v>
      </c>
    </row>
    <row r="34" spans="1:1" ht="12" customHeight="1">
      <c r="A34" s="88" t="s">
        <v>271</v>
      </c>
    </row>
  </sheetData>
  <sortState xmlns:xlrd2="http://schemas.microsoft.com/office/spreadsheetml/2017/richdata2" ref="A9:Q27">
    <sortCondition ref="A9:A27"/>
  </sortState>
  <mergeCells count="17"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  <mergeCell ref="C5:H5"/>
    <mergeCell ref="I5:I7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30" orientation="landscape" useFirstPageNumber="1" r:id="rId1"/>
  <headerFooter scaleWithDoc="0">
    <oddHeader>&amp;L&amp;G&amp;C&amp;G&amp;R&amp;G</oddHeader>
    <oddFooter>&amp;R&amp;"Montserrat,Normal"&amp;10 41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331D8-1C26-4BD7-9D6D-8476DAB6B2AF}">
  <dimension ref="A1:W65"/>
  <sheetViews>
    <sheetView view="pageBreakPreview" topLeftCell="A30" zoomScale="70" zoomScaleNormal="100" zoomScaleSheetLayoutView="70" workbookViewId="0">
      <selection activeCell="Z14" sqref="Z14"/>
    </sheetView>
  </sheetViews>
  <sheetFormatPr baseColWidth="10" defaultRowHeight="15"/>
  <cols>
    <col min="1" max="1" width="65.7109375" style="53" customWidth="1"/>
    <col min="2" max="2" width="1.7109375" style="53" customWidth="1"/>
    <col min="3" max="21" width="13.28515625" style="53" customWidth="1"/>
    <col min="22" max="22" width="1.7109375" style="53" customWidth="1"/>
    <col min="23" max="23" width="13.140625" style="53" bestFit="1" customWidth="1"/>
    <col min="24" max="16384" width="11.42578125" style="53"/>
  </cols>
  <sheetData>
    <row r="1" spans="1:23">
      <c r="A1" s="52" t="s">
        <v>53</v>
      </c>
    </row>
    <row r="2" spans="1:23" ht="30" customHeight="1">
      <c r="A2" s="612" t="s">
        <v>550</v>
      </c>
      <c r="B2" s="612"/>
      <c r="C2" s="612"/>
      <c r="D2" s="612"/>
      <c r="E2" s="612"/>
      <c r="F2" s="612"/>
      <c r="G2" s="612"/>
      <c r="H2" s="612"/>
      <c r="I2" s="612"/>
      <c r="J2" s="612"/>
      <c r="K2" s="612"/>
      <c r="L2" s="612"/>
      <c r="M2" s="612"/>
      <c r="N2" s="612"/>
      <c r="O2" s="612"/>
      <c r="P2" s="612"/>
      <c r="Q2" s="612"/>
      <c r="R2" s="612"/>
      <c r="S2" s="612"/>
      <c r="T2" s="612"/>
      <c r="U2" s="612"/>
      <c r="V2" s="612"/>
      <c r="W2" s="612"/>
    </row>
    <row r="3" spans="1:23" ht="30" customHeight="1">
      <c r="A3" s="612" t="str">
        <f>UPPER(CONCATENATE("Mayo 2023"))</f>
        <v>MAYO 2023</v>
      </c>
      <c r="B3" s="612"/>
      <c r="C3" s="612"/>
      <c r="D3" s="612"/>
      <c r="E3" s="612"/>
      <c r="F3" s="612"/>
      <c r="G3" s="612"/>
      <c r="H3" s="612"/>
      <c r="I3" s="612"/>
      <c r="J3" s="612"/>
      <c r="K3" s="612"/>
      <c r="L3" s="612"/>
      <c r="M3" s="612"/>
      <c r="N3" s="612"/>
      <c r="O3" s="612"/>
      <c r="P3" s="612"/>
      <c r="Q3" s="612"/>
      <c r="R3" s="612"/>
      <c r="S3" s="612"/>
      <c r="T3" s="612"/>
      <c r="U3" s="612"/>
      <c r="V3" s="612"/>
      <c r="W3" s="612"/>
    </row>
    <row r="4" spans="1:23">
      <c r="A4" s="54"/>
    </row>
    <row r="5" spans="1:23" ht="35.1" customHeight="1">
      <c r="A5" s="600" t="s">
        <v>623</v>
      </c>
      <c r="B5" s="54"/>
      <c r="C5" s="509" t="s">
        <v>528</v>
      </c>
      <c r="D5" s="509"/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509"/>
      <c r="S5" s="509"/>
      <c r="T5" s="509"/>
      <c r="U5" s="509"/>
      <c r="V5" s="54"/>
      <c r="W5" s="600" t="s">
        <v>90</v>
      </c>
    </row>
    <row r="6" spans="1:23" ht="212.1" customHeight="1">
      <c r="A6" s="601"/>
      <c r="B6" s="54"/>
      <c r="C6" s="449" t="s">
        <v>529</v>
      </c>
      <c r="D6" s="449" t="s">
        <v>543</v>
      </c>
      <c r="E6" s="449" t="s">
        <v>540</v>
      </c>
      <c r="F6" s="449" t="s">
        <v>547</v>
      </c>
      <c r="G6" s="449" t="s">
        <v>530</v>
      </c>
      <c r="H6" s="449" t="s">
        <v>531</v>
      </c>
      <c r="I6" s="449" t="s">
        <v>541</v>
      </c>
      <c r="J6" s="449" t="s">
        <v>532</v>
      </c>
      <c r="K6" s="449" t="s">
        <v>533</v>
      </c>
      <c r="L6" s="449" t="s">
        <v>534</v>
      </c>
      <c r="M6" s="449" t="s">
        <v>542</v>
      </c>
      <c r="N6" s="449" t="s">
        <v>535</v>
      </c>
      <c r="O6" s="449" t="s">
        <v>536</v>
      </c>
      <c r="P6" s="449" t="s">
        <v>544</v>
      </c>
      <c r="Q6" s="449" t="s">
        <v>537</v>
      </c>
      <c r="R6" s="449" t="s">
        <v>545</v>
      </c>
      <c r="S6" s="449" t="s">
        <v>538</v>
      </c>
      <c r="T6" s="449" t="s">
        <v>546</v>
      </c>
      <c r="U6" s="449" t="s">
        <v>539</v>
      </c>
      <c r="V6" s="54"/>
      <c r="W6" s="601"/>
    </row>
    <row r="7" spans="1:23" ht="8.1" customHeight="1">
      <c r="A7" s="189"/>
      <c r="B7" s="54"/>
      <c r="C7" s="190"/>
      <c r="G7" s="190"/>
      <c r="H7" s="190"/>
      <c r="J7" s="190"/>
    </row>
    <row r="8" spans="1:23" ht="24.95" customHeight="1">
      <c r="A8" s="171" t="s">
        <v>55</v>
      </c>
      <c r="B8" s="106"/>
      <c r="C8" s="454">
        <v>0</v>
      </c>
      <c r="D8" s="454">
        <v>0</v>
      </c>
      <c r="E8" s="454">
        <v>0</v>
      </c>
      <c r="F8" s="454">
        <v>0</v>
      </c>
      <c r="G8" s="454">
        <v>0</v>
      </c>
      <c r="H8" s="454">
        <v>0</v>
      </c>
      <c r="I8" s="454">
        <v>0</v>
      </c>
      <c r="J8" s="454">
        <v>27</v>
      </c>
      <c r="K8" s="454">
        <v>0</v>
      </c>
      <c r="L8" s="454">
        <v>0</v>
      </c>
      <c r="M8" s="454">
        <v>0</v>
      </c>
      <c r="N8" s="454">
        <v>0</v>
      </c>
      <c r="O8" s="454">
        <v>0</v>
      </c>
      <c r="P8" s="454">
        <v>0</v>
      </c>
      <c r="Q8" s="454">
        <v>0</v>
      </c>
      <c r="R8" s="454">
        <v>0</v>
      </c>
      <c r="S8" s="454">
        <v>0</v>
      </c>
      <c r="T8" s="454">
        <v>0</v>
      </c>
      <c r="U8" s="454">
        <v>0</v>
      </c>
      <c r="V8" s="187"/>
      <c r="W8" s="172">
        <v>27</v>
      </c>
    </row>
    <row r="9" spans="1:23" ht="24.95" customHeight="1">
      <c r="A9" s="171" t="s">
        <v>56</v>
      </c>
      <c r="B9" s="106"/>
      <c r="C9" s="454">
        <v>0</v>
      </c>
      <c r="D9" s="454">
        <v>1</v>
      </c>
      <c r="E9" s="454">
        <v>0</v>
      </c>
      <c r="F9" s="454">
        <v>1</v>
      </c>
      <c r="G9" s="454">
        <v>0</v>
      </c>
      <c r="H9" s="454">
        <v>3</v>
      </c>
      <c r="I9" s="454">
        <v>0</v>
      </c>
      <c r="J9" s="454">
        <v>85</v>
      </c>
      <c r="K9" s="454">
        <v>3</v>
      </c>
      <c r="L9" s="454">
        <v>0</v>
      </c>
      <c r="M9" s="454">
        <v>0</v>
      </c>
      <c r="N9" s="454">
        <v>308</v>
      </c>
      <c r="O9" s="454">
        <v>0</v>
      </c>
      <c r="P9" s="454">
        <v>1</v>
      </c>
      <c r="Q9" s="454">
        <v>0</v>
      </c>
      <c r="R9" s="454">
        <v>1</v>
      </c>
      <c r="S9" s="454">
        <v>0</v>
      </c>
      <c r="T9" s="454">
        <v>0</v>
      </c>
      <c r="U9" s="454">
        <v>1</v>
      </c>
      <c r="V9" s="187"/>
      <c r="W9" s="172">
        <v>404</v>
      </c>
    </row>
    <row r="10" spans="1:23" ht="24.95" customHeight="1">
      <c r="A10" s="171" t="s">
        <v>57</v>
      </c>
      <c r="B10" s="106"/>
      <c r="C10" s="454">
        <v>0</v>
      </c>
      <c r="D10" s="454">
        <v>0</v>
      </c>
      <c r="E10" s="454">
        <v>0</v>
      </c>
      <c r="F10" s="454">
        <v>0</v>
      </c>
      <c r="G10" s="454">
        <v>0</v>
      </c>
      <c r="H10" s="454">
        <v>0</v>
      </c>
      <c r="I10" s="454">
        <v>0</v>
      </c>
      <c r="J10" s="454">
        <v>2</v>
      </c>
      <c r="K10" s="454">
        <v>0</v>
      </c>
      <c r="L10" s="454">
        <v>0</v>
      </c>
      <c r="M10" s="454">
        <v>0</v>
      </c>
      <c r="N10" s="454">
        <v>5</v>
      </c>
      <c r="O10" s="454">
        <v>0</v>
      </c>
      <c r="P10" s="454">
        <v>0</v>
      </c>
      <c r="Q10" s="454">
        <v>0</v>
      </c>
      <c r="R10" s="454">
        <v>2</v>
      </c>
      <c r="S10" s="454">
        <v>0</v>
      </c>
      <c r="T10" s="454">
        <v>0</v>
      </c>
      <c r="U10" s="454">
        <v>0</v>
      </c>
      <c r="V10" s="187"/>
      <c r="W10" s="172">
        <v>9</v>
      </c>
    </row>
    <row r="11" spans="1:23" ht="24.95" customHeight="1">
      <c r="A11" s="171" t="s">
        <v>58</v>
      </c>
      <c r="B11" s="106"/>
      <c r="C11" s="454">
        <v>0</v>
      </c>
      <c r="D11" s="454">
        <v>0</v>
      </c>
      <c r="E11" s="454">
        <v>0</v>
      </c>
      <c r="F11" s="454">
        <v>0</v>
      </c>
      <c r="G11" s="454">
        <v>0</v>
      </c>
      <c r="H11" s="454">
        <v>0</v>
      </c>
      <c r="I11" s="454">
        <v>0</v>
      </c>
      <c r="J11" s="454">
        <v>12</v>
      </c>
      <c r="K11" s="454">
        <v>0</v>
      </c>
      <c r="L11" s="454">
        <v>0</v>
      </c>
      <c r="M11" s="454">
        <v>0</v>
      </c>
      <c r="N11" s="454">
        <v>2</v>
      </c>
      <c r="O11" s="454">
        <v>0</v>
      </c>
      <c r="P11" s="454">
        <v>0</v>
      </c>
      <c r="Q11" s="454">
        <v>0</v>
      </c>
      <c r="R11" s="454">
        <v>0</v>
      </c>
      <c r="S11" s="454">
        <v>0</v>
      </c>
      <c r="T11" s="454">
        <v>0</v>
      </c>
      <c r="U11" s="454">
        <v>0</v>
      </c>
      <c r="V11" s="187"/>
      <c r="W11" s="172">
        <v>14</v>
      </c>
    </row>
    <row r="12" spans="1:23" ht="24.95" customHeight="1">
      <c r="A12" s="171" t="s">
        <v>61</v>
      </c>
      <c r="B12" s="106"/>
      <c r="C12" s="454">
        <v>0</v>
      </c>
      <c r="D12" s="454">
        <v>0</v>
      </c>
      <c r="E12" s="454">
        <v>0</v>
      </c>
      <c r="F12" s="454">
        <v>0</v>
      </c>
      <c r="G12" s="454">
        <v>0</v>
      </c>
      <c r="H12" s="454">
        <v>0</v>
      </c>
      <c r="I12" s="454">
        <v>0</v>
      </c>
      <c r="J12" s="454">
        <v>389</v>
      </c>
      <c r="K12" s="454">
        <v>2</v>
      </c>
      <c r="L12" s="454">
        <v>0</v>
      </c>
      <c r="M12" s="454">
        <v>0</v>
      </c>
      <c r="N12" s="454">
        <v>1</v>
      </c>
      <c r="O12" s="454">
        <v>0</v>
      </c>
      <c r="P12" s="454">
        <v>0</v>
      </c>
      <c r="Q12" s="454">
        <v>0</v>
      </c>
      <c r="R12" s="454">
        <v>0</v>
      </c>
      <c r="S12" s="454">
        <v>0</v>
      </c>
      <c r="T12" s="454">
        <v>0</v>
      </c>
      <c r="U12" s="454">
        <v>0</v>
      </c>
      <c r="V12" s="187"/>
      <c r="W12" s="172">
        <v>392</v>
      </c>
    </row>
    <row r="13" spans="1:23" ht="24.95" customHeight="1">
      <c r="A13" s="171" t="s">
        <v>62</v>
      </c>
      <c r="B13" s="106"/>
      <c r="C13" s="454">
        <v>0</v>
      </c>
      <c r="D13" s="454">
        <v>1</v>
      </c>
      <c r="E13" s="454">
        <v>0</v>
      </c>
      <c r="F13" s="454">
        <v>0</v>
      </c>
      <c r="G13" s="454">
        <v>0</v>
      </c>
      <c r="H13" s="454">
        <v>1</v>
      </c>
      <c r="I13" s="454">
        <v>0</v>
      </c>
      <c r="J13" s="454">
        <v>45</v>
      </c>
      <c r="K13" s="454">
        <v>0</v>
      </c>
      <c r="L13" s="454">
        <v>0</v>
      </c>
      <c r="M13" s="454">
        <v>0</v>
      </c>
      <c r="N13" s="454">
        <v>123</v>
      </c>
      <c r="O13" s="454">
        <v>0</v>
      </c>
      <c r="P13" s="454">
        <v>0</v>
      </c>
      <c r="Q13" s="454">
        <v>0</v>
      </c>
      <c r="R13" s="454">
        <v>0</v>
      </c>
      <c r="S13" s="454">
        <v>0</v>
      </c>
      <c r="T13" s="454">
        <v>0</v>
      </c>
      <c r="U13" s="454">
        <v>0</v>
      </c>
      <c r="V13" s="187"/>
      <c r="W13" s="172">
        <v>170</v>
      </c>
    </row>
    <row r="14" spans="1:23" ht="24.95" customHeight="1">
      <c r="A14" s="171" t="s">
        <v>63</v>
      </c>
      <c r="B14" s="106"/>
      <c r="C14" s="454">
        <v>0</v>
      </c>
      <c r="D14" s="454">
        <v>0</v>
      </c>
      <c r="E14" s="454">
        <v>0</v>
      </c>
      <c r="F14" s="454">
        <v>0</v>
      </c>
      <c r="G14" s="454">
        <v>4</v>
      </c>
      <c r="H14" s="454">
        <v>0</v>
      </c>
      <c r="I14" s="454">
        <v>0</v>
      </c>
      <c r="J14" s="454">
        <v>238</v>
      </c>
      <c r="K14" s="454">
        <v>3</v>
      </c>
      <c r="L14" s="454">
        <v>0</v>
      </c>
      <c r="M14" s="454">
        <v>2</v>
      </c>
      <c r="N14" s="454">
        <v>23</v>
      </c>
      <c r="O14" s="454">
        <v>2</v>
      </c>
      <c r="P14" s="454">
        <v>0</v>
      </c>
      <c r="Q14" s="454">
        <v>0</v>
      </c>
      <c r="R14" s="454">
        <v>0</v>
      </c>
      <c r="S14" s="454">
        <v>0</v>
      </c>
      <c r="T14" s="454">
        <v>0</v>
      </c>
      <c r="U14" s="454">
        <v>0</v>
      </c>
      <c r="V14" s="187"/>
      <c r="W14" s="172">
        <v>272</v>
      </c>
    </row>
    <row r="15" spans="1:23" ht="24.95" customHeight="1">
      <c r="A15" s="171" t="s">
        <v>59</v>
      </c>
      <c r="B15" s="106"/>
      <c r="C15" s="454">
        <v>0</v>
      </c>
      <c r="D15" s="454">
        <v>0</v>
      </c>
      <c r="E15" s="454">
        <v>0</v>
      </c>
      <c r="F15" s="454">
        <v>0</v>
      </c>
      <c r="G15" s="454">
        <v>0</v>
      </c>
      <c r="H15" s="454">
        <v>0</v>
      </c>
      <c r="I15" s="454">
        <v>0</v>
      </c>
      <c r="J15" s="454">
        <v>73</v>
      </c>
      <c r="K15" s="454">
        <v>0</v>
      </c>
      <c r="L15" s="454">
        <v>0</v>
      </c>
      <c r="M15" s="454">
        <v>0</v>
      </c>
      <c r="N15" s="454">
        <v>2</v>
      </c>
      <c r="O15" s="454">
        <v>0</v>
      </c>
      <c r="P15" s="454">
        <v>0</v>
      </c>
      <c r="Q15" s="454">
        <v>0</v>
      </c>
      <c r="R15" s="454">
        <v>0</v>
      </c>
      <c r="S15" s="454">
        <v>0</v>
      </c>
      <c r="T15" s="454">
        <v>0</v>
      </c>
      <c r="U15" s="454">
        <v>0</v>
      </c>
      <c r="V15" s="187"/>
      <c r="W15" s="172">
        <v>75</v>
      </c>
    </row>
    <row r="16" spans="1:23" ht="24.95" customHeight="1">
      <c r="A16" s="171" t="s">
        <v>60</v>
      </c>
      <c r="B16" s="106"/>
      <c r="C16" s="454">
        <v>0</v>
      </c>
      <c r="D16" s="454">
        <v>0</v>
      </c>
      <c r="E16" s="454">
        <v>0</v>
      </c>
      <c r="F16" s="454">
        <v>0</v>
      </c>
      <c r="G16" s="454">
        <v>0</v>
      </c>
      <c r="H16" s="454">
        <v>0</v>
      </c>
      <c r="I16" s="454">
        <v>0</v>
      </c>
      <c r="J16" s="454">
        <v>15</v>
      </c>
      <c r="K16" s="454">
        <v>0</v>
      </c>
      <c r="L16" s="454">
        <v>0</v>
      </c>
      <c r="M16" s="454">
        <v>0</v>
      </c>
      <c r="N16" s="454">
        <v>4</v>
      </c>
      <c r="O16" s="454">
        <v>0</v>
      </c>
      <c r="P16" s="454">
        <v>0</v>
      </c>
      <c r="Q16" s="454">
        <v>0</v>
      </c>
      <c r="R16" s="454">
        <v>0</v>
      </c>
      <c r="S16" s="454">
        <v>0</v>
      </c>
      <c r="T16" s="454">
        <v>0</v>
      </c>
      <c r="U16" s="454">
        <v>0</v>
      </c>
      <c r="V16" s="187"/>
      <c r="W16" s="172">
        <v>19</v>
      </c>
    </row>
    <row r="17" spans="1:23" ht="24.95" customHeight="1">
      <c r="A17" s="171" t="s">
        <v>64</v>
      </c>
      <c r="B17" s="106"/>
      <c r="C17" s="454">
        <v>0</v>
      </c>
      <c r="D17" s="454">
        <v>0</v>
      </c>
      <c r="E17" s="454">
        <v>0</v>
      </c>
      <c r="F17" s="454">
        <v>0</v>
      </c>
      <c r="G17" s="454">
        <v>0</v>
      </c>
      <c r="H17" s="454">
        <v>0</v>
      </c>
      <c r="I17" s="454">
        <v>0</v>
      </c>
      <c r="J17" s="454">
        <v>9</v>
      </c>
      <c r="K17" s="454">
        <v>0</v>
      </c>
      <c r="L17" s="454">
        <v>0</v>
      </c>
      <c r="M17" s="454">
        <v>0</v>
      </c>
      <c r="N17" s="454">
        <v>19</v>
      </c>
      <c r="O17" s="454">
        <v>0</v>
      </c>
      <c r="P17" s="454">
        <v>0</v>
      </c>
      <c r="Q17" s="454">
        <v>0</v>
      </c>
      <c r="R17" s="454">
        <v>0</v>
      </c>
      <c r="S17" s="454">
        <v>0</v>
      </c>
      <c r="T17" s="454">
        <v>0</v>
      </c>
      <c r="U17" s="454">
        <v>0</v>
      </c>
      <c r="V17" s="187"/>
      <c r="W17" s="172">
        <v>28</v>
      </c>
    </row>
    <row r="18" spans="1:23" ht="24.95" customHeight="1">
      <c r="A18" s="171" t="s">
        <v>69</v>
      </c>
      <c r="B18" s="106"/>
      <c r="C18" s="454">
        <v>0</v>
      </c>
      <c r="D18" s="454">
        <v>0</v>
      </c>
      <c r="E18" s="454">
        <v>0</v>
      </c>
      <c r="F18" s="454">
        <v>0</v>
      </c>
      <c r="G18" s="454">
        <v>0</v>
      </c>
      <c r="H18" s="454">
        <v>0</v>
      </c>
      <c r="I18" s="454">
        <v>0</v>
      </c>
      <c r="J18" s="454">
        <v>178</v>
      </c>
      <c r="K18" s="454">
        <v>0</v>
      </c>
      <c r="L18" s="454">
        <v>0</v>
      </c>
      <c r="M18" s="454">
        <v>0</v>
      </c>
      <c r="N18" s="454">
        <v>14</v>
      </c>
      <c r="O18" s="454">
        <v>0</v>
      </c>
      <c r="P18" s="454">
        <v>0</v>
      </c>
      <c r="Q18" s="454">
        <v>2</v>
      </c>
      <c r="R18" s="454">
        <v>0</v>
      </c>
      <c r="S18" s="454">
        <v>1</v>
      </c>
      <c r="T18" s="454">
        <v>0</v>
      </c>
      <c r="U18" s="454">
        <v>0</v>
      </c>
      <c r="V18" s="187"/>
      <c r="W18" s="172">
        <v>195</v>
      </c>
    </row>
    <row r="19" spans="1:23" ht="24.95" customHeight="1">
      <c r="A19" s="171" t="s">
        <v>65</v>
      </c>
      <c r="B19" s="106"/>
      <c r="C19" s="454">
        <v>0</v>
      </c>
      <c r="D19" s="454">
        <v>0</v>
      </c>
      <c r="E19" s="454">
        <v>0</v>
      </c>
      <c r="F19" s="454">
        <v>0</v>
      </c>
      <c r="G19" s="454">
        <v>0</v>
      </c>
      <c r="H19" s="454">
        <v>0</v>
      </c>
      <c r="I19" s="454">
        <v>0</v>
      </c>
      <c r="J19" s="454">
        <v>35</v>
      </c>
      <c r="K19" s="454">
        <v>0</v>
      </c>
      <c r="L19" s="454">
        <v>0</v>
      </c>
      <c r="M19" s="454">
        <v>0</v>
      </c>
      <c r="N19" s="454">
        <v>5</v>
      </c>
      <c r="O19" s="454">
        <v>1</v>
      </c>
      <c r="P19" s="454">
        <v>0</v>
      </c>
      <c r="Q19" s="454">
        <v>0</v>
      </c>
      <c r="R19" s="454">
        <v>0</v>
      </c>
      <c r="S19" s="454">
        <v>0</v>
      </c>
      <c r="T19" s="454">
        <v>0</v>
      </c>
      <c r="U19" s="454">
        <v>0</v>
      </c>
      <c r="V19" s="187"/>
      <c r="W19" s="172">
        <v>41</v>
      </c>
    </row>
    <row r="20" spans="1:23" ht="24.95" customHeight="1">
      <c r="A20" s="171" t="s">
        <v>66</v>
      </c>
      <c r="B20" s="106"/>
      <c r="C20" s="454">
        <v>0</v>
      </c>
      <c r="D20" s="454">
        <v>0</v>
      </c>
      <c r="E20" s="454">
        <v>0</v>
      </c>
      <c r="F20" s="454">
        <v>0</v>
      </c>
      <c r="G20" s="454">
        <v>0</v>
      </c>
      <c r="H20" s="454">
        <v>1</v>
      </c>
      <c r="I20" s="454">
        <v>0</v>
      </c>
      <c r="J20" s="454">
        <v>26</v>
      </c>
      <c r="K20" s="454">
        <v>1</v>
      </c>
      <c r="L20" s="454">
        <v>0</v>
      </c>
      <c r="M20" s="454">
        <v>0</v>
      </c>
      <c r="N20" s="454">
        <v>4</v>
      </c>
      <c r="O20" s="454">
        <v>0</v>
      </c>
      <c r="P20" s="454">
        <v>0</v>
      </c>
      <c r="Q20" s="454">
        <v>0</v>
      </c>
      <c r="R20" s="454">
        <v>0</v>
      </c>
      <c r="S20" s="454">
        <v>0</v>
      </c>
      <c r="T20" s="454">
        <v>0</v>
      </c>
      <c r="U20" s="454">
        <v>0</v>
      </c>
      <c r="V20" s="187"/>
      <c r="W20" s="172">
        <v>32</v>
      </c>
    </row>
    <row r="21" spans="1:23" ht="24.95" customHeight="1">
      <c r="A21" s="171" t="s">
        <v>67</v>
      </c>
      <c r="B21" s="106"/>
      <c r="C21" s="454">
        <v>0</v>
      </c>
      <c r="D21" s="454">
        <v>0</v>
      </c>
      <c r="E21" s="454">
        <v>0</v>
      </c>
      <c r="F21" s="454">
        <v>0</v>
      </c>
      <c r="G21" s="454">
        <v>0</v>
      </c>
      <c r="H21" s="454">
        <v>0</v>
      </c>
      <c r="I21" s="454">
        <v>0</v>
      </c>
      <c r="J21" s="454">
        <v>27</v>
      </c>
      <c r="K21" s="454">
        <v>0</v>
      </c>
      <c r="L21" s="454">
        <v>0</v>
      </c>
      <c r="M21" s="454">
        <v>0</v>
      </c>
      <c r="N21" s="454">
        <v>3</v>
      </c>
      <c r="O21" s="454">
        <v>0</v>
      </c>
      <c r="P21" s="454">
        <v>0</v>
      </c>
      <c r="Q21" s="454">
        <v>0</v>
      </c>
      <c r="R21" s="454">
        <v>0</v>
      </c>
      <c r="S21" s="454">
        <v>0</v>
      </c>
      <c r="T21" s="454">
        <v>0</v>
      </c>
      <c r="U21" s="454">
        <v>0</v>
      </c>
      <c r="V21" s="187"/>
      <c r="W21" s="172">
        <v>30</v>
      </c>
    </row>
    <row r="22" spans="1:23" ht="24.95" customHeight="1">
      <c r="A22" s="171" t="s">
        <v>68</v>
      </c>
      <c r="B22" s="106"/>
      <c r="C22" s="454">
        <v>0</v>
      </c>
      <c r="D22" s="454">
        <v>0</v>
      </c>
      <c r="E22" s="454">
        <v>0</v>
      </c>
      <c r="F22" s="454">
        <v>0</v>
      </c>
      <c r="G22" s="454">
        <v>0</v>
      </c>
      <c r="H22" s="454">
        <v>0</v>
      </c>
      <c r="I22" s="454">
        <v>0</v>
      </c>
      <c r="J22" s="454">
        <v>79</v>
      </c>
      <c r="K22" s="454">
        <v>0</v>
      </c>
      <c r="L22" s="454">
        <v>0</v>
      </c>
      <c r="M22" s="454">
        <v>0</v>
      </c>
      <c r="N22" s="454">
        <v>43</v>
      </c>
      <c r="O22" s="454">
        <v>0</v>
      </c>
      <c r="P22" s="454">
        <v>0</v>
      </c>
      <c r="Q22" s="454">
        <v>0</v>
      </c>
      <c r="R22" s="454">
        <v>0</v>
      </c>
      <c r="S22" s="454">
        <v>0</v>
      </c>
      <c r="T22" s="454">
        <v>0</v>
      </c>
      <c r="U22" s="454">
        <v>0</v>
      </c>
      <c r="V22" s="187"/>
      <c r="W22" s="172">
        <v>122</v>
      </c>
    </row>
    <row r="23" spans="1:23" ht="24.95" customHeight="1">
      <c r="A23" s="171" t="s">
        <v>70</v>
      </c>
      <c r="B23" s="106"/>
      <c r="C23" s="454">
        <v>0</v>
      </c>
      <c r="D23" s="454">
        <v>0</v>
      </c>
      <c r="E23" s="454">
        <v>0</v>
      </c>
      <c r="F23" s="454">
        <v>0</v>
      </c>
      <c r="G23" s="454">
        <v>0</v>
      </c>
      <c r="H23" s="454">
        <v>0</v>
      </c>
      <c r="I23" s="454">
        <v>0</v>
      </c>
      <c r="J23" s="454">
        <v>64</v>
      </c>
      <c r="K23" s="454">
        <v>0</v>
      </c>
      <c r="L23" s="454">
        <v>0</v>
      </c>
      <c r="M23" s="454">
        <v>0</v>
      </c>
      <c r="N23" s="454">
        <v>0</v>
      </c>
      <c r="O23" s="454">
        <v>0</v>
      </c>
      <c r="P23" s="454">
        <v>0</v>
      </c>
      <c r="Q23" s="454">
        <v>0</v>
      </c>
      <c r="R23" s="454">
        <v>0</v>
      </c>
      <c r="S23" s="454">
        <v>0</v>
      </c>
      <c r="T23" s="454">
        <v>0</v>
      </c>
      <c r="U23" s="454">
        <v>0</v>
      </c>
      <c r="V23" s="187"/>
      <c r="W23" s="172">
        <v>64</v>
      </c>
    </row>
    <row r="24" spans="1:23" ht="24.95" customHeight="1">
      <c r="A24" s="171" t="s">
        <v>71</v>
      </c>
      <c r="B24" s="106"/>
      <c r="C24" s="454">
        <v>0</v>
      </c>
      <c r="D24" s="454">
        <v>0</v>
      </c>
      <c r="E24" s="454">
        <v>0</v>
      </c>
      <c r="F24" s="454">
        <v>0</v>
      </c>
      <c r="G24" s="454">
        <v>0</v>
      </c>
      <c r="H24" s="454">
        <v>0</v>
      </c>
      <c r="I24" s="454">
        <v>0</v>
      </c>
      <c r="J24" s="454">
        <v>7</v>
      </c>
      <c r="K24" s="454">
        <v>0</v>
      </c>
      <c r="L24" s="454">
        <v>0</v>
      </c>
      <c r="M24" s="454">
        <v>0</v>
      </c>
      <c r="N24" s="454">
        <v>6</v>
      </c>
      <c r="O24" s="454">
        <v>0</v>
      </c>
      <c r="P24" s="454">
        <v>0</v>
      </c>
      <c r="Q24" s="454">
        <v>0</v>
      </c>
      <c r="R24" s="454">
        <v>0</v>
      </c>
      <c r="S24" s="454">
        <v>1</v>
      </c>
      <c r="T24" s="454">
        <v>0</v>
      </c>
      <c r="U24" s="454">
        <v>0</v>
      </c>
      <c r="V24" s="187"/>
      <c r="W24" s="172">
        <v>14</v>
      </c>
    </row>
    <row r="25" spans="1:23" ht="24.95" customHeight="1">
      <c r="A25" s="171" t="s">
        <v>72</v>
      </c>
      <c r="B25" s="106"/>
      <c r="C25" s="454">
        <v>0</v>
      </c>
      <c r="D25" s="454">
        <v>0</v>
      </c>
      <c r="E25" s="454">
        <v>0</v>
      </c>
      <c r="F25" s="454">
        <v>0</v>
      </c>
      <c r="G25" s="454">
        <v>0</v>
      </c>
      <c r="H25" s="454">
        <v>0</v>
      </c>
      <c r="I25" s="454">
        <v>0</v>
      </c>
      <c r="J25" s="454">
        <v>4</v>
      </c>
      <c r="K25" s="454">
        <v>0</v>
      </c>
      <c r="L25" s="454">
        <v>0</v>
      </c>
      <c r="M25" s="454">
        <v>0</v>
      </c>
      <c r="N25" s="454">
        <v>7</v>
      </c>
      <c r="O25" s="454">
        <v>0</v>
      </c>
      <c r="P25" s="454">
        <v>0</v>
      </c>
      <c r="Q25" s="454">
        <v>0</v>
      </c>
      <c r="R25" s="454">
        <v>0</v>
      </c>
      <c r="S25" s="454">
        <v>0</v>
      </c>
      <c r="T25" s="454">
        <v>0</v>
      </c>
      <c r="U25" s="454">
        <v>0</v>
      </c>
      <c r="V25" s="187"/>
      <c r="W25" s="172">
        <v>11</v>
      </c>
    </row>
    <row r="26" spans="1:23" ht="24.95" customHeight="1">
      <c r="A26" s="171" t="s">
        <v>73</v>
      </c>
      <c r="B26" s="106"/>
      <c r="C26" s="454">
        <v>0</v>
      </c>
      <c r="D26" s="454">
        <v>0</v>
      </c>
      <c r="E26" s="454">
        <v>0</v>
      </c>
      <c r="F26" s="454">
        <v>0</v>
      </c>
      <c r="G26" s="454">
        <v>0</v>
      </c>
      <c r="H26" s="454">
        <v>0</v>
      </c>
      <c r="I26" s="454">
        <v>2</v>
      </c>
      <c r="J26" s="454">
        <v>164</v>
      </c>
      <c r="K26" s="454">
        <v>0</v>
      </c>
      <c r="L26" s="454">
        <v>0</v>
      </c>
      <c r="M26" s="454">
        <v>0</v>
      </c>
      <c r="N26" s="454">
        <v>40</v>
      </c>
      <c r="O26" s="454">
        <v>0</v>
      </c>
      <c r="P26" s="454">
        <v>0</v>
      </c>
      <c r="Q26" s="454">
        <v>0</v>
      </c>
      <c r="R26" s="454">
        <v>0</v>
      </c>
      <c r="S26" s="454">
        <v>1</v>
      </c>
      <c r="T26" s="454">
        <v>0</v>
      </c>
      <c r="U26" s="454">
        <v>0</v>
      </c>
      <c r="V26" s="187"/>
      <c r="W26" s="172">
        <v>207</v>
      </c>
    </row>
    <row r="27" spans="1:23" ht="24.95" customHeight="1">
      <c r="A27" s="171" t="s">
        <v>74</v>
      </c>
      <c r="B27" s="106"/>
      <c r="C27" s="454">
        <v>0</v>
      </c>
      <c r="D27" s="454">
        <v>0</v>
      </c>
      <c r="E27" s="454">
        <v>0</v>
      </c>
      <c r="F27" s="454">
        <v>0</v>
      </c>
      <c r="G27" s="454">
        <v>0</v>
      </c>
      <c r="H27" s="454">
        <v>0</v>
      </c>
      <c r="I27" s="454">
        <v>0</v>
      </c>
      <c r="J27" s="454">
        <v>16</v>
      </c>
      <c r="K27" s="454">
        <v>0</v>
      </c>
      <c r="L27" s="454">
        <v>0</v>
      </c>
      <c r="M27" s="454">
        <v>0</v>
      </c>
      <c r="N27" s="454">
        <v>0</v>
      </c>
      <c r="O27" s="454">
        <v>0</v>
      </c>
      <c r="P27" s="454">
        <v>0</v>
      </c>
      <c r="Q27" s="454">
        <v>0</v>
      </c>
      <c r="R27" s="454">
        <v>0</v>
      </c>
      <c r="S27" s="454">
        <v>0</v>
      </c>
      <c r="T27" s="454">
        <v>0</v>
      </c>
      <c r="U27" s="454">
        <v>0</v>
      </c>
      <c r="V27" s="187"/>
      <c r="W27" s="172">
        <v>16</v>
      </c>
    </row>
    <row r="28" spans="1:23" ht="24.95" customHeight="1">
      <c r="A28" s="171" t="s">
        <v>75</v>
      </c>
      <c r="B28" s="106"/>
      <c r="C28" s="454">
        <v>0</v>
      </c>
      <c r="D28" s="454">
        <v>0</v>
      </c>
      <c r="E28" s="454">
        <v>0</v>
      </c>
      <c r="F28" s="454">
        <v>0</v>
      </c>
      <c r="G28" s="454">
        <v>0</v>
      </c>
      <c r="H28" s="454">
        <v>0</v>
      </c>
      <c r="I28" s="454">
        <v>0</v>
      </c>
      <c r="J28" s="454">
        <v>36</v>
      </c>
      <c r="K28" s="454">
        <v>0</v>
      </c>
      <c r="L28" s="454">
        <v>0</v>
      </c>
      <c r="M28" s="454">
        <v>0</v>
      </c>
      <c r="N28" s="454">
        <v>1</v>
      </c>
      <c r="O28" s="454">
        <v>0</v>
      </c>
      <c r="P28" s="454">
        <v>0</v>
      </c>
      <c r="Q28" s="454">
        <v>0</v>
      </c>
      <c r="R28" s="454">
        <v>0</v>
      </c>
      <c r="S28" s="454">
        <v>0</v>
      </c>
      <c r="T28" s="454">
        <v>0</v>
      </c>
      <c r="U28" s="454">
        <v>0</v>
      </c>
      <c r="V28" s="187"/>
      <c r="W28" s="172">
        <v>37</v>
      </c>
    </row>
    <row r="29" spans="1:23" ht="24.95" customHeight="1">
      <c r="A29" s="171" t="s">
        <v>76</v>
      </c>
      <c r="B29" s="106"/>
      <c r="C29" s="454">
        <v>0</v>
      </c>
      <c r="D29" s="454">
        <v>0</v>
      </c>
      <c r="E29" s="454">
        <v>0</v>
      </c>
      <c r="F29" s="454">
        <v>0</v>
      </c>
      <c r="G29" s="454">
        <v>0</v>
      </c>
      <c r="H29" s="454">
        <v>0</v>
      </c>
      <c r="I29" s="454">
        <v>0</v>
      </c>
      <c r="J29" s="454">
        <v>27</v>
      </c>
      <c r="K29" s="454">
        <v>0</v>
      </c>
      <c r="L29" s="454">
        <v>0</v>
      </c>
      <c r="M29" s="454">
        <v>0</v>
      </c>
      <c r="N29" s="454">
        <v>8</v>
      </c>
      <c r="O29" s="454">
        <v>2</v>
      </c>
      <c r="P29" s="454">
        <v>0</v>
      </c>
      <c r="Q29" s="454">
        <v>0</v>
      </c>
      <c r="R29" s="454">
        <v>0</v>
      </c>
      <c r="S29" s="454">
        <v>0</v>
      </c>
      <c r="T29" s="454">
        <v>1</v>
      </c>
      <c r="U29" s="454">
        <v>0</v>
      </c>
      <c r="V29" s="187"/>
      <c r="W29" s="172">
        <v>38</v>
      </c>
    </row>
    <row r="30" spans="1:23" ht="24.95" customHeight="1">
      <c r="A30" s="171" t="s">
        <v>77</v>
      </c>
      <c r="B30" s="106"/>
      <c r="C30" s="454">
        <v>2</v>
      </c>
      <c r="D30" s="454">
        <v>1</v>
      </c>
      <c r="E30" s="454">
        <v>0</v>
      </c>
      <c r="F30" s="454">
        <v>0</v>
      </c>
      <c r="G30" s="454">
        <v>0</v>
      </c>
      <c r="H30" s="454">
        <v>0</v>
      </c>
      <c r="I30" s="454">
        <v>1</v>
      </c>
      <c r="J30" s="454">
        <v>100</v>
      </c>
      <c r="K30" s="454">
        <v>3</v>
      </c>
      <c r="L30" s="454">
        <v>0</v>
      </c>
      <c r="M30" s="454">
        <v>0</v>
      </c>
      <c r="N30" s="454">
        <v>11</v>
      </c>
      <c r="O30" s="454">
        <v>0</v>
      </c>
      <c r="P30" s="454">
        <v>0</v>
      </c>
      <c r="Q30" s="454">
        <v>0</v>
      </c>
      <c r="R30" s="454">
        <v>0</v>
      </c>
      <c r="S30" s="454">
        <v>0</v>
      </c>
      <c r="T30" s="454">
        <v>0</v>
      </c>
      <c r="U30" s="454">
        <v>0</v>
      </c>
      <c r="V30" s="187"/>
      <c r="W30" s="172">
        <v>118</v>
      </c>
    </row>
    <row r="31" spans="1:23" ht="24.95" customHeight="1">
      <c r="A31" s="171" t="s">
        <v>78</v>
      </c>
      <c r="B31" s="106"/>
      <c r="C31" s="454">
        <v>0</v>
      </c>
      <c r="D31" s="454">
        <v>0</v>
      </c>
      <c r="E31" s="454">
        <v>0</v>
      </c>
      <c r="F31" s="454">
        <v>0</v>
      </c>
      <c r="G31" s="454">
        <v>0</v>
      </c>
      <c r="H31" s="454">
        <v>0</v>
      </c>
      <c r="I31" s="454">
        <v>0</v>
      </c>
      <c r="J31" s="454">
        <v>21</v>
      </c>
      <c r="K31" s="454">
        <v>0</v>
      </c>
      <c r="L31" s="454">
        <v>0</v>
      </c>
      <c r="M31" s="454">
        <v>0</v>
      </c>
      <c r="N31" s="454">
        <v>6</v>
      </c>
      <c r="O31" s="454">
        <v>0</v>
      </c>
      <c r="P31" s="454">
        <v>0</v>
      </c>
      <c r="Q31" s="454">
        <v>0</v>
      </c>
      <c r="R31" s="454">
        <v>0</v>
      </c>
      <c r="S31" s="454">
        <v>0</v>
      </c>
      <c r="T31" s="454">
        <v>0</v>
      </c>
      <c r="U31" s="454">
        <v>0</v>
      </c>
      <c r="V31" s="187"/>
      <c r="W31" s="172">
        <v>27</v>
      </c>
    </row>
    <row r="32" spans="1:23" ht="24.95" customHeight="1">
      <c r="A32" s="171" t="s">
        <v>79</v>
      </c>
      <c r="B32" s="106"/>
      <c r="C32" s="454">
        <v>0</v>
      </c>
      <c r="D32" s="454">
        <v>0</v>
      </c>
      <c r="E32" s="454">
        <v>0</v>
      </c>
      <c r="F32" s="454">
        <v>0</v>
      </c>
      <c r="G32" s="454">
        <v>0</v>
      </c>
      <c r="H32" s="454">
        <v>0</v>
      </c>
      <c r="I32" s="454">
        <v>0</v>
      </c>
      <c r="J32" s="454">
        <v>11</v>
      </c>
      <c r="K32" s="454">
        <v>0</v>
      </c>
      <c r="L32" s="454">
        <v>0</v>
      </c>
      <c r="M32" s="454">
        <v>0</v>
      </c>
      <c r="N32" s="454">
        <v>5</v>
      </c>
      <c r="O32" s="454">
        <v>0</v>
      </c>
      <c r="P32" s="454">
        <v>0</v>
      </c>
      <c r="Q32" s="454">
        <v>1</v>
      </c>
      <c r="R32" s="454">
        <v>0</v>
      </c>
      <c r="S32" s="454">
        <v>0</v>
      </c>
      <c r="T32" s="454">
        <v>0</v>
      </c>
      <c r="U32" s="454">
        <v>0</v>
      </c>
      <c r="V32" s="187"/>
      <c r="W32" s="172">
        <v>17</v>
      </c>
    </row>
    <row r="33" spans="1:23" ht="24.95" customHeight="1">
      <c r="A33" s="171" t="s">
        <v>80</v>
      </c>
      <c r="B33" s="106"/>
      <c r="C33" s="454">
        <v>0</v>
      </c>
      <c r="D33" s="454">
        <v>0</v>
      </c>
      <c r="E33" s="454">
        <v>0</v>
      </c>
      <c r="F33" s="454">
        <v>0</v>
      </c>
      <c r="G33" s="454">
        <v>0</v>
      </c>
      <c r="H33" s="454">
        <v>0</v>
      </c>
      <c r="I33" s="454">
        <v>0</v>
      </c>
      <c r="J33" s="454">
        <v>60</v>
      </c>
      <c r="K33" s="454">
        <v>0</v>
      </c>
      <c r="L33" s="454">
        <v>1</v>
      </c>
      <c r="M33" s="454">
        <v>0</v>
      </c>
      <c r="N33" s="454">
        <v>54</v>
      </c>
      <c r="O33" s="454">
        <v>0</v>
      </c>
      <c r="P33" s="454">
        <v>0</v>
      </c>
      <c r="Q33" s="454">
        <v>1</v>
      </c>
      <c r="R33" s="454">
        <v>0</v>
      </c>
      <c r="S33" s="454">
        <v>0</v>
      </c>
      <c r="T33" s="454">
        <v>0</v>
      </c>
      <c r="U33" s="454">
        <v>0</v>
      </c>
      <c r="V33" s="187"/>
      <c r="W33" s="172">
        <v>116</v>
      </c>
    </row>
    <row r="34" spans="1:23" ht="24.95" customHeight="1">
      <c r="A34" s="171" t="s">
        <v>81</v>
      </c>
      <c r="B34" s="106"/>
      <c r="C34" s="454">
        <v>0</v>
      </c>
      <c r="D34" s="454">
        <v>0</v>
      </c>
      <c r="E34" s="454">
        <v>0</v>
      </c>
      <c r="F34" s="454">
        <v>0</v>
      </c>
      <c r="G34" s="454">
        <v>0</v>
      </c>
      <c r="H34" s="454">
        <v>0</v>
      </c>
      <c r="I34" s="454">
        <v>0</v>
      </c>
      <c r="J34" s="454">
        <v>45</v>
      </c>
      <c r="K34" s="454">
        <v>0</v>
      </c>
      <c r="L34" s="454">
        <v>0</v>
      </c>
      <c r="M34" s="454">
        <v>0</v>
      </c>
      <c r="N34" s="454">
        <v>0</v>
      </c>
      <c r="O34" s="454">
        <v>0</v>
      </c>
      <c r="P34" s="454">
        <v>0</v>
      </c>
      <c r="Q34" s="454">
        <v>0</v>
      </c>
      <c r="R34" s="454">
        <v>0</v>
      </c>
      <c r="S34" s="454">
        <v>0</v>
      </c>
      <c r="T34" s="454">
        <v>0</v>
      </c>
      <c r="U34" s="454">
        <v>0</v>
      </c>
      <c r="V34" s="187"/>
      <c r="W34" s="172">
        <v>45</v>
      </c>
    </row>
    <row r="35" spans="1:23" ht="24.95" customHeight="1">
      <c r="A35" s="171" t="s">
        <v>82</v>
      </c>
      <c r="B35" s="106"/>
      <c r="C35" s="454">
        <v>0</v>
      </c>
      <c r="D35" s="454">
        <v>0</v>
      </c>
      <c r="E35" s="454">
        <v>0</v>
      </c>
      <c r="F35" s="454">
        <v>0</v>
      </c>
      <c r="G35" s="454">
        <v>0</v>
      </c>
      <c r="H35" s="454">
        <v>0</v>
      </c>
      <c r="I35" s="454">
        <v>0</v>
      </c>
      <c r="J35" s="454">
        <v>80</v>
      </c>
      <c r="K35" s="454">
        <v>0</v>
      </c>
      <c r="L35" s="454">
        <v>0</v>
      </c>
      <c r="M35" s="454">
        <v>0</v>
      </c>
      <c r="N35" s="454">
        <v>22</v>
      </c>
      <c r="O35" s="454">
        <v>0</v>
      </c>
      <c r="P35" s="454">
        <v>0</v>
      </c>
      <c r="Q35" s="454">
        <v>0</v>
      </c>
      <c r="R35" s="454">
        <v>0</v>
      </c>
      <c r="S35" s="454">
        <v>0</v>
      </c>
      <c r="T35" s="454">
        <v>0</v>
      </c>
      <c r="U35" s="454">
        <v>0</v>
      </c>
      <c r="V35" s="187"/>
      <c r="W35" s="172">
        <v>102</v>
      </c>
    </row>
    <row r="36" spans="1:23" ht="24.95" customHeight="1">
      <c r="A36" s="171" t="s">
        <v>83</v>
      </c>
      <c r="B36" s="106"/>
      <c r="C36" s="454">
        <v>0</v>
      </c>
      <c r="D36" s="454">
        <v>0</v>
      </c>
      <c r="E36" s="454">
        <v>0</v>
      </c>
      <c r="F36" s="454">
        <v>0</v>
      </c>
      <c r="G36" s="454">
        <v>0</v>
      </c>
      <c r="H36" s="454">
        <v>0</v>
      </c>
      <c r="I36" s="454">
        <v>0</v>
      </c>
      <c r="J36" s="454">
        <v>7</v>
      </c>
      <c r="K36" s="454">
        <v>0</v>
      </c>
      <c r="L36" s="454">
        <v>0</v>
      </c>
      <c r="M36" s="454">
        <v>0</v>
      </c>
      <c r="N36" s="454">
        <v>0</v>
      </c>
      <c r="O36" s="454">
        <v>0</v>
      </c>
      <c r="P36" s="454">
        <v>0</v>
      </c>
      <c r="Q36" s="454">
        <v>0</v>
      </c>
      <c r="R36" s="454">
        <v>0</v>
      </c>
      <c r="S36" s="454">
        <v>0</v>
      </c>
      <c r="T36" s="454">
        <v>0</v>
      </c>
      <c r="U36" s="454">
        <v>0</v>
      </c>
      <c r="V36" s="187"/>
      <c r="W36" s="172">
        <v>7</v>
      </c>
    </row>
    <row r="37" spans="1:23" ht="24.95" customHeight="1">
      <c r="A37" s="171" t="s">
        <v>84</v>
      </c>
      <c r="B37" s="106"/>
      <c r="C37" s="454">
        <v>0</v>
      </c>
      <c r="D37" s="454">
        <v>0</v>
      </c>
      <c r="E37" s="454">
        <v>0</v>
      </c>
      <c r="F37" s="454">
        <v>0</v>
      </c>
      <c r="G37" s="454">
        <v>0</v>
      </c>
      <c r="H37" s="454">
        <v>0</v>
      </c>
      <c r="I37" s="454">
        <v>0</v>
      </c>
      <c r="J37" s="454">
        <v>55</v>
      </c>
      <c r="K37" s="454">
        <v>0</v>
      </c>
      <c r="L37" s="454">
        <v>0</v>
      </c>
      <c r="M37" s="454">
        <v>0</v>
      </c>
      <c r="N37" s="454">
        <v>2</v>
      </c>
      <c r="O37" s="454">
        <v>0</v>
      </c>
      <c r="P37" s="454">
        <v>0</v>
      </c>
      <c r="Q37" s="454">
        <v>0</v>
      </c>
      <c r="R37" s="454">
        <v>0</v>
      </c>
      <c r="S37" s="454">
        <v>0</v>
      </c>
      <c r="T37" s="454">
        <v>0</v>
      </c>
      <c r="U37" s="454">
        <v>0</v>
      </c>
      <c r="V37" s="187"/>
      <c r="W37" s="172">
        <v>57</v>
      </c>
    </row>
    <row r="38" spans="1:23" ht="24.95" customHeight="1">
      <c r="A38" s="171" t="s">
        <v>85</v>
      </c>
      <c r="B38" s="106"/>
      <c r="C38" s="454">
        <v>0</v>
      </c>
      <c r="D38" s="454">
        <v>0</v>
      </c>
      <c r="E38" s="454">
        <v>0</v>
      </c>
      <c r="F38" s="454">
        <v>0</v>
      </c>
      <c r="G38" s="454">
        <v>0</v>
      </c>
      <c r="H38" s="454">
        <v>0</v>
      </c>
      <c r="I38" s="454">
        <v>0</v>
      </c>
      <c r="J38" s="454">
        <v>13</v>
      </c>
      <c r="K38" s="454">
        <v>0</v>
      </c>
      <c r="L38" s="454">
        <v>0</v>
      </c>
      <c r="M38" s="454">
        <v>0</v>
      </c>
      <c r="N38" s="454">
        <v>3</v>
      </c>
      <c r="O38" s="454">
        <v>0</v>
      </c>
      <c r="P38" s="454">
        <v>0</v>
      </c>
      <c r="Q38" s="454">
        <v>0</v>
      </c>
      <c r="R38" s="454">
        <v>0</v>
      </c>
      <c r="S38" s="454">
        <v>0</v>
      </c>
      <c r="T38" s="454">
        <v>0</v>
      </c>
      <c r="U38" s="454">
        <v>0</v>
      </c>
      <c r="V38" s="187"/>
      <c r="W38" s="172">
        <v>16</v>
      </c>
    </row>
    <row r="39" spans="1:23" ht="24.95" customHeight="1">
      <c r="A39" s="171" t="s">
        <v>86</v>
      </c>
      <c r="B39" s="106"/>
      <c r="C39" s="454">
        <v>0</v>
      </c>
      <c r="D39" s="454">
        <v>0</v>
      </c>
      <c r="E39" s="454">
        <v>0</v>
      </c>
      <c r="F39" s="454">
        <v>0</v>
      </c>
      <c r="G39" s="454">
        <v>0</v>
      </c>
      <c r="H39" s="454">
        <v>0</v>
      </c>
      <c r="I39" s="454">
        <v>0</v>
      </c>
      <c r="J39" s="454">
        <v>31</v>
      </c>
      <c r="K39" s="454">
        <v>1</v>
      </c>
      <c r="L39" s="454">
        <v>0</v>
      </c>
      <c r="M39" s="454">
        <v>0</v>
      </c>
      <c r="N39" s="454">
        <v>11</v>
      </c>
      <c r="O39" s="454">
        <v>0</v>
      </c>
      <c r="P39" s="454">
        <v>0</v>
      </c>
      <c r="Q39" s="454">
        <v>0</v>
      </c>
      <c r="R39" s="454">
        <v>0</v>
      </c>
      <c r="S39" s="454">
        <v>0</v>
      </c>
      <c r="T39" s="454">
        <v>0</v>
      </c>
      <c r="U39" s="454">
        <v>0</v>
      </c>
      <c r="V39" s="187"/>
      <c r="W39" s="172">
        <v>43</v>
      </c>
    </row>
    <row r="40" spans="1:23" ht="8.1" customHeight="1">
      <c r="A40" s="191"/>
      <c r="B40" s="54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92"/>
      <c r="U40" s="192"/>
      <c r="V40" s="177"/>
      <c r="W40" s="192"/>
    </row>
    <row r="41" spans="1:23" ht="24.95" customHeight="1">
      <c r="A41" s="455" t="s">
        <v>196</v>
      </c>
      <c r="B41" s="54"/>
      <c r="C41" s="446">
        <v>2</v>
      </c>
      <c r="D41" s="446">
        <v>3</v>
      </c>
      <c r="E41" s="446">
        <v>0</v>
      </c>
      <c r="F41" s="446">
        <v>1</v>
      </c>
      <c r="G41" s="446">
        <v>4</v>
      </c>
      <c r="H41" s="446">
        <v>5</v>
      </c>
      <c r="I41" s="446">
        <v>3</v>
      </c>
      <c r="J41" s="446">
        <v>1981</v>
      </c>
      <c r="K41" s="446">
        <v>13</v>
      </c>
      <c r="L41" s="446">
        <v>1</v>
      </c>
      <c r="M41" s="446">
        <v>2</v>
      </c>
      <c r="N41" s="446">
        <v>732</v>
      </c>
      <c r="O41" s="446">
        <v>5</v>
      </c>
      <c r="P41" s="446">
        <v>1</v>
      </c>
      <c r="Q41" s="446">
        <v>4</v>
      </c>
      <c r="R41" s="446">
        <v>3</v>
      </c>
      <c r="S41" s="446">
        <v>3</v>
      </c>
      <c r="T41" s="446">
        <v>1</v>
      </c>
      <c r="U41" s="446">
        <v>1</v>
      </c>
      <c r="V41" s="177"/>
      <c r="W41" s="446">
        <v>2765</v>
      </c>
    </row>
    <row r="42" spans="1:23" ht="8.1" customHeight="1">
      <c r="A42" s="193"/>
      <c r="B42" s="54"/>
      <c r="C42" s="613"/>
      <c r="D42" s="613"/>
      <c r="E42" s="613"/>
      <c r="F42" s="613"/>
      <c r="G42" s="613"/>
      <c r="H42" s="613"/>
      <c r="I42" s="613"/>
      <c r="J42" s="613"/>
      <c r="K42" s="613"/>
      <c r="L42" s="613"/>
      <c r="M42" s="613"/>
      <c r="N42" s="613"/>
      <c r="O42" s="613"/>
      <c r="P42" s="613"/>
      <c r="Q42" s="613"/>
      <c r="R42" s="613"/>
      <c r="S42" s="613"/>
      <c r="T42" s="613"/>
      <c r="U42" s="613"/>
      <c r="V42" s="176"/>
      <c r="W42" s="194"/>
    </row>
    <row r="43" spans="1:23" ht="24.95" customHeight="1">
      <c r="A43" s="171" t="s">
        <v>372</v>
      </c>
      <c r="B43" s="106"/>
      <c r="C43" s="454">
        <v>0</v>
      </c>
      <c r="D43" s="454">
        <v>0</v>
      </c>
      <c r="E43" s="454">
        <v>0</v>
      </c>
      <c r="F43" s="454">
        <v>0</v>
      </c>
      <c r="G43" s="454">
        <v>1</v>
      </c>
      <c r="H43" s="454">
        <v>0</v>
      </c>
      <c r="I43" s="454">
        <v>0</v>
      </c>
      <c r="J43" s="454">
        <v>6</v>
      </c>
      <c r="K43" s="454">
        <v>0</v>
      </c>
      <c r="L43" s="454">
        <v>0</v>
      </c>
      <c r="M43" s="454">
        <v>0</v>
      </c>
      <c r="N43" s="454">
        <v>5</v>
      </c>
      <c r="O43" s="454">
        <v>0</v>
      </c>
      <c r="P43" s="454">
        <v>0</v>
      </c>
      <c r="Q43" s="454">
        <v>0</v>
      </c>
      <c r="R43" s="454">
        <v>0</v>
      </c>
      <c r="S43" s="454">
        <v>1</v>
      </c>
      <c r="T43" s="454">
        <v>0</v>
      </c>
      <c r="U43" s="454">
        <v>0</v>
      </c>
      <c r="V43" s="188"/>
      <c r="W43" s="172">
        <v>13</v>
      </c>
    </row>
    <row r="44" spans="1:23" ht="24.95" customHeight="1">
      <c r="A44" s="171" t="s">
        <v>186</v>
      </c>
      <c r="B44" s="106"/>
      <c r="C44" s="454">
        <v>0</v>
      </c>
      <c r="D44" s="454">
        <v>0</v>
      </c>
      <c r="E44" s="454">
        <v>0</v>
      </c>
      <c r="F44" s="454">
        <v>0</v>
      </c>
      <c r="G44" s="454">
        <v>0</v>
      </c>
      <c r="H44" s="454">
        <v>0</v>
      </c>
      <c r="I44" s="454">
        <v>0</v>
      </c>
      <c r="J44" s="454">
        <v>22</v>
      </c>
      <c r="K44" s="454">
        <v>0</v>
      </c>
      <c r="L44" s="454">
        <v>0</v>
      </c>
      <c r="M44" s="454">
        <v>0</v>
      </c>
      <c r="N44" s="454">
        <v>10</v>
      </c>
      <c r="O44" s="454">
        <v>0</v>
      </c>
      <c r="P44" s="454">
        <v>0</v>
      </c>
      <c r="Q44" s="454">
        <v>0</v>
      </c>
      <c r="R44" s="454">
        <v>0</v>
      </c>
      <c r="S44" s="454">
        <v>0</v>
      </c>
      <c r="T44" s="454">
        <v>0</v>
      </c>
      <c r="U44" s="454">
        <v>0</v>
      </c>
      <c r="V44" s="188"/>
      <c r="W44" s="172">
        <v>32</v>
      </c>
    </row>
    <row r="45" spans="1:23" ht="24.95" customHeight="1">
      <c r="A45" s="171" t="s">
        <v>187</v>
      </c>
      <c r="B45" s="106"/>
      <c r="C45" s="454">
        <v>0</v>
      </c>
      <c r="D45" s="454">
        <v>0</v>
      </c>
      <c r="E45" s="454">
        <v>0</v>
      </c>
      <c r="F45" s="454">
        <v>0</v>
      </c>
      <c r="G45" s="454">
        <v>0</v>
      </c>
      <c r="H45" s="454">
        <v>0</v>
      </c>
      <c r="I45" s="454">
        <v>0</v>
      </c>
      <c r="J45" s="454">
        <v>25</v>
      </c>
      <c r="K45" s="454">
        <v>0</v>
      </c>
      <c r="L45" s="454">
        <v>0</v>
      </c>
      <c r="M45" s="454">
        <v>0</v>
      </c>
      <c r="N45" s="454">
        <v>0</v>
      </c>
      <c r="O45" s="454">
        <v>0</v>
      </c>
      <c r="P45" s="454">
        <v>0</v>
      </c>
      <c r="Q45" s="454">
        <v>0</v>
      </c>
      <c r="R45" s="454">
        <v>0</v>
      </c>
      <c r="S45" s="454">
        <v>0</v>
      </c>
      <c r="T45" s="454">
        <v>0</v>
      </c>
      <c r="U45" s="454">
        <v>0</v>
      </c>
      <c r="V45" s="188"/>
      <c r="W45" s="172">
        <v>25</v>
      </c>
    </row>
    <row r="46" spans="1:23" ht="24.95" customHeight="1">
      <c r="A46" s="171" t="s">
        <v>188</v>
      </c>
      <c r="B46" s="106"/>
      <c r="C46" s="454">
        <v>0</v>
      </c>
      <c r="D46" s="454">
        <v>0</v>
      </c>
      <c r="E46" s="454">
        <v>0</v>
      </c>
      <c r="F46" s="454">
        <v>0</v>
      </c>
      <c r="G46" s="454">
        <v>0</v>
      </c>
      <c r="H46" s="454">
        <v>0</v>
      </c>
      <c r="I46" s="454">
        <v>0</v>
      </c>
      <c r="J46" s="454">
        <v>3</v>
      </c>
      <c r="K46" s="454">
        <v>0</v>
      </c>
      <c r="L46" s="454">
        <v>0</v>
      </c>
      <c r="M46" s="454">
        <v>0</v>
      </c>
      <c r="N46" s="454">
        <v>0</v>
      </c>
      <c r="O46" s="454">
        <v>0</v>
      </c>
      <c r="P46" s="454">
        <v>0</v>
      </c>
      <c r="Q46" s="454">
        <v>0</v>
      </c>
      <c r="R46" s="454">
        <v>0</v>
      </c>
      <c r="S46" s="454">
        <v>0</v>
      </c>
      <c r="T46" s="454">
        <v>0</v>
      </c>
      <c r="U46" s="454">
        <v>0</v>
      </c>
      <c r="V46" s="188"/>
      <c r="W46" s="172">
        <v>3</v>
      </c>
    </row>
    <row r="47" spans="1:23" ht="24.95" customHeight="1">
      <c r="A47" s="171" t="s">
        <v>189</v>
      </c>
      <c r="B47" s="106"/>
      <c r="C47" s="454">
        <v>0</v>
      </c>
      <c r="D47" s="454">
        <v>0</v>
      </c>
      <c r="E47" s="454">
        <v>0</v>
      </c>
      <c r="F47" s="454">
        <v>0</v>
      </c>
      <c r="G47" s="454">
        <v>0</v>
      </c>
      <c r="H47" s="454">
        <v>0</v>
      </c>
      <c r="I47" s="454">
        <v>0</v>
      </c>
      <c r="J47" s="454">
        <v>4</v>
      </c>
      <c r="K47" s="454">
        <v>0</v>
      </c>
      <c r="L47" s="454">
        <v>0</v>
      </c>
      <c r="M47" s="454">
        <v>0</v>
      </c>
      <c r="N47" s="454">
        <v>0</v>
      </c>
      <c r="O47" s="454">
        <v>0</v>
      </c>
      <c r="P47" s="454">
        <v>0</v>
      </c>
      <c r="Q47" s="454">
        <v>0</v>
      </c>
      <c r="R47" s="454">
        <v>0</v>
      </c>
      <c r="S47" s="454">
        <v>0</v>
      </c>
      <c r="T47" s="454">
        <v>0</v>
      </c>
      <c r="U47" s="454">
        <v>0</v>
      </c>
      <c r="V47" s="188"/>
      <c r="W47" s="172">
        <v>4</v>
      </c>
    </row>
    <row r="48" spans="1:23" ht="24.95" customHeight="1">
      <c r="A48" s="171" t="s">
        <v>190</v>
      </c>
      <c r="B48" s="106"/>
      <c r="C48" s="454">
        <v>0</v>
      </c>
      <c r="D48" s="454">
        <v>0</v>
      </c>
      <c r="E48" s="454">
        <v>0</v>
      </c>
      <c r="F48" s="454">
        <v>0</v>
      </c>
      <c r="G48" s="454">
        <v>0</v>
      </c>
      <c r="H48" s="454">
        <v>0</v>
      </c>
      <c r="I48" s="454">
        <v>0</v>
      </c>
      <c r="J48" s="454">
        <v>31</v>
      </c>
      <c r="K48" s="454">
        <v>0</v>
      </c>
      <c r="L48" s="454">
        <v>0</v>
      </c>
      <c r="M48" s="454">
        <v>0</v>
      </c>
      <c r="N48" s="454">
        <v>35</v>
      </c>
      <c r="O48" s="454">
        <v>0</v>
      </c>
      <c r="P48" s="454">
        <v>0</v>
      </c>
      <c r="Q48" s="454">
        <v>0</v>
      </c>
      <c r="R48" s="454">
        <v>0</v>
      </c>
      <c r="S48" s="454">
        <v>0</v>
      </c>
      <c r="T48" s="454">
        <v>0</v>
      </c>
      <c r="U48" s="454">
        <v>0</v>
      </c>
      <c r="V48" s="188"/>
      <c r="W48" s="172">
        <v>66</v>
      </c>
    </row>
    <row r="49" spans="1:23" ht="24.95" customHeight="1">
      <c r="A49" s="171" t="s">
        <v>191</v>
      </c>
      <c r="B49" s="106"/>
      <c r="C49" s="454">
        <v>0</v>
      </c>
      <c r="D49" s="454">
        <v>0</v>
      </c>
      <c r="E49" s="454">
        <v>0</v>
      </c>
      <c r="F49" s="454">
        <v>0</v>
      </c>
      <c r="G49" s="454">
        <v>0</v>
      </c>
      <c r="H49" s="454">
        <v>0</v>
      </c>
      <c r="I49" s="454">
        <v>0</v>
      </c>
      <c r="J49" s="454">
        <v>21</v>
      </c>
      <c r="K49" s="454">
        <v>0</v>
      </c>
      <c r="L49" s="454">
        <v>0</v>
      </c>
      <c r="M49" s="454">
        <v>0</v>
      </c>
      <c r="N49" s="454">
        <v>7</v>
      </c>
      <c r="O49" s="454">
        <v>0</v>
      </c>
      <c r="P49" s="454">
        <v>0</v>
      </c>
      <c r="Q49" s="454">
        <v>0</v>
      </c>
      <c r="R49" s="454">
        <v>0</v>
      </c>
      <c r="S49" s="454">
        <v>0</v>
      </c>
      <c r="T49" s="454">
        <v>0</v>
      </c>
      <c r="U49" s="454">
        <v>0</v>
      </c>
      <c r="V49" s="188"/>
      <c r="W49" s="172">
        <v>28</v>
      </c>
    </row>
    <row r="50" spans="1:23" ht="24.95" customHeight="1">
      <c r="A50" s="171" t="s">
        <v>192</v>
      </c>
      <c r="B50" s="106"/>
      <c r="C50" s="454">
        <v>0</v>
      </c>
      <c r="D50" s="454">
        <v>0</v>
      </c>
      <c r="E50" s="454">
        <v>0</v>
      </c>
      <c r="F50" s="454">
        <v>0</v>
      </c>
      <c r="G50" s="454">
        <v>0</v>
      </c>
      <c r="H50" s="454">
        <v>0</v>
      </c>
      <c r="I50" s="454">
        <v>0</v>
      </c>
      <c r="J50" s="454">
        <v>41</v>
      </c>
      <c r="K50" s="454">
        <v>0</v>
      </c>
      <c r="L50" s="454">
        <v>0</v>
      </c>
      <c r="M50" s="454">
        <v>0</v>
      </c>
      <c r="N50" s="454">
        <v>7</v>
      </c>
      <c r="O50" s="454">
        <v>0</v>
      </c>
      <c r="P50" s="454">
        <v>0</v>
      </c>
      <c r="Q50" s="454">
        <v>0</v>
      </c>
      <c r="R50" s="454">
        <v>0</v>
      </c>
      <c r="S50" s="454">
        <v>0</v>
      </c>
      <c r="T50" s="454">
        <v>0</v>
      </c>
      <c r="U50" s="454">
        <v>0</v>
      </c>
      <c r="V50" s="188"/>
      <c r="W50" s="172">
        <v>48</v>
      </c>
    </row>
    <row r="51" spans="1:23" ht="24.95" customHeight="1">
      <c r="A51" s="171" t="s">
        <v>193</v>
      </c>
      <c r="B51" s="106"/>
      <c r="C51" s="454">
        <v>0</v>
      </c>
      <c r="D51" s="454">
        <v>0</v>
      </c>
      <c r="E51" s="454">
        <v>0</v>
      </c>
      <c r="F51" s="454">
        <v>0</v>
      </c>
      <c r="G51" s="454">
        <v>0</v>
      </c>
      <c r="H51" s="454">
        <v>0</v>
      </c>
      <c r="I51" s="454">
        <v>0</v>
      </c>
      <c r="J51" s="454">
        <v>25</v>
      </c>
      <c r="K51" s="454">
        <v>0</v>
      </c>
      <c r="L51" s="454">
        <v>0</v>
      </c>
      <c r="M51" s="454">
        <v>0</v>
      </c>
      <c r="N51" s="454">
        <v>15</v>
      </c>
      <c r="O51" s="454">
        <v>0</v>
      </c>
      <c r="P51" s="454">
        <v>0</v>
      </c>
      <c r="Q51" s="454">
        <v>0</v>
      </c>
      <c r="R51" s="454">
        <v>0</v>
      </c>
      <c r="S51" s="454">
        <v>0</v>
      </c>
      <c r="T51" s="454">
        <v>0</v>
      </c>
      <c r="U51" s="454">
        <v>0</v>
      </c>
      <c r="V51" s="188"/>
      <c r="W51" s="172">
        <v>40</v>
      </c>
    </row>
    <row r="52" spans="1:23" ht="24.95" customHeight="1">
      <c r="A52" s="171" t="s">
        <v>184</v>
      </c>
      <c r="B52" s="106"/>
      <c r="C52" s="454">
        <v>0</v>
      </c>
      <c r="D52" s="454">
        <v>0</v>
      </c>
      <c r="E52" s="454">
        <v>0</v>
      </c>
      <c r="F52" s="454">
        <v>0</v>
      </c>
      <c r="G52" s="454">
        <v>0</v>
      </c>
      <c r="H52" s="454">
        <v>0</v>
      </c>
      <c r="I52" s="454">
        <v>0</v>
      </c>
      <c r="J52" s="454">
        <v>48</v>
      </c>
      <c r="K52" s="454">
        <v>0</v>
      </c>
      <c r="L52" s="454">
        <v>0</v>
      </c>
      <c r="M52" s="454">
        <v>0</v>
      </c>
      <c r="N52" s="454">
        <v>8</v>
      </c>
      <c r="O52" s="454">
        <v>0</v>
      </c>
      <c r="P52" s="454">
        <v>0</v>
      </c>
      <c r="Q52" s="454">
        <v>0</v>
      </c>
      <c r="R52" s="454">
        <v>0</v>
      </c>
      <c r="S52" s="454">
        <v>0</v>
      </c>
      <c r="T52" s="454">
        <v>0</v>
      </c>
      <c r="U52" s="454">
        <v>0</v>
      </c>
      <c r="V52" s="188"/>
      <c r="W52" s="172">
        <v>56</v>
      </c>
    </row>
    <row r="53" spans="1:23" ht="24.95" customHeight="1">
      <c r="A53" s="171" t="s">
        <v>185</v>
      </c>
      <c r="B53" s="106"/>
      <c r="C53" s="454">
        <v>0</v>
      </c>
      <c r="D53" s="454">
        <v>0</v>
      </c>
      <c r="E53" s="454">
        <v>0</v>
      </c>
      <c r="F53" s="454">
        <v>0</v>
      </c>
      <c r="G53" s="454">
        <v>0</v>
      </c>
      <c r="H53" s="454">
        <v>0</v>
      </c>
      <c r="I53" s="454">
        <v>0</v>
      </c>
      <c r="J53" s="454">
        <v>18</v>
      </c>
      <c r="K53" s="454">
        <v>0</v>
      </c>
      <c r="L53" s="454">
        <v>0</v>
      </c>
      <c r="M53" s="454">
        <v>0</v>
      </c>
      <c r="N53" s="454">
        <v>10</v>
      </c>
      <c r="O53" s="454">
        <v>0</v>
      </c>
      <c r="P53" s="454">
        <v>0</v>
      </c>
      <c r="Q53" s="454">
        <v>0</v>
      </c>
      <c r="R53" s="454">
        <v>0</v>
      </c>
      <c r="S53" s="454">
        <v>1</v>
      </c>
      <c r="T53" s="454">
        <v>0</v>
      </c>
      <c r="U53" s="454">
        <v>0</v>
      </c>
      <c r="V53" s="188"/>
      <c r="W53" s="172">
        <v>29</v>
      </c>
    </row>
    <row r="54" spans="1:23" ht="24.95" customHeight="1">
      <c r="A54" s="171" t="s">
        <v>183</v>
      </c>
      <c r="B54" s="106"/>
      <c r="C54" s="454">
        <v>0</v>
      </c>
      <c r="D54" s="454">
        <v>1</v>
      </c>
      <c r="E54" s="454">
        <v>1</v>
      </c>
      <c r="F54" s="454">
        <v>0</v>
      </c>
      <c r="G54" s="454">
        <v>0</v>
      </c>
      <c r="H54" s="454">
        <v>0</v>
      </c>
      <c r="I54" s="454">
        <v>0</v>
      </c>
      <c r="J54" s="454">
        <v>27</v>
      </c>
      <c r="K54" s="454">
        <v>0</v>
      </c>
      <c r="L54" s="454">
        <v>0</v>
      </c>
      <c r="M54" s="454">
        <v>0</v>
      </c>
      <c r="N54" s="454">
        <v>13</v>
      </c>
      <c r="O54" s="454">
        <v>0</v>
      </c>
      <c r="P54" s="454">
        <v>0</v>
      </c>
      <c r="Q54" s="454">
        <v>0</v>
      </c>
      <c r="R54" s="454">
        <v>1</v>
      </c>
      <c r="S54" s="454">
        <v>1</v>
      </c>
      <c r="T54" s="454">
        <v>0</v>
      </c>
      <c r="U54" s="454">
        <v>0</v>
      </c>
      <c r="V54" s="188"/>
      <c r="W54" s="172">
        <v>44</v>
      </c>
    </row>
    <row r="55" spans="1:23" ht="24.95" customHeight="1">
      <c r="A55" s="171" t="s">
        <v>182</v>
      </c>
      <c r="B55" s="106"/>
      <c r="C55" s="454">
        <v>0</v>
      </c>
      <c r="D55" s="454">
        <v>0</v>
      </c>
      <c r="E55" s="454">
        <v>0</v>
      </c>
      <c r="F55" s="454">
        <v>0</v>
      </c>
      <c r="G55" s="454">
        <v>0</v>
      </c>
      <c r="H55" s="454">
        <v>0</v>
      </c>
      <c r="I55" s="454">
        <v>0</v>
      </c>
      <c r="J55" s="454">
        <v>30</v>
      </c>
      <c r="K55" s="454">
        <v>0</v>
      </c>
      <c r="L55" s="454">
        <v>0</v>
      </c>
      <c r="M55" s="454">
        <v>0</v>
      </c>
      <c r="N55" s="454">
        <v>45</v>
      </c>
      <c r="O55" s="454">
        <v>0</v>
      </c>
      <c r="P55" s="454">
        <v>0</v>
      </c>
      <c r="Q55" s="454">
        <v>0</v>
      </c>
      <c r="R55" s="454">
        <v>0</v>
      </c>
      <c r="S55" s="454">
        <v>1</v>
      </c>
      <c r="T55" s="454">
        <v>0</v>
      </c>
      <c r="U55" s="454">
        <v>0</v>
      </c>
      <c r="V55" s="188"/>
      <c r="W55" s="172">
        <v>76</v>
      </c>
    </row>
    <row r="56" spans="1:23" ht="24.95" customHeight="1">
      <c r="A56" s="171" t="s">
        <v>194</v>
      </c>
      <c r="B56" s="106"/>
      <c r="C56" s="454">
        <v>0</v>
      </c>
      <c r="D56" s="454">
        <v>0</v>
      </c>
      <c r="E56" s="454">
        <v>0</v>
      </c>
      <c r="F56" s="454">
        <v>0</v>
      </c>
      <c r="G56" s="454">
        <v>0</v>
      </c>
      <c r="H56" s="454">
        <v>0</v>
      </c>
      <c r="I56" s="454">
        <v>0</v>
      </c>
      <c r="J56" s="454">
        <v>6</v>
      </c>
      <c r="K56" s="454">
        <v>0</v>
      </c>
      <c r="L56" s="454">
        <v>0</v>
      </c>
      <c r="M56" s="454">
        <v>0</v>
      </c>
      <c r="N56" s="454">
        <v>0</v>
      </c>
      <c r="O56" s="454">
        <v>0</v>
      </c>
      <c r="P56" s="454">
        <v>0</v>
      </c>
      <c r="Q56" s="454">
        <v>0</v>
      </c>
      <c r="R56" s="454">
        <v>0</v>
      </c>
      <c r="S56" s="454">
        <v>0</v>
      </c>
      <c r="T56" s="454">
        <v>0</v>
      </c>
      <c r="U56" s="454">
        <v>0</v>
      </c>
      <c r="V56" s="188"/>
      <c r="W56" s="172">
        <v>6</v>
      </c>
    </row>
    <row r="57" spans="1:23" ht="8.1" customHeight="1">
      <c r="A57" s="191"/>
      <c r="B57" s="54"/>
      <c r="C57" s="192"/>
      <c r="D57" s="177"/>
      <c r="E57" s="177"/>
      <c r="F57" s="177"/>
      <c r="G57" s="192"/>
      <c r="H57" s="192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95"/>
      <c r="W57" s="177"/>
    </row>
    <row r="58" spans="1:23" ht="24.95" customHeight="1">
      <c r="A58" s="455" t="s">
        <v>196</v>
      </c>
      <c r="B58" s="54"/>
      <c r="C58" s="446">
        <v>0</v>
      </c>
      <c r="D58" s="446">
        <v>1</v>
      </c>
      <c r="E58" s="446">
        <v>1</v>
      </c>
      <c r="F58" s="446">
        <v>0</v>
      </c>
      <c r="G58" s="446">
        <v>1</v>
      </c>
      <c r="H58" s="446">
        <v>0</v>
      </c>
      <c r="I58" s="446">
        <v>0</v>
      </c>
      <c r="J58" s="446">
        <v>307</v>
      </c>
      <c r="K58" s="446">
        <v>0</v>
      </c>
      <c r="L58" s="446">
        <v>0</v>
      </c>
      <c r="M58" s="446">
        <v>0</v>
      </c>
      <c r="N58" s="446">
        <v>155</v>
      </c>
      <c r="O58" s="446">
        <v>0</v>
      </c>
      <c r="P58" s="446">
        <v>0</v>
      </c>
      <c r="Q58" s="446">
        <v>0</v>
      </c>
      <c r="R58" s="446">
        <v>1</v>
      </c>
      <c r="S58" s="446">
        <v>4</v>
      </c>
      <c r="T58" s="446">
        <v>0</v>
      </c>
      <c r="U58" s="446">
        <v>0</v>
      </c>
      <c r="V58" s="177"/>
      <c r="W58" s="446">
        <v>470</v>
      </c>
    </row>
    <row r="59" spans="1:23" ht="8.1" customHeight="1">
      <c r="A59" s="196"/>
      <c r="B59" s="54"/>
      <c r="C59" s="197"/>
      <c r="G59" s="124"/>
      <c r="H59" s="197"/>
    </row>
    <row r="60" spans="1:23" ht="24.95" customHeight="1">
      <c r="A60" s="455" t="s">
        <v>90</v>
      </c>
      <c r="B60" s="54"/>
      <c r="C60" s="446">
        <v>2</v>
      </c>
      <c r="D60" s="446">
        <v>4</v>
      </c>
      <c r="E60" s="446">
        <v>1</v>
      </c>
      <c r="F60" s="446">
        <v>1</v>
      </c>
      <c r="G60" s="446">
        <v>5</v>
      </c>
      <c r="H60" s="446">
        <v>5</v>
      </c>
      <c r="I60" s="446">
        <v>3</v>
      </c>
      <c r="J60" s="446">
        <v>2288</v>
      </c>
      <c r="K60" s="446">
        <v>13</v>
      </c>
      <c r="L60" s="446">
        <v>1</v>
      </c>
      <c r="M60" s="446">
        <v>2</v>
      </c>
      <c r="N60" s="446">
        <v>887</v>
      </c>
      <c r="O60" s="446">
        <v>5</v>
      </c>
      <c r="P60" s="446">
        <v>1</v>
      </c>
      <c r="Q60" s="446">
        <v>4</v>
      </c>
      <c r="R60" s="446">
        <v>4</v>
      </c>
      <c r="S60" s="446">
        <v>7</v>
      </c>
      <c r="T60" s="446">
        <v>1</v>
      </c>
      <c r="U60" s="446">
        <v>1</v>
      </c>
      <c r="V60" s="177"/>
      <c r="W60" s="446">
        <v>3235</v>
      </c>
    </row>
    <row r="61" spans="1:23">
      <c r="A61" s="54"/>
    </row>
    <row r="62" spans="1:23" ht="20.100000000000001" customHeight="1">
      <c r="A62" s="164" t="s">
        <v>281</v>
      </c>
    </row>
    <row r="63" spans="1:23" ht="20.100000000000001" customHeight="1">
      <c r="A63" s="164" t="s">
        <v>549</v>
      </c>
    </row>
    <row r="64" spans="1:23" ht="20.100000000000001" customHeight="1">
      <c r="A64" s="164" t="s">
        <v>270</v>
      </c>
    </row>
    <row r="65" spans="1:1" ht="20.100000000000001" customHeight="1">
      <c r="A65" s="95" t="s">
        <v>271</v>
      </c>
    </row>
  </sheetData>
  <mergeCells count="6">
    <mergeCell ref="A2:W2"/>
    <mergeCell ref="C5:U5"/>
    <mergeCell ref="C42:U42"/>
    <mergeCell ref="A5:A6"/>
    <mergeCell ref="W5:W6"/>
    <mergeCell ref="A3:W3"/>
  </mergeCells>
  <printOptions horizontalCentered="1"/>
  <pageMargins left="0.23622047244094491" right="0.23622047244094491" top="0.94488188976377963" bottom="0.35433070866141736" header="0.19685039370078741" footer="0.31496062992125984"/>
  <pageSetup scale="31" firstPageNumber="31" orientation="landscape" useFirstPageNumber="1" r:id="rId1"/>
  <headerFooter scaleWithDoc="0">
    <oddHeader>&amp;L&amp;G&amp;C&amp;G&amp;R&amp;G</oddHeader>
    <oddFooter>&amp;R&amp;"Montserrat,Normal"&amp;10 42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5523A-C92C-40FC-868C-7DE6F4E00ED2}">
  <dimension ref="A1:M99"/>
  <sheetViews>
    <sheetView view="pageBreakPreview" zoomScale="115" zoomScaleNormal="100" zoomScaleSheetLayoutView="115" workbookViewId="0">
      <selection activeCell="P44" sqref="P44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497" t="s">
        <v>273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UPPER(CONCATENATE("Mayo 2023"))</f>
        <v>MAYO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54"/>
    </row>
    <row r="5" spans="1:13">
      <c r="A5" s="75" t="s">
        <v>208</v>
      </c>
      <c r="B5" s="75" t="s">
        <v>90</v>
      </c>
    </row>
    <row r="6" spans="1:13" ht="5.0999999999999996" customHeight="1">
      <c r="A6" s="75" t="s">
        <v>209</v>
      </c>
      <c r="B6" s="76">
        <v>1543</v>
      </c>
    </row>
    <row r="7" spans="1:13" ht="5.0999999999999996" customHeight="1">
      <c r="A7" s="75" t="s">
        <v>210</v>
      </c>
      <c r="B7" s="75">
        <v>589</v>
      </c>
    </row>
    <row r="8" spans="1:13" ht="5.0999999999999996" customHeight="1">
      <c r="A8" s="75" t="s">
        <v>211</v>
      </c>
      <c r="B8" s="75">
        <v>470</v>
      </c>
    </row>
    <row r="9" spans="1:13" ht="5.0999999999999996" customHeight="1">
      <c r="A9" s="75" t="s">
        <v>212</v>
      </c>
      <c r="B9" s="75">
        <v>457</v>
      </c>
    </row>
    <row r="10" spans="1:13" ht="5.0999999999999996" customHeight="1">
      <c r="A10" s="75" t="s">
        <v>213</v>
      </c>
      <c r="B10" s="75">
        <v>457</v>
      </c>
    </row>
    <row r="11" spans="1:13" ht="5.0999999999999996" customHeight="1">
      <c r="A11" s="75" t="s">
        <v>214</v>
      </c>
      <c r="B11" s="75">
        <v>429</v>
      </c>
      <c r="J11" s="496" t="s">
        <v>272</v>
      </c>
      <c r="K11" s="495">
        <v>7727</v>
      </c>
    </row>
    <row r="12" spans="1:13" ht="5.0999999999999996" customHeight="1">
      <c r="A12" s="75" t="s">
        <v>215</v>
      </c>
      <c r="B12" s="75">
        <v>421</v>
      </c>
      <c r="J12" s="496"/>
      <c r="K12" s="495"/>
    </row>
    <row r="13" spans="1:13" ht="5.0999999999999996" customHeight="1">
      <c r="A13" s="75" t="s">
        <v>216</v>
      </c>
      <c r="B13" s="75">
        <v>413</v>
      </c>
      <c r="J13" s="496"/>
      <c r="K13" s="495"/>
    </row>
    <row r="14" spans="1:13" ht="5.0999999999999996" customHeight="1">
      <c r="A14" s="75" t="s">
        <v>217</v>
      </c>
      <c r="B14" s="75">
        <v>343</v>
      </c>
    </row>
    <row r="15" spans="1:13" ht="5.0999999999999996" customHeight="1">
      <c r="A15" s="75" t="s">
        <v>218</v>
      </c>
      <c r="B15" s="75">
        <v>270</v>
      </c>
    </row>
    <row r="16" spans="1:13" ht="5.0999999999999996" customHeight="1">
      <c r="A16" s="75" t="s">
        <v>219</v>
      </c>
      <c r="B16" s="75">
        <v>212</v>
      </c>
    </row>
    <row r="17" spans="1:2" ht="5.0999999999999996" customHeight="1">
      <c r="A17" s="75" t="s">
        <v>220</v>
      </c>
      <c r="B17" s="75">
        <v>180</v>
      </c>
    </row>
    <row r="18" spans="1:2" ht="5.0999999999999996" customHeight="1">
      <c r="A18" s="75" t="s">
        <v>221</v>
      </c>
      <c r="B18" s="75">
        <v>172</v>
      </c>
    </row>
    <row r="19" spans="1:2" ht="5.0999999999999996" customHeight="1">
      <c r="A19" s="75" t="s">
        <v>222</v>
      </c>
      <c r="B19" s="75">
        <v>171</v>
      </c>
    </row>
    <row r="20" spans="1:2" ht="5.0999999999999996" customHeight="1">
      <c r="A20" s="75" t="s">
        <v>223</v>
      </c>
      <c r="B20" s="75">
        <v>168</v>
      </c>
    </row>
    <row r="21" spans="1:2" ht="5.0999999999999996" customHeight="1">
      <c r="A21" s="75" t="s">
        <v>224</v>
      </c>
      <c r="B21" s="75">
        <v>167</v>
      </c>
    </row>
    <row r="22" spans="1:2" ht="5.0999999999999996" customHeight="1">
      <c r="A22" s="75" t="s">
        <v>225</v>
      </c>
      <c r="B22" s="75">
        <v>150</v>
      </c>
    </row>
    <row r="23" spans="1:2" ht="5.0999999999999996" customHeight="1">
      <c r="A23" s="75" t="s">
        <v>226</v>
      </c>
      <c r="B23" s="75">
        <v>145</v>
      </c>
    </row>
    <row r="24" spans="1:2" ht="5.0999999999999996" customHeight="1">
      <c r="A24" s="75" t="s">
        <v>227</v>
      </c>
      <c r="B24" s="75">
        <v>114</v>
      </c>
    </row>
    <row r="25" spans="1:2" ht="5.0999999999999996" customHeight="1">
      <c r="A25" s="75" t="s">
        <v>228</v>
      </c>
      <c r="B25" s="75">
        <v>91</v>
      </c>
    </row>
    <row r="26" spans="1:2" ht="5.0999999999999996" customHeight="1">
      <c r="A26" s="75" t="s">
        <v>229</v>
      </c>
      <c r="B26" s="75">
        <v>90</v>
      </c>
    </row>
    <row r="27" spans="1:2" ht="5.0999999999999996" customHeight="1">
      <c r="A27" s="75" t="s">
        <v>207</v>
      </c>
      <c r="B27" s="75">
        <v>85</v>
      </c>
    </row>
    <row r="28" spans="1:2" ht="5.0999999999999996" customHeight="1">
      <c r="A28" s="75" t="s">
        <v>230</v>
      </c>
      <c r="B28" s="75">
        <v>81</v>
      </c>
    </row>
    <row r="29" spans="1:2" ht="5.0999999999999996" customHeight="1">
      <c r="A29" s="75" t="s">
        <v>231</v>
      </c>
      <c r="B29" s="75">
        <v>69</v>
      </c>
    </row>
    <row r="30" spans="1:2" ht="5.0999999999999996" customHeight="1">
      <c r="A30" s="75" t="s">
        <v>181</v>
      </c>
      <c r="B30" s="75">
        <v>62</v>
      </c>
    </row>
    <row r="31" spans="1:2" ht="5.0999999999999996" customHeight="1">
      <c r="A31" s="75" t="s">
        <v>232</v>
      </c>
      <c r="B31" s="75">
        <v>55</v>
      </c>
    </row>
    <row r="32" spans="1:2" ht="5.0999999999999996" customHeight="1">
      <c r="A32" s="75" t="s">
        <v>233</v>
      </c>
      <c r="B32" s="75">
        <v>43</v>
      </c>
    </row>
    <row r="33" spans="1:2" ht="5.0999999999999996" customHeight="1">
      <c r="A33" s="75" t="s">
        <v>234</v>
      </c>
      <c r="B33" s="75">
        <v>42</v>
      </c>
    </row>
    <row r="34" spans="1:2" ht="5.0999999999999996" customHeight="1">
      <c r="A34" s="75" t="s">
        <v>235</v>
      </c>
      <c r="B34" s="75">
        <v>35</v>
      </c>
    </row>
    <row r="35" spans="1:2" ht="5.0999999999999996" customHeight="1">
      <c r="A35" s="75" t="s">
        <v>236</v>
      </c>
      <c r="B35" s="75">
        <v>24</v>
      </c>
    </row>
    <row r="36" spans="1:2" ht="5.0999999999999996" customHeight="1">
      <c r="A36" s="75" t="s">
        <v>237</v>
      </c>
      <c r="B36" s="75">
        <v>24</v>
      </c>
    </row>
    <row r="37" spans="1:2" ht="5.0999999999999996" customHeight="1">
      <c r="A37" s="75" t="s">
        <v>238</v>
      </c>
      <c r="B37" s="75">
        <v>19</v>
      </c>
    </row>
    <row r="38" spans="1:2" ht="5.0999999999999996" customHeight="1">
      <c r="A38" s="75" t="s">
        <v>239</v>
      </c>
      <c r="B38" s="75">
        <v>18</v>
      </c>
    </row>
    <row r="39" spans="1:2" ht="5.0999999999999996" customHeight="1">
      <c r="A39" s="75" t="s">
        <v>240</v>
      </c>
      <c r="B39" s="75">
        <v>11</v>
      </c>
    </row>
    <row r="40" spans="1:2" ht="5.0999999999999996" customHeight="1">
      <c r="A40" s="75" t="s">
        <v>241</v>
      </c>
      <c r="B40" s="75">
        <v>11</v>
      </c>
    </row>
    <row r="41" spans="1:2" ht="5.0999999999999996" customHeight="1">
      <c r="A41" s="75" t="s">
        <v>242</v>
      </c>
      <c r="B41" s="75">
        <v>10</v>
      </c>
    </row>
    <row r="42" spans="1:2" ht="5.0999999999999996" customHeight="1">
      <c r="A42" s="75" t="s">
        <v>243</v>
      </c>
      <c r="B42" s="75">
        <v>9</v>
      </c>
    </row>
    <row r="43" spans="1:2" ht="5.0999999999999996" customHeight="1">
      <c r="A43" s="75" t="s">
        <v>244</v>
      </c>
      <c r="B43" s="75">
        <v>8</v>
      </c>
    </row>
    <row r="44" spans="1:2" ht="5.0999999999999996" customHeight="1">
      <c r="A44" s="75" t="s">
        <v>245</v>
      </c>
      <c r="B44" s="75">
        <v>8</v>
      </c>
    </row>
    <row r="45" spans="1:2" ht="5.0999999999999996" customHeight="1">
      <c r="A45" s="75" t="s">
        <v>246</v>
      </c>
      <c r="B45" s="75">
        <v>7</v>
      </c>
    </row>
    <row r="46" spans="1:2" ht="5.0999999999999996" customHeight="1">
      <c r="A46" s="75" t="s">
        <v>247</v>
      </c>
      <c r="B46" s="75">
        <v>6</v>
      </c>
    </row>
    <row r="47" spans="1:2" ht="5.0999999999999996" customHeight="1">
      <c r="A47" s="75" t="s">
        <v>248</v>
      </c>
      <c r="B47" s="75">
        <v>6</v>
      </c>
    </row>
    <row r="48" spans="1:2" ht="5.0999999999999996" customHeight="1">
      <c r="A48" s="75" t="s">
        <v>249</v>
      </c>
      <c r="B48" s="75">
        <v>6</v>
      </c>
    </row>
    <row r="49" spans="1:2" ht="5.0999999999999996" customHeight="1">
      <c r="A49" s="75" t="s">
        <v>165</v>
      </c>
      <c r="B49" s="75">
        <v>5</v>
      </c>
    </row>
    <row r="50" spans="1:2" ht="5.0999999999999996" customHeight="1">
      <c r="A50" s="75" t="s">
        <v>250</v>
      </c>
      <c r="B50" s="75">
        <v>4</v>
      </c>
    </row>
    <row r="51" spans="1:2" ht="5.0999999999999996" customHeight="1">
      <c r="A51" s="75" t="s">
        <v>251</v>
      </c>
      <c r="B51" s="75">
        <v>4</v>
      </c>
    </row>
    <row r="52" spans="1:2" ht="5.0999999999999996" customHeight="1">
      <c r="A52" s="75" t="s">
        <v>252</v>
      </c>
      <c r="B52" s="75">
        <v>3</v>
      </c>
    </row>
    <row r="53" spans="1:2" ht="5.0999999999999996" customHeight="1">
      <c r="A53" s="75" t="s">
        <v>253</v>
      </c>
      <c r="B53" s="75">
        <v>3</v>
      </c>
    </row>
    <row r="54" spans="1:2" ht="5.0999999999999996" customHeight="1">
      <c r="A54" s="75" t="s">
        <v>254</v>
      </c>
      <c r="B54" s="75">
        <v>2</v>
      </c>
    </row>
    <row r="55" spans="1:2" ht="5.0999999999999996" customHeight="1">
      <c r="A55" s="75" t="s">
        <v>255</v>
      </c>
      <c r="B55" s="75">
        <v>2</v>
      </c>
    </row>
    <row r="56" spans="1:2" ht="5.0999999999999996" customHeight="1">
      <c r="A56" s="75" t="s">
        <v>256</v>
      </c>
      <c r="B56" s="75">
        <v>2</v>
      </c>
    </row>
    <row r="57" spans="1:2" ht="5.0999999999999996" customHeight="1">
      <c r="A57" s="75" t="s">
        <v>257</v>
      </c>
      <c r="B57" s="75">
        <v>2</v>
      </c>
    </row>
    <row r="58" spans="1:2" ht="5.0999999999999996" customHeight="1">
      <c r="A58" s="75" t="s">
        <v>258</v>
      </c>
      <c r="B58" s="75">
        <v>1</v>
      </c>
    </row>
    <row r="59" spans="1:2" ht="5.0999999999999996" customHeight="1">
      <c r="A59" s="75" t="s">
        <v>259</v>
      </c>
      <c r="B59" s="75">
        <v>1</v>
      </c>
    </row>
    <row r="60" spans="1:2" ht="5.0999999999999996" customHeight="1">
      <c r="A60" s="75" t="s">
        <v>260</v>
      </c>
      <c r="B60" s="75">
        <v>1</v>
      </c>
    </row>
    <row r="61" spans="1:2" ht="5.0999999999999996" customHeight="1">
      <c r="A61" s="75" t="s">
        <v>261</v>
      </c>
      <c r="B61" s="75">
        <v>1</v>
      </c>
    </row>
    <row r="62" spans="1:2" ht="5.0999999999999996" customHeight="1">
      <c r="A62" s="75" t="s">
        <v>262</v>
      </c>
      <c r="B62" s="75">
        <v>1</v>
      </c>
    </row>
    <row r="63" spans="1:2" ht="5.0999999999999996" customHeight="1">
      <c r="A63" s="75" t="s">
        <v>263</v>
      </c>
      <c r="B63" s="75">
        <v>1</v>
      </c>
    </row>
    <row r="64" spans="1:2" ht="5.0999999999999996" customHeight="1">
      <c r="A64" s="75" t="s">
        <v>264</v>
      </c>
      <c r="B64" s="75">
        <v>1</v>
      </c>
    </row>
    <row r="65" spans="1:2" ht="5.0999999999999996" customHeight="1">
      <c r="A65" s="75" t="s">
        <v>265</v>
      </c>
      <c r="B65" s="75">
        <v>1</v>
      </c>
    </row>
    <row r="66" spans="1:2" ht="5.0999999999999996" customHeight="1">
      <c r="A66" s="75" t="s">
        <v>266</v>
      </c>
      <c r="B66" s="75">
        <v>1</v>
      </c>
    </row>
    <row r="67" spans="1:2" ht="5.0999999999999996" customHeight="1">
      <c r="A67" s="75" t="s">
        <v>90</v>
      </c>
      <c r="B67" s="76"/>
    </row>
    <row r="68" spans="1:2" ht="5.0999999999999996" customHeight="1">
      <c r="A68" s="54"/>
    </row>
    <row r="69" spans="1:2" ht="5.0999999999999996" customHeight="1">
      <c r="A69" s="77"/>
    </row>
    <row r="70" spans="1:2" ht="5.0999999999999996" customHeight="1">
      <c r="A70" s="77"/>
    </row>
    <row r="71" spans="1:2" ht="5.0999999999999996" customHeight="1">
      <c r="A71" s="77"/>
    </row>
    <row r="72" spans="1:2" ht="5.0999999999999996" customHeight="1">
      <c r="A72" s="77"/>
    </row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23.25" customHeight="1"/>
    <row r="95" spans="1:1" ht="9" customHeight="1">
      <c r="A95" s="80" t="s">
        <v>267</v>
      </c>
    </row>
    <row r="96" spans="1:1" ht="9" customHeight="1">
      <c r="A96" s="80" t="s">
        <v>268</v>
      </c>
    </row>
    <row r="97" spans="1:1" ht="9" customHeight="1">
      <c r="A97" s="80" t="s">
        <v>269</v>
      </c>
    </row>
    <row r="98" spans="1:1" ht="9" customHeight="1">
      <c r="A98" s="80" t="s">
        <v>270</v>
      </c>
    </row>
    <row r="99" spans="1:1" ht="9" customHeight="1">
      <c r="A99" s="80" t="s">
        <v>271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3" orientation="landscape" useFirstPageNumber="1" r:id="rId1"/>
  <headerFooter scaleWithDoc="0">
    <oddHeader>&amp;L&amp;G&amp;C&amp;G&amp;R&amp;G</oddHeader>
    <oddFooter>&amp;R&amp;"Montserrat,Normal"&amp;10 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F8966-0B8C-491D-94C4-EB55488B3C0E}">
  <dimension ref="A1:Q66"/>
  <sheetViews>
    <sheetView view="pageBreakPreview" topLeftCell="A27" zoomScale="85" zoomScaleNormal="100" zoomScaleSheetLayoutView="85" workbookViewId="0">
      <selection activeCell="T54" sqref="T54"/>
    </sheetView>
  </sheetViews>
  <sheetFormatPr baseColWidth="10" defaultRowHeight="15"/>
  <cols>
    <col min="1" max="1" width="55.7109375" style="53" customWidth="1"/>
    <col min="2" max="2" width="1.7109375" style="53" customWidth="1"/>
    <col min="3" max="8" width="14.7109375" style="53" customWidth="1"/>
    <col min="9" max="9" width="1.7109375" style="53" customWidth="1"/>
    <col min="10" max="15" width="14.7109375" style="53" customWidth="1"/>
    <col min="16" max="16" width="1.7109375" style="53" customWidth="1"/>
    <col min="17" max="17" width="14.7109375" style="53" customWidth="1"/>
    <col min="18" max="16384" width="11.42578125" style="53"/>
  </cols>
  <sheetData>
    <row r="1" spans="1:17">
      <c r="A1" s="52" t="s">
        <v>53</v>
      </c>
    </row>
    <row r="2" spans="1:17" ht="20.100000000000001" customHeight="1">
      <c r="A2" s="500" t="s">
        <v>282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</row>
    <row r="3" spans="1:17" ht="20.100000000000001" customHeight="1">
      <c r="A3" s="500" t="str">
        <f>UPPER(CONCATENATE("Mayo 2023"))</f>
        <v>MAYO 2023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</row>
    <row r="4" spans="1:17">
      <c r="A4" s="54"/>
    </row>
    <row r="5" spans="1:17">
      <c r="A5" s="498" t="s">
        <v>285</v>
      </c>
      <c r="B5" s="81"/>
      <c r="C5" s="501" t="s">
        <v>274</v>
      </c>
      <c r="D5" s="502"/>
      <c r="E5" s="502"/>
      <c r="F5" s="502"/>
      <c r="G5" s="502"/>
      <c r="H5" s="503"/>
      <c r="I5" s="81"/>
      <c r="J5" s="501" t="s">
        <v>275</v>
      </c>
      <c r="K5" s="502"/>
      <c r="L5" s="502"/>
      <c r="M5" s="502"/>
      <c r="N5" s="502"/>
      <c r="O5" s="503"/>
      <c r="P5" s="504"/>
      <c r="Q5" s="498" t="s">
        <v>90</v>
      </c>
    </row>
    <row r="6" spans="1:17">
      <c r="A6" s="498"/>
      <c r="B6" s="81"/>
      <c r="C6" s="498" t="s">
        <v>283</v>
      </c>
      <c r="D6" s="498"/>
      <c r="E6" s="498" t="s">
        <v>284</v>
      </c>
      <c r="F6" s="498"/>
      <c r="G6" s="498" t="s">
        <v>196</v>
      </c>
      <c r="H6" s="499" t="s">
        <v>276</v>
      </c>
      <c r="I6" s="81"/>
      <c r="J6" s="498" t="s">
        <v>283</v>
      </c>
      <c r="K6" s="498"/>
      <c r="L6" s="498" t="s">
        <v>284</v>
      </c>
      <c r="M6" s="498"/>
      <c r="N6" s="498" t="s">
        <v>196</v>
      </c>
      <c r="O6" s="499" t="s">
        <v>276</v>
      </c>
      <c r="P6" s="504"/>
      <c r="Q6" s="498"/>
    </row>
    <row r="7" spans="1:17">
      <c r="A7" s="498"/>
      <c r="B7" s="81"/>
      <c r="C7" s="90" t="s">
        <v>277</v>
      </c>
      <c r="D7" s="90" t="s">
        <v>278</v>
      </c>
      <c r="E7" s="90" t="s">
        <v>277</v>
      </c>
      <c r="F7" s="90" t="s">
        <v>278</v>
      </c>
      <c r="G7" s="498"/>
      <c r="H7" s="499"/>
      <c r="I7" s="81"/>
      <c r="J7" s="90" t="s">
        <v>277</v>
      </c>
      <c r="K7" s="90" t="s">
        <v>278</v>
      </c>
      <c r="L7" s="90" t="s">
        <v>277</v>
      </c>
      <c r="M7" s="90" t="s">
        <v>278</v>
      </c>
      <c r="N7" s="498"/>
      <c r="O7" s="499"/>
      <c r="P7" s="504"/>
      <c r="Q7" s="498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>
      <c r="A9" s="82" t="s">
        <v>55</v>
      </c>
      <c r="B9" s="55"/>
      <c r="C9" s="83">
        <v>6</v>
      </c>
      <c r="D9" s="83"/>
      <c r="E9" s="83">
        <v>1</v>
      </c>
      <c r="F9" s="83"/>
      <c r="G9" s="84">
        <v>7</v>
      </c>
      <c r="H9" s="84">
        <v>88</v>
      </c>
      <c r="I9" s="55"/>
      <c r="J9" s="83"/>
      <c r="K9" s="83"/>
      <c r="L9" s="83">
        <v>1</v>
      </c>
      <c r="M9" s="83"/>
      <c r="N9" s="84">
        <v>1</v>
      </c>
      <c r="O9" s="84">
        <v>13</v>
      </c>
      <c r="P9" s="85"/>
      <c r="Q9" s="84">
        <v>8</v>
      </c>
    </row>
    <row r="10" spans="1:17">
      <c r="A10" s="82" t="s">
        <v>56</v>
      </c>
      <c r="B10" s="55"/>
      <c r="C10" s="83">
        <v>52</v>
      </c>
      <c r="D10" s="83">
        <v>4</v>
      </c>
      <c r="E10" s="83">
        <v>79</v>
      </c>
      <c r="F10" s="83">
        <v>2</v>
      </c>
      <c r="G10" s="84">
        <v>137</v>
      </c>
      <c r="H10" s="84">
        <v>94</v>
      </c>
      <c r="I10" s="55"/>
      <c r="J10" s="83">
        <v>4</v>
      </c>
      <c r="K10" s="83">
        <v>1</v>
      </c>
      <c r="L10" s="83">
        <v>4</v>
      </c>
      <c r="M10" s="83"/>
      <c r="N10" s="84">
        <v>9</v>
      </c>
      <c r="O10" s="84">
        <v>6</v>
      </c>
      <c r="P10" s="85"/>
      <c r="Q10" s="84">
        <v>146</v>
      </c>
    </row>
    <row r="11" spans="1:17">
      <c r="A11" s="82" t="s">
        <v>57</v>
      </c>
      <c r="B11" s="55"/>
      <c r="C11" s="83">
        <v>11</v>
      </c>
      <c r="D11" s="83"/>
      <c r="E11" s="83">
        <v>26</v>
      </c>
      <c r="F11" s="83">
        <v>1</v>
      </c>
      <c r="G11" s="84">
        <v>38</v>
      </c>
      <c r="H11" s="84">
        <v>100</v>
      </c>
      <c r="I11" s="55"/>
      <c r="J11" s="83"/>
      <c r="K11" s="83"/>
      <c r="L11" s="83"/>
      <c r="M11" s="83"/>
      <c r="N11" s="84">
        <v>0</v>
      </c>
      <c r="O11" s="84">
        <v>0</v>
      </c>
      <c r="P11" s="85"/>
      <c r="Q11" s="84">
        <v>38</v>
      </c>
    </row>
    <row r="12" spans="1:17">
      <c r="A12" s="82" t="s">
        <v>58</v>
      </c>
      <c r="B12" s="55"/>
      <c r="C12" s="83">
        <v>12</v>
      </c>
      <c r="D12" s="83"/>
      <c r="E12" s="83">
        <v>43</v>
      </c>
      <c r="F12" s="83"/>
      <c r="G12" s="84">
        <v>55</v>
      </c>
      <c r="H12" s="84">
        <v>100</v>
      </c>
      <c r="I12" s="55"/>
      <c r="J12" s="83"/>
      <c r="K12" s="83"/>
      <c r="L12" s="83"/>
      <c r="M12" s="83"/>
      <c r="N12" s="84">
        <v>0</v>
      </c>
      <c r="O12" s="84">
        <v>0</v>
      </c>
      <c r="P12" s="85"/>
      <c r="Q12" s="84">
        <v>55</v>
      </c>
    </row>
    <row r="13" spans="1:17">
      <c r="A13" s="82" t="s">
        <v>61</v>
      </c>
      <c r="B13" s="55"/>
      <c r="C13" s="83">
        <v>510</v>
      </c>
      <c r="D13" s="83">
        <v>17</v>
      </c>
      <c r="E13" s="83">
        <v>405</v>
      </c>
      <c r="F13" s="83">
        <v>5</v>
      </c>
      <c r="G13" s="84">
        <v>937</v>
      </c>
      <c r="H13" s="84">
        <v>97</v>
      </c>
      <c r="I13" s="55"/>
      <c r="J13" s="83">
        <v>14</v>
      </c>
      <c r="K13" s="83">
        <v>1</v>
      </c>
      <c r="L13" s="83">
        <v>9</v>
      </c>
      <c r="M13" s="83">
        <v>2</v>
      </c>
      <c r="N13" s="84">
        <v>26</v>
      </c>
      <c r="O13" s="84">
        <v>3</v>
      </c>
      <c r="P13" s="85"/>
      <c r="Q13" s="84">
        <v>963</v>
      </c>
    </row>
    <row r="14" spans="1:17">
      <c r="A14" s="82" t="s">
        <v>62</v>
      </c>
      <c r="B14" s="55"/>
      <c r="C14" s="83">
        <v>103</v>
      </c>
      <c r="D14" s="83">
        <v>6</v>
      </c>
      <c r="E14" s="83">
        <v>362</v>
      </c>
      <c r="F14" s="83">
        <v>2</v>
      </c>
      <c r="G14" s="84">
        <v>473</v>
      </c>
      <c r="H14" s="84">
        <v>99</v>
      </c>
      <c r="I14" s="55"/>
      <c r="J14" s="83">
        <v>3</v>
      </c>
      <c r="K14" s="83"/>
      <c r="L14" s="83">
        <v>4</v>
      </c>
      <c r="M14" s="83"/>
      <c r="N14" s="84">
        <v>7</v>
      </c>
      <c r="O14" s="84">
        <v>1</v>
      </c>
      <c r="P14" s="85"/>
      <c r="Q14" s="84">
        <v>480</v>
      </c>
    </row>
    <row r="15" spans="1:17">
      <c r="A15" s="82" t="s">
        <v>63</v>
      </c>
      <c r="B15" s="55"/>
      <c r="C15" s="83">
        <v>44</v>
      </c>
      <c r="D15" s="83">
        <v>8</v>
      </c>
      <c r="E15" s="83">
        <v>268</v>
      </c>
      <c r="F15" s="83">
        <v>22</v>
      </c>
      <c r="G15" s="84">
        <v>342</v>
      </c>
      <c r="H15" s="84">
        <v>93</v>
      </c>
      <c r="I15" s="55"/>
      <c r="J15" s="83">
        <v>3</v>
      </c>
      <c r="K15" s="83">
        <v>1</v>
      </c>
      <c r="L15" s="83">
        <v>21</v>
      </c>
      <c r="M15" s="83">
        <v>1</v>
      </c>
      <c r="N15" s="84">
        <v>26</v>
      </c>
      <c r="O15" s="84">
        <v>7</v>
      </c>
      <c r="P15" s="85"/>
      <c r="Q15" s="84">
        <v>368</v>
      </c>
    </row>
    <row r="16" spans="1:17">
      <c r="A16" s="82" t="s">
        <v>59</v>
      </c>
      <c r="B16" s="55"/>
      <c r="C16" s="83">
        <v>1</v>
      </c>
      <c r="D16" s="83"/>
      <c r="E16" s="83">
        <v>2</v>
      </c>
      <c r="F16" s="83"/>
      <c r="G16" s="84">
        <v>3</v>
      </c>
      <c r="H16" s="84">
        <v>100</v>
      </c>
      <c r="I16" s="55"/>
      <c r="J16" s="83"/>
      <c r="K16" s="83"/>
      <c r="L16" s="83"/>
      <c r="M16" s="83"/>
      <c r="N16" s="84">
        <v>0</v>
      </c>
      <c r="O16" s="84">
        <v>0</v>
      </c>
      <c r="P16" s="85"/>
      <c r="Q16" s="84">
        <v>3</v>
      </c>
    </row>
    <row r="17" spans="1:17">
      <c r="A17" s="82" t="s">
        <v>60</v>
      </c>
      <c r="B17" s="55"/>
      <c r="C17" s="83">
        <v>3</v>
      </c>
      <c r="D17" s="83"/>
      <c r="E17" s="83">
        <v>4</v>
      </c>
      <c r="F17" s="83"/>
      <c r="G17" s="84">
        <v>7</v>
      </c>
      <c r="H17" s="84">
        <v>78</v>
      </c>
      <c r="I17" s="55"/>
      <c r="J17" s="83"/>
      <c r="K17" s="83"/>
      <c r="L17" s="83">
        <v>2</v>
      </c>
      <c r="M17" s="83"/>
      <c r="N17" s="84">
        <v>2</v>
      </c>
      <c r="O17" s="84">
        <v>22</v>
      </c>
      <c r="P17" s="85"/>
      <c r="Q17" s="84">
        <v>9</v>
      </c>
    </row>
    <row r="18" spans="1:17">
      <c r="A18" s="82" t="s">
        <v>64</v>
      </c>
      <c r="B18" s="55"/>
      <c r="C18" s="83">
        <v>28</v>
      </c>
      <c r="D18" s="83"/>
      <c r="E18" s="83">
        <v>67</v>
      </c>
      <c r="F18" s="83"/>
      <c r="G18" s="84">
        <v>95</v>
      </c>
      <c r="H18" s="84">
        <v>99</v>
      </c>
      <c r="I18" s="55"/>
      <c r="J18" s="83"/>
      <c r="K18" s="83"/>
      <c r="L18" s="83">
        <v>1</v>
      </c>
      <c r="M18" s="83"/>
      <c r="N18" s="84">
        <v>1</v>
      </c>
      <c r="O18" s="84">
        <v>1</v>
      </c>
      <c r="P18" s="85"/>
      <c r="Q18" s="84">
        <v>96</v>
      </c>
    </row>
    <row r="19" spans="1:17">
      <c r="A19" s="82" t="s">
        <v>69</v>
      </c>
      <c r="B19" s="55"/>
      <c r="C19" s="83">
        <v>102</v>
      </c>
      <c r="D19" s="83">
        <v>5</v>
      </c>
      <c r="E19" s="83">
        <v>366</v>
      </c>
      <c r="F19" s="83">
        <v>20</v>
      </c>
      <c r="G19" s="84">
        <v>493</v>
      </c>
      <c r="H19" s="84">
        <v>98</v>
      </c>
      <c r="I19" s="55"/>
      <c r="J19" s="83">
        <v>3</v>
      </c>
      <c r="K19" s="83"/>
      <c r="L19" s="83">
        <v>9</v>
      </c>
      <c r="M19" s="83"/>
      <c r="N19" s="84">
        <v>12</v>
      </c>
      <c r="O19" s="84">
        <v>2</v>
      </c>
      <c r="P19" s="85"/>
      <c r="Q19" s="84">
        <v>505</v>
      </c>
    </row>
    <row r="20" spans="1:17">
      <c r="A20" s="82" t="s">
        <v>65</v>
      </c>
      <c r="B20" s="55"/>
      <c r="C20" s="83">
        <v>4</v>
      </c>
      <c r="D20" s="83"/>
      <c r="E20" s="83">
        <v>4</v>
      </c>
      <c r="F20" s="83"/>
      <c r="G20" s="84">
        <v>8</v>
      </c>
      <c r="H20" s="84">
        <v>100</v>
      </c>
      <c r="I20" s="55"/>
      <c r="J20" s="83"/>
      <c r="K20" s="83"/>
      <c r="L20" s="83"/>
      <c r="M20" s="83"/>
      <c r="N20" s="84">
        <v>0</v>
      </c>
      <c r="O20" s="84">
        <v>0</v>
      </c>
      <c r="P20" s="85"/>
      <c r="Q20" s="84">
        <v>8</v>
      </c>
    </row>
    <row r="21" spans="1:17">
      <c r="A21" s="82" t="s">
        <v>66</v>
      </c>
      <c r="B21" s="55"/>
      <c r="C21" s="83">
        <v>160</v>
      </c>
      <c r="D21" s="83">
        <v>6</v>
      </c>
      <c r="E21" s="83">
        <v>273</v>
      </c>
      <c r="F21" s="83">
        <v>6</v>
      </c>
      <c r="G21" s="84">
        <v>445</v>
      </c>
      <c r="H21" s="84">
        <v>93</v>
      </c>
      <c r="I21" s="55"/>
      <c r="J21" s="83">
        <v>4</v>
      </c>
      <c r="K21" s="83"/>
      <c r="L21" s="83">
        <v>27</v>
      </c>
      <c r="M21" s="83"/>
      <c r="N21" s="84">
        <v>31</v>
      </c>
      <c r="O21" s="84">
        <v>7</v>
      </c>
      <c r="P21" s="85"/>
      <c r="Q21" s="84">
        <v>476</v>
      </c>
    </row>
    <row r="22" spans="1:17">
      <c r="A22" s="82" t="s">
        <v>67</v>
      </c>
      <c r="B22" s="55"/>
      <c r="C22" s="83">
        <v>68</v>
      </c>
      <c r="D22" s="83">
        <v>4</v>
      </c>
      <c r="E22" s="83">
        <v>251</v>
      </c>
      <c r="F22" s="83">
        <v>12</v>
      </c>
      <c r="G22" s="84">
        <v>335</v>
      </c>
      <c r="H22" s="84">
        <v>99</v>
      </c>
      <c r="I22" s="55"/>
      <c r="J22" s="83">
        <v>1</v>
      </c>
      <c r="K22" s="83"/>
      <c r="L22" s="83">
        <v>2</v>
      </c>
      <c r="M22" s="83"/>
      <c r="N22" s="84">
        <v>3</v>
      </c>
      <c r="O22" s="84">
        <v>1</v>
      </c>
      <c r="P22" s="85"/>
      <c r="Q22" s="84">
        <v>338</v>
      </c>
    </row>
    <row r="23" spans="1:17">
      <c r="A23" s="82" t="s">
        <v>68</v>
      </c>
      <c r="B23" s="55"/>
      <c r="C23" s="83">
        <v>18</v>
      </c>
      <c r="D23" s="83">
        <v>1</v>
      </c>
      <c r="E23" s="83">
        <v>53</v>
      </c>
      <c r="F23" s="83">
        <v>4</v>
      </c>
      <c r="G23" s="84">
        <v>76</v>
      </c>
      <c r="H23" s="84">
        <v>99</v>
      </c>
      <c r="I23" s="55"/>
      <c r="J23" s="83"/>
      <c r="K23" s="83"/>
      <c r="L23" s="83"/>
      <c r="M23" s="83">
        <v>1</v>
      </c>
      <c r="N23" s="84">
        <v>1</v>
      </c>
      <c r="O23" s="84">
        <v>1</v>
      </c>
      <c r="P23" s="85"/>
      <c r="Q23" s="84">
        <v>77</v>
      </c>
    </row>
    <row r="24" spans="1:17">
      <c r="A24" s="82" t="s">
        <v>70</v>
      </c>
      <c r="B24" s="55"/>
      <c r="C24" s="83">
        <v>47</v>
      </c>
      <c r="D24" s="83">
        <v>5</v>
      </c>
      <c r="E24" s="83">
        <v>84</v>
      </c>
      <c r="F24" s="83">
        <v>1</v>
      </c>
      <c r="G24" s="84">
        <v>137</v>
      </c>
      <c r="H24" s="84">
        <v>91</v>
      </c>
      <c r="I24" s="55"/>
      <c r="J24" s="83">
        <v>9</v>
      </c>
      <c r="K24" s="83"/>
      <c r="L24" s="83">
        <v>3</v>
      </c>
      <c r="M24" s="83">
        <v>1</v>
      </c>
      <c r="N24" s="84">
        <v>13</v>
      </c>
      <c r="O24" s="84">
        <v>9</v>
      </c>
      <c r="P24" s="85"/>
      <c r="Q24" s="84">
        <v>150</v>
      </c>
    </row>
    <row r="25" spans="1:17">
      <c r="A25" s="82" t="s">
        <v>71</v>
      </c>
      <c r="B25" s="55"/>
      <c r="C25" s="83">
        <v>21</v>
      </c>
      <c r="D25" s="83"/>
      <c r="E25" s="83">
        <v>89</v>
      </c>
      <c r="F25" s="83"/>
      <c r="G25" s="84">
        <v>110</v>
      </c>
      <c r="H25" s="84">
        <v>98</v>
      </c>
      <c r="I25" s="55"/>
      <c r="J25" s="83">
        <v>1</v>
      </c>
      <c r="K25" s="83"/>
      <c r="L25" s="83">
        <v>1</v>
      </c>
      <c r="M25" s="83"/>
      <c r="N25" s="84">
        <v>2</v>
      </c>
      <c r="O25" s="84">
        <v>2</v>
      </c>
      <c r="P25" s="85"/>
      <c r="Q25" s="84">
        <v>112</v>
      </c>
    </row>
    <row r="26" spans="1:17">
      <c r="A26" s="82" t="s">
        <v>72</v>
      </c>
      <c r="B26" s="55"/>
      <c r="C26" s="83">
        <v>81</v>
      </c>
      <c r="D26" s="83">
        <v>7</v>
      </c>
      <c r="E26" s="83">
        <v>157</v>
      </c>
      <c r="F26" s="83">
        <v>4</v>
      </c>
      <c r="G26" s="84">
        <v>249</v>
      </c>
      <c r="H26" s="84">
        <v>100</v>
      </c>
      <c r="I26" s="55"/>
      <c r="J26" s="83"/>
      <c r="K26" s="83"/>
      <c r="L26" s="83">
        <v>1</v>
      </c>
      <c r="M26" s="83"/>
      <c r="N26" s="84">
        <v>1</v>
      </c>
      <c r="O26" s="84">
        <v>0</v>
      </c>
      <c r="P26" s="85"/>
      <c r="Q26" s="84">
        <v>250</v>
      </c>
    </row>
    <row r="27" spans="1:17">
      <c r="A27" s="82" t="s">
        <v>73</v>
      </c>
      <c r="B27" s="55"/>
      <c r="C27" s="83">
        <v>6</v>
      </c>
      <c r="D27" s="83">
        <v>1</v>
      </c>
      <c r="E27" s="83">
        <v>36</v>
      </c>
      <c r="F27" s="83">
        <v>1</v>
      </c>
      <c r="G27" s="84">
        <v>44</v>
      </c>
      <c r="H27" s="84">
        <v>96</v>
      </c>
      <c r="I27" s="55"/>
      <c r="J27" s="83">
        <v>1</v>
      </c>
      <c r="K27" s="83"/>
      <c r="L27" s="83">
        <v>1</v>
      </c>
      <c r="M27" s="83"/>
      <c r="N27" s="84">
        <v>2</v>
      </c>
      <c r="O27" s="84">
        <v>4</v>
      </c>
      <c r="P27" s="85"/>
      <c r="Q27" s="84">
        <v>46</v>
      </c>
    </row>
    <row r="28" spans="1:17">
      <c r="A28" s="82" t="s">
        <v>74</v>
      </c>
      <c r="B28" s="55"/>
      <c r="C28" s="83">
        <v>568</v>
      </c>
      <c r="D28" s="83">
        <v>23</v>
      </c>
      <c r="E28" s="83">
        <v>536</v>
      </c>
      <c r="F28" s="83">
        <v>11</v>
      </c>
      <c r="G28" s="86">
        <v>1138</v>
      </c>
      <c r="H28" s="84">
        <v>98</v>
      </c>
      <c r="I28" s="55"/>
      <c r="J28" s="83">
        <v>2</v>
      </c>
      <c r="K28" s="83">
        <v>7</v>
      </c>
      <c r="L28" s="83">
        <v>7</v>
      </c>
      <c r="M28" s="83">
        <v>3</v>
      </c>
      <c r="N28" s="84">
        <v>19</v>
      </c>
      <c r="O28" s="84">
        <v>2</v>
      </c>
      <c r="P28" s="85"/>
      <c r="Q28" s="86">
        <v>1157</v>
      </c>
    </row>
    <row r="29" spans="1:17">
      <c r="A29" s="82" t="s">
        <v>75</v>
      </c>
      <c r="B29" s="55"/>
      <c r="C29" s="83">
        <v>180</v>
      </c>
      <c r="D29" s="83">
        <v>13</v>
      </c>
      <c r="E29" s="83">
        <v>455</v>
      </c>
      <c r="F29" s="83">
        <v>15</v>
      </c>
      <c r="G29" s="84">
        <v>663</v>
      </c>
      <c r="H29" s="84">
        <v>96</v>
      </c>
      <c r="I29" s="55"/>
      <c r="J29" s="83">
        <v>11</v>
      </c>
      <c r="K29" s="83"/>
      <c r="L29" s="83">
        <v>15</v>
      </c>
      <c r="M29" s="83"/>
      <c r="N29" s="84">
        <v>26</v>
      </c>
      <c r="O29" s="84">
        <v>4</v>
      </c>
      <c r="P29" s="85"/>
      <c r="Q29" s="84">
        <v>689</v>
      </c>
    </row>
    <row r="30" spans="1:17">
      <c r="A30" s="82" t="s">
        <v>76</v>
      </c>
      <c r="B30" s="55"/>
      <c r="C30" s="83">
        <v>9</v>
      </c>
      <c r="D30" s="83"/>
      <c r="E30" s="83">
        <v>25</v>
      </c>
      <c r="F30" s="83"/>
      <c r="G30" s="84">
        <v>34</v>
      </c>
      <c r="H30" s="84">
        <v>97</v>
      </c>
      <c r="I30" s="55"/>
      <c r="J30" s="83"/>
      <c r="K30" s="83"/>
      <c r="L30" s="83">
        <v>1</v>
      </c>
      <c r="M30" s="83"/>
      <c r="N30" s="84">
        <v>1</v>
      </c>
      <c r="O30" s="84">
        <v>3</v>
      </c>
      <c r="P30" s="85"/>
      <c r="Q30" s="84">
        <v>35</v>
      </c>
    </row>
    <row r="31" spans="1:17">
      <c r="A31" s="82" t="s">
        <v>77</v>
      </c>
      <c r="B31" s="55"/>
      <c r="C31" s="83">
        <v>63</v>
      </c>
      <c r="D31" s="83">
        <v>2</v>
      </c>
      <c r="E31" s="83">
        <v>52</v>
      </c>
      <c r="F31" s="83">
        <v>1</v>
      </c>
      <c r="G31" s="84">
        <v>118</v>
      </c>
      <c r="H31" s="84">
        <v>98</v>
      </c>
      <c r="I31" s="55"/>
      <c r="J31" s="83">
        <v>2</v>
      </c>
      <c r="K31" s="83"/>
      <c r="L31" s="83">
        <v>1</v>
      </c>
      <c r="M31" s="83"/>
      <c r="N31" s="84">
        <v>3</v>
      </c>
      <c r="O31" s="84">
        <v>2</v>
      </c>
      <c r="P31" s="85"/>
      <c r="Q31" s="84">
        <v>121</v>
      </c>
    </row>
    <row r="32" spans="1:17">
      <c r="A32" s="82" t="s">
        <v>78</v>
      </c>
      <c r="B32" s="55"/>
      <c r="C32" s="83">
        <v>67</v>
      </c>
      <c r="D32" s="83">
        <v>1</v>
      </c>
      <c r="E32" s="83">
        <v>60</v>
      </c>
      <c r="F32" s="83"/>
      <c r="G32" s="84">
        <v>128</v>
      </c>
      <c r="H32" s="84">
        <v>100</v>
      </c>
      <c r="I32" s="55"/>
      <c r="J32" s="83"/>
      <c r="K32" s="83"/>
      <c r="L32" s="83"/>
      <c r="M32" s="83"/>
      <c r="N32" s="84">
        <v>0</v>
      </c>
      <c r="O32" s="84">
        <v>0</v>
      </c>
      <c r="P32" s="85"/>
      <c r="Q32" s="84">
        <v>128</v>
      </c>
    </row>
    <row r="33" spans="1:17">
      <c r="A33" s="82" t="s">
        <v>79</v>
      </c>
      <c r="B33" s="55"/>
      <c r="C33" s="83">
        <v>17</v>
      </c>
      <c r="D33" s="83">
        <v>1</v>
      </c>
      <c r="E33" s="83">
        <v>59</v>
      </c>
      <c r="F33" s="83">
        <v>1</v>
      </c>
      <c r="G33" s="84">
        <v>78</v>
      </c>
      <c r="H33" s="84">
        <v>98</v>
      </c>
      <c r="I33" s="55"/>
      <c r="J33" s="83">
        <v>2</v>
      </c>
      <c r="K33" s="83"/>
      <c r="L33" s="83"/>
      <c r="M33" s="83"/>
      <c r="N33" s="84">
        <v>2</v>
      </c>
      <c r="O33" s="84">
        <v>3</v>
      </c>
      <c r="P33" s="85"/>
      <c r="Q33" s="84">
        <v>80</v>
      </c>
    </row>
    <row r="34" spans="1:17">
      <c r="A34" s="82" t="s">
        <v>80</v>
      </c>
      <c r="B34" s="55"/>
      <c r="C34" s="83">
        <v>43</v>
      </c>
      <c r="D34" s="83"/>
      <c r="E34" s="83">
        <v>112</v>
      </c>
      <c r="F34" s="83">
        <v>1</v>
      </c>
      <c r="G34" s="84">
        <v>156</v>
      </c>
      <c r="H34" s="84">
        <v>99</v>
      </c>
      <c r="I34" s="55"/>
      <c r="J34" s="83"/>
      <c r="K34" s="83"/>
      <c r="L34" s="83"/>
      <c r="M34" s="83">
        <v>1</v>
      </c>
      <c r="N34" s="84">
        <v>1</v>
      </c>
      <c r="O34" s="84">
        <v>1</v>
      </c>
      <c r="P34" s="85"/>
      <c r="Q34" s="84">
        <v>157</v>
      </c>
    </row>
    <row r="35" spans="1:17">
      <c r="A35" s="82" t="s">
        <v>81</v>
      </c>
      <c r="B35" s="55"/>
      <c r="C35" s="83">
        <v>6</v>
      </c>
      <c r="D35" s="83"/>
      <c r="E35" s="83">
        <v>57</v>
      </c>
      <c r="F35" s="83">
        <v>1</v>
      </c>
      <c r="G35" s="84">
        <v>64</v>
      </c>
      <c r="H35" s="84">
        <v>100</v>
      </c>
      <c r="I35" s="55"/>
      <c r="J35" s="83"/>
      <c r="K35" s="83"/>
      <c r="L35" s="83"/>
      <c r="M35" s="83"/>
      <c r="N35" s="84">
        <v>0</v>
      </c>
      <c r="O35" s="84">
        <v>0</v>
      </c>
      <c r="P35" s="85"/>
      <c r="Q35" s="84">
        <v>64</v>
      </c>
    </row>
    <row r="36" spans="1:17">
      <c r="A36" s="82" t="s">
        <v>82</v>
      </c>
      <c r="B36" s="55"/>
      <c r="C36" s="83">
        <v>11</v>
      </c>
      <c r="D36" s="83"/>
      <c r="E36" s="83">
        <v>12</v>
      </c>
      <c r="F36" s="83"/>
      <c r="G36" s="84">
        <v>23</v>
      </c>
      <c r="H36" s="84">
        <v>85</v>
      </c>
      <c r="I36" s="55"/>
      <c r="J36" s="83">
        <v>1</v>
      </c>
      <c r="K36" s="83"/>
      <c r="L36" s="83">
        <v>3</v>
      </c>
      <c r="M36" s="83"/>
      <c r="N36" s="84">
        <v>4</v>
      </c>
      <c r="O36" s="84">
        <v>15</v>
      </c>
      <c r="P36" s="85"/>
      <c r="Q36" s="84">
        <v>27</v>
      </c>
    </row>
    <row r="37" spans="1:17">
      <c r="A37" s="82" t="s">
        <v>83</v>
      </c>
      <c r="B37" s="55"/>
      <c r="C37" s="83">
        <v>7</v>
      </c>
      <c r="D37" s="83"/>
      <c r="E37" s="83">
        <v>13</v>
      </c>
      <c r="F37" s="83"/>
      <c r="G37" s="84">
        <v>20</v>
      </c>
      <c r="H37" s="84">
        <v>100</v>
      </c>
      <c r="I37" s="55"/>
      <c r="J37" s="83"/>
      <c r="K37" s="83"/>
      <c r="L37" s="83"/>
      <c r="M37" s="83"/>
      <c r="N37" s="84">
        <v>0</v>
      </c>
      <c r="O37" s="84">
        <v>0</v>
      </c>
      <c r="P37" s="85"/>
      <c r="Q37" s="84">
        <v>20</v>
      </c>
    </row>
    <row r="38" spans="1:17">
      <c r="A38" s="82" t="s">
        <v>84</v>
      </c>
      <c r="B38" s="55"/>
      <c r="C38" s="83">
        <v>320</v>
      </c>
      <c r="D38" s="83">
        <v>12</v>
      </c>
      <c r="E38" s="83">
        <v>208</v>
      </c>
      <c r="F38" s="83"/>
      <c r="G38" s="84">
        <v>540</v>
      </c>
      <c r="H38" s="84">
        <v>100</v>
      </c>
      <c r="I38" s="55"/>
      <c r="J38" s="83"/>
      <c r="K38" s="83"/>
      <c r="L38" s="83"/>
      <c r="M38" s="83"/>
      <c r="N38" s="84">
        <v>0</v>
      </c>
      <c r="O38" s="84">
        <v>0</v>
      </c>
      <c r="P38" s="85"/>
      <c r="Q38" s="84">
        <v>540</v>
      </c>
    </row>
    <row r="39" spans="1:17">
      <c r="A39" s="82" t="s">
        <v>85</v>
      </c>
      <c r="B39" s="55"/>
      <c r="C39" s="83">
        <v>80</v>
      </c>
      <c r="D39" s="83">
        <v>1</v>
      </c>
      <c r="E39" s="83">
        <v>178</v>
      </c>
      <c r="F39" s="83">
        <v>4</v>
      </c>
      <c r="G39" s="84">
        <v>263</v>
      </c>
      <c r="H39" s="84">
        <v>98</v>
      </c>
      <c r="I39" s="55"/>
      <c r="J39" s="83">
        <v>1</v>
      </c>
      <c r="K39" s="83"/>
      <c r="L39" s="83">
        <v>4</v>
      </c>
      <c r="M39" s="83"/>
      <c r="N39" s="84">
        <v>5</v>
      </c>
      <c r="O39" s="84">
        <v>2</v>
      </c>
      <c r="P39" s="85"/>
      <c r="Q39" s="84">
        <v>268</v>
      </c>
    </row>
    <row r="40" spans="1:17">
      <c r="A40" s="82" t="s">
        <v>86</v>
      </c>
      <c r="B40" s="55"/>
      <c r="C40" s="83">
        <v>7</v>
      </c>
      <c r="D40" s="83">
        <v>1</v>
      </c>
      <c r="E40" s="83">
        <v>5</v>
      </c>
      <c r="F40" s="83">
        <v>1</v>
      </c>
      <c r="G40" s="84">
        <v>14</v>
      </c>
      <c r="H40" s="84">
        <v>44</v>
      </c>
      <c r="I40" s="55"/>
      <c r="J40" s="83">
        <v>5</v>
      </c>
      <c r="K40" s="83"/>
      <c r="L40" s="83">
        <v>13</v>
      </c>
      <c r="M40" s="83"/>
      <c r="N40" s="84">
        <v>18</v>
      </c>
      <c r="O40" s="84">
        <v>56</v>
      </c>
      <c r="P40" s="85"/>
      <c r="Q40" s="84">
        <v>32</v>
      </c>
    </row>
    <row r="41" spans="1:17" ht="8.1" customHeight="1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</row>
    <row r="42" spans="1:17">
      <c r="A42" s="202" t="s">
        <v>196</v>
      </c>
      <c r="B42" s="54"/>
      <c r="C42" s="203">
        <v>2655</v>
      </c>
      <c r="D42" s="204">
        <v>118</v>
      </c>
      <c r="E42" s="203">
        <v>4342</v>
      </c>
      <c r="F42" s="204">
        <v>115</v>
      </c>
      <c r="G42" s="203">
        <v>7230</v>
      </c>
      <c r="H42" s="204">
        <v>97</v>
      </c>
      <c r="I42" s="87"/>
      <c r="J42" s="204">
        <v>67</v>
      </c>
      <c r="K42" s="204">
        <v>10</v>
      </c>
      <c r="L42" s="204">
        <v>130</v>
      </c>
      <c r="M42" s="204">
        <v>9</v>
      </c>
      <c r="N42" s="204">
        <v>216</v>
      </c>
      <c r="O42" s="204">
        <v>3</v>
      </c>
      <c r="P42" s="87"/>
      <c r="Q42" s="203">
        <v>7446</v>
      </c>
    </row>
    <row r="43" spans="1:17" ht="8.1" customHeight="1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 ht="15" customHeight="1">
      <c r="A44" s="82" t="s">
        <v>372</v>
      </c>
      <c r="B44" s="85"/>
      <c r="C44" s="83"/>
      <c r="D44" s="83"/>
      <c r="E44" s="83"/>
      <c r="F44" s="83"/>
      <c r="G44" s="84">
        <v>0</v>
      </c>
      <c r="H44" s="84">
        <v>0</v>
      </c>
      <c r="I44" s="85"/>
      <c r="J44" s="83"/>
      <c r="K44" s="83"/>
      <c r="L44" s="83"/>
      <c r="M44" s="83"/>
      <c r="N44" s="84">
        <v>0</v>
      </c>
      <c r="O44" s="84">
        <v>0</v>
      </c>
      <c r="P44" s="85"/>
      <c r="Q44" s="84">
        <v>0</v>
      </c>
    </row>
    <row r="45" spans="1:17">
      <c r="A45" s="82" t="s">
        <v>186</v>
      </c>
      <c r="B45" s="85"/>
      <c r="C45" s="83">
        <v>1</v>
      </c>
      <c r="D45" s="83"/>
      <c r="E45" s="83">
        <v>17</v>
      </c>
      <c r="F45" s="83"/>
      <c r="G45" s="84">
        <v>18</v>
      </c>
      <c r="H45" s="84">
        <v>51</v>
      </c>
      <c r="I45" s="85"/>
      <c r="J45" s="83">
        <v>3</v>
      </c>
      <c r="K45" s="83"/>
      <c r="L45" s="83">
        <v>14</v>
      </c>
      <c r="M45" s="83"/>
      <c r="N45" s="84">
        <v>17</v>
      </c>
      <c r="O45" s="84">
        <v>49</v>
      </c>
      <c r="P45" s="85"/>
      <c r="Q45" s="84">
        <v>35</v>
      </c>
    </row>
    <row r="46" spans="1:17">
      <c r="A46" s="82" t="s">
        <v>187</v>
      </c>
      <c r="B46" s="85"/>
      <c r="C46" s="83">
        <v>3</v>
      </c>
      <c r="D46" s="83"/>
      <c r="E46" s="83">
        <v>14</v>
      </c>
      <c r="F46" s="83"/>
      <c r="G46" s="84">
        <v>17</v>
      </c>
      <c r="H46" s="84">
        <v>63</v>
      </c>
      <c r="I46" s="85"/>
      <c r="J46" s="83">
        <v>6</v>
      </c>
      <c r="K46" s="83"/>
      <c r="L46" s="83">
        <v>4</v>
      </c>
      <c r="M46" s="83"/>
      <c r="N46" s="84">
        <v>10</v>
      </c>
      <c r="O46" s="84">
        <v>37</v>
      </c>
      <c r="P46" s="85"/>
      <c r="Q46" s="84">
        <v>27</v>
      </c>
    </row>
    <row r="47" spans="1:17">
      <c r="A47" s="82" t="s">
        <v>188</v>
      </c>
      <c r="B47" s="85"/>
      <c r="C47" s="83"/>
      <c r="D47" s="83"/>
      <c r="E47" s="83">
        <v>1</v>
      </c>
      <c r="F47" s="83"/>
      <c r="G47" s="84">
        <v>1</v>
      </c>
      <c r="H47" s="84">
        <v>50</v>
      </c>
      <c r="I47" s="85"/>
      <c r="J47" s="83"/>
      <c r="K47" s="83"/>
      <c r="L47" s="83">
        <v>1</v>
      </c>
      <c r="M47" s="83"/>
      <c r="N47" s="84">
        <v>1</v>
      </c>
      <c r="O47" s="84">
        <v>50</v>
      </c>
      <c r="P47" s="85"/>
      <c r="Q47" s="84">
        <v>2</v>
      </c>
    </row>
    <row r="48" spans="1:17">
      <c r="A48" s="82" t="s">
        <v>189</v>
      </c>
      <c r="B48" s="85"/>
      <c r="C48" s="83"/>
      <c r="D48" s="83"/>
      <c r="E48" s="83"/>
      <c r="F48" s="83"/>
      <c r="G48" s="84">
        <v>0</v>
      </c>
      <c r="H48" s="84">
        <v>0</v>
      </c>
      <c r="I48" s="85"/>
      <c r="J48" s="83">
        <v>1</v>
      </c>
      <c r="K48" s="83"/>
      <c r="L48" s="83">
        <v>1</v>
      </c>
      <c r="M48" s="83"/>
      <c r="N48" s="84">
        <v>2</v>
      </c>
      <c r="O48" s="84">
        <v>100</v>
      </c>
      <c r="P48" s="85"/>
      <c r="Q48" s="84">
        <v>2</v>
      </c>
    </row>
    <row r="49" spans="1:17">
      <c r="A49" s="82" t="s">
        <v>190</v>
      </c>
      <c r="B49" s="85"/>
      <c r="C49" s="83">
        <v>1</v>
      </c>
      <c r="D49" s="83"/>
      <c r="E49" s="83"/>
      <c r="F49" s="83"/>
      <c r="G49" s="84">
        <v>1</v>
      </c>
      <c r="H49" s="84">
        <v>5</v>
      </c>
      <c r="I49" s="85"/>
      <c r="J49" s="83">
        <v>6</v>
      </c>
      <c r="K49" s="83"/>
      <c r="L49" s="83">
        <v>14</v>
      </c>
      <c r="M49" s="83"/>
      <c r="N49" s="84">
        <v>20</v>
      </c>
      <c r="O49" s="84">
        <v>95</v>
      </c>
      <c r="P49" s="85"/>
      <c r="Q49" s="84">
        <v>21</v>
      </c>
    </row>
    <row r="50" spans="1:17">
      <c r="A50" s="82" t="s">
        <v>191</v>
      </c>
      <c r="B50" s="85"/>
      <c r="C50" s="83">
        <v>1</v>
      </c>
      <c r="D50" s="83"/>
      <c r="E50" s="83">
        <v>2</v>
      </c>
      <c r="F50" s="83"/>
      <c r="G50" s="84">
        <v>3</v>
      </c>
      <c r="H50" s="84">
        <v>23</v>
      </c>
      <c r="I50" s="85"/>
      <c r="J50" s="83">
        <v>7</v>
      </c>
      <c r="K50" s="83"/>
      <c r="L50" s="83">
        <v>3</v>
      </c>
      <c r="M50" s="83"/>
      <c r="N50" s="84">
        <v>10</v>
      </c>
      <c r="O50" s="84">
        <v>77</v>
      </c>
      <c r="P50" s="85"/>
      <c r="Q50" s="84">
        <v>13</v>
      </c>
    </row>
    <row r="51" spans="1:17">
      <c r="A51" s="82" t="s">
        <v>192</v>
      </c>
      <c r="B51" s="85"/>
      <c r="C51" s="83">
        <v>11</v>
      </c>
      <c r="D51" s="83"/>
      <c r="E51" s="83">
        <v>21</v>
      </c>
      <c r="F51" s="83"/>
      <c r="G51" s="84">
        <v>32</v>
      </c>
      <c r="H51" s="84">
        <v>30</v>
      </c>
      <c r="I51" s="85"/>
      <c r="J51" s="83">
        <v>45</v>
      </c>
      <c r="K51" s="83"/>
      <c r="L51" s="83">
        <v>29</v>
      </c>
      <c r="M51" s="83"/>
      <c r="N51" s="84">
        <v>74</v>
      </c>
      <c r="O51" s="84">
        <v>70</v>
      </c>
      <c r="P51" s="85"/>
      <c r="Q51" s="84">
        <v>106</v>
      </c>
    </row>
    <row r="52" spans="1:17">
      <c r="A52" s="82" t="s">
        <v>193</v>
      </c>
      <c r="B52" s="85"/>
      <c r="C52" s="83">
        <v>3</v>
      </c>
      <c r="D52" s="83"/>
      <c r="E52" s="83">
        <v>4</v>
      </c>
      <c r="F52" s="83"/>
      <c r="G52" s="84">
        <v>7</v>
      </c>
      <c r="H52" s="84">
        <v>47</v>
      </c>
      <c r="I52" s="85"/>
      <c r="J52" s="83">
        <v>6</v>
      </c>
      <c r="K52" s="83"/>
      <c r="L52" s="83">
        <v>2</v>
      </c>
      <c r="M52" s="83"/>
      <c r="N52" s="84">
        <v>8</v>
      </c>
      <c r="O52" s="84">
        <v>53</v>
      </c>
      <c r="P52" s="85"/>
      <c r="Q52" s="84">
        <v>15</v>
      </c>
    </row>
    <row r="53" spans="1:17">
      <c r="A53" s="82" t="s">
        <v>184</v>
      </c>
      <c r="B53" s="85"/>
      <c r="C53" s="83">
        <v>2</v>
      </c>
      <c r="D53" s="83"/>
      <c r="E53" s="83">
        <v>12</v>
      </c>
      <c r="F53" s="83"/>
      <c r="G53" s="84">
        <v>14</v>
      </c>
      <c r="H53" s="84">
        <v>82</v>
      </c>
      <c r="I53" s="85"/>
      <c r="J53" s="83"/>
      <c r="K53" s="83"/>
      <c r="L53" s="83">
        <v>3</v>
      </c>
      <c r="M53" s="83"/>
      <c r="N53" s="84">
        <v>3</v>
      </c>
      <c r="O53" s="84">
        <v>18</v>
      </c>
      <c r="P53" s="85"/>
      <c r="Q53" s="84">
        <v>17</v>
      </c>
    </row>
    <row r="54" spans="1:17">
      <c r="A54" s="82" t="s">
        <v>185</v>
      </c>
      <c r="B54" s="85"/>
      <c r="C54" s="83"/>
      <c r="D54" s="83">
        <v>2</v>
      </c>
      <c r="E54" s="83"/>
      <c r="F54" s="83">
        <v>7</v>
      </c>
      <c r="G54" s="84">
        <v>9</v>
      </c>
      <c r="H54" s="84">
        <v>56</v>
      </c>
      <c r="I54" s="85"/>
      <c r="J54" s="83"/>
      <c r="K54" s="83">
        <v>4</v>
      </c>
      <c r="L54" s="83"/>
      <c r="M54" s="83">
        <v>3</v>
      </c>
      <c r="N54" s="84">
        <v>7</v>
      </c>
      <c r="O54" s="84">
        <v>44</v>
      </c>
      <c r="P54" s="85"/>
      <c r="Q54" s="84">
        <v>16</v>
      </c>
    </row>
    <row r="55" spans="1:17">
      <c r="A55" s="82" t="s">
        <v>183</v>
      </c>
      <c r="B55" s="85"/>
      <c r="C55" s="83">
        <v>2</v>
      </c>
      <c r="D55" s="83"/>
      <c r="E55" s="83">
        <v>5</v>
      </c>
      <c r="F55" s="83"/>
      <c r="G55" s="84">
        <v>7</v>
      </c>
      <c r="H55" s="84">
        <v>58</v>
      </c>
      <c r="I55" s="85"/>
      <c r="J55" s="83"/>
      <c r="K55" s="83"/>
      <c r="L55" s="83">
        <v>5</v>
      </c>
      <c r="M55" s="83"/>
      <c r="N55" s="84">
        <v>5</v>
      </c>
      <c r="O55" s="84">
        <v>42</v>
      </c>
      <c r="P55" s="85"/>
      <c r="Q55" s="84">
        <v>12</v>
      </c>
    </row>
    <row r="56" spans="1:17">
      <c r="A56" s="82" t="s">
        <v>182</v>
      </c>
      <c r="B56" s="85"/>
      <c r="C56" s="83">
        <v>1</v>
      </c>
      <c r="D56" s="83"/>
      <c r="E56" s="83">
        <v>5</v>
      </c>
      <c r="F56" s="83"/>
      <c r="G56" s="84">
        <v>6</v>
      </c>
      <c r="H56" s="84">
        <v>60</v>
      </c>
      <c r="I56" s="85"/>
      <c r="J56" s="83">
        <v>1</v>
      </c>
      <c r="K56" s="83"/>
      <c r="L56" s="83">
        <v>3</v>
      </c>
      <c r="M56" s="83"/>
      <c r="N56" s="84">
        <v>4</v>
      </c>
      <c r="O56" s="84">
        <v>40</v>
      </c>
      <c r="P56" s="85"/>
      <c r="Q56" s="84">
        <v>10</v>
      </c>
    </row>
    <row r="57" spans="1:17">
      <c r="A57" s="82" t="s">
        <v>194</v>
      </c>
      <c r="B57" s="85"/>
      <c r="C57" s="83"/>
      <c r="D57" s="83"/>
      <c r="E57" s="83">
        <v>4</v>
      </c>
      <c r="F57" s="83"/>
      <c r="G57" s="84">
        <v>4</v>
      </c>
      <c r="H57" s="84">
        <v>80</v>
      </c>
      <c r="I57" s="85"/>
      <c r="J57" s="83">
        <v>1</v>
      </c>
      <c r="K57" s="83"/>
      <c r="L57" s="83"/>
      <c r="M57" s="83"/>
      <c r="N57" s="84">
        <v>1</v>
      </c>
      <c r="O57" s="84">
        <v>20</v>
      </c>
      <c r="P57" s="85"/>
      <c r="Q57" s="84">
        <v>5</v>
      </c>
    </row>
    <row r="58" spans="1:17" ht="8.1" customHeight="1">
      <c r="A58" s="67"/>
      <c r="B58" s="85"/>
      <c r="C58" s="85"/>
      <c r="D58" s="85"/>
      <c r="E58" s="85"/>
      <c r="F58" s="85"/>
      <c r="G58" s="87"/>
      <c r="H58" s="87"/>
      <c r="I58" s="85"/>
      <c r="J58" s="85"/>
      <c r="K58" s="85"/>
      <c r="L58" s="85"/>
      <c r="M58" s="85"/>
      <c r="N58" s="87"/>
      <c r="O58" s="87"/>
      <c r="P58" s="85"/>
      <c r="Q58" s="87"/>
    </row>
    <row r="59" spans="1:17">
      <c r="A59" s="205" t="s">
        <v>196</v>
      </c>
      <c r="B59" s="85"/>
      <c r="C59" s="206">
        <v>25</v>
      </c>
      <c r="D59" s="206">
        <v>2</v>
      </c>
      <c r="E59" s="206">
        <v>85</v>
      </c>
      <c r="F59" s="206">
        <v>7</v>
      </c>
      <c r="G59" s="206">
        <v>119</v>
      </c>
      <c r="H59" s="206">
        <v>605</v>
      </c>
      <c r="I59" s="85"/>
      <c r="J59" s="206">
        <v>76</v>
      </c>
      <c r="K59" s="206">
        <v>4</v>
      </c>
      <c r="L59" s="206">
        <v>79</v>
      </c>
      <c r="M59" s="206">
        <v>3</v>
      </c>
      <c r="N59" s="206">
        <v>162</v>
      </c>
      <c r="O59" s="206">
        <v>695</v>
      </c>
      <c r="P59" s="85"/>
      <c r="Q59" s="207">
        <v>281</v>
      </c>
    </row>
    <row r="60" spans="1:17" ht="8.1" customHeight="1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</row>
    <row r="61" spans="1:17" ht="20.100000000000001" customHeight="1">
      <c r="A61" s="202" t="s">
        <v>90</v>
      </c>
      <c r="B61" s="66"/>
      <c r="C61" s="104">
        <v>2680</v>
      </c>
      <c r="D61" s="105">
        <v>120</v>
      </c>
      <c r="E61" s="104">
        <v>4427</v>
      </c>
      <c r="F61" s="105">
        <v>122</v>
      </c>
      <c r="G61" s="104">
        <v>7349</v>
      </c>
      <c r="H61" s="105">
        <v>95</v>
      </c>
      <c r="I61" s="87"/>
      <c r="J61" s="105">
        <v>143</v>
      </c>
      <c r="K61" s="105">
        <v>14</v>
      </c>
      <c r="L61" s="105">
        <v>209</v>
      </c>
      <c r="M61" s="105">
        <v>12</v>
      </c>
      <c r="N61" s="105">
        <v>378</v>
      </c>
      <c r="O61" s="105">
        <v>5</v>
      </c>
      <c r="P61" s="87"/>
      <c r="Q61" s="104">
        <v>7727</v>
      </c>
    </row>
    <row r="62" spans="1:17">
      <c r="A62" s="54"/>
    </row>
    <row r="63" spans="1:17" ht="12.95" customHeight="1">
      <c r="A63" s="88" t="s">
        <v>281</v>
      </c>
    </row>
    <row r="64" spans="1:17" ht="12.95" customHeight="1">
      <c r="A64" s="88" t="s">
        <v>280</v>
      </c>
    </row>
    <row r="65" spans="1:1" ht="12.95" customHeight="1">
      <c r="A65" s="88" t="s">
        <v>270</v>
      </c>
    </row>
    <row r="66" spans="1:1" ht="12.95" customHeight="1">
      <c r="A66" s="88" t="s">
        <v>271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4" orientation="landscape" useFirstPageNumber="1" r:id="rId1"/>
  <headerFooter scaleWithDoc="0">
    <oddHeader>&amp;L&amp;G&amp;C&amp;G&amp;R&amp;G</oddHeader>
    <oddFooter>&amp;R&amp;"Montserrat,Normal"&amp;10 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17679-944B-4982-8A4F-9C64C0B90B67}">
  <dimension ref="A1:M38"/>
  <sheetViews>
    <sheetView view="pageBreakPreview" zoomScale="85" zoomScaleNormal="100" zoomScaleSheetLayoutView="85" workbookViewId="0">
      <selection activeCell="P17" sqref="P17"/>
    </sheetView>
  </sheetViews>
  <sheetFormatPr baseColWidth="10" defaultRowHeight="15"/>
  <cols>
    <col min="1" max="1" width="10.7109375" style="53" customWidth="1"/>
    <col min="2" max="2" width="6.28515625" style="53" bestFit="1" customWidth="1"/>
    <col min="3" max="16384" width="11.42578125" style="53"/>
  </cols>
  <sheetData>
    <row r="1" spans="1:13">
      <c r="A1" s="52" t="s">
        <v>53</v>
      </c>
    </row>
    <row r="2" spans="1:13" ht="20.100000000000001" customHeight="1">
      <c r="A2" s="497" t="s">
        <v>286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UPPER(CONCATENATE("Mayo 2023"))</f>
        <v>MAYO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54"/>
    </row>
    <row r="5" spans="1:13" ht="24">
      <c r="A5" s="91" t="s">
        <v>208</v>
      </c>
      <c r="B5" s="91" t="s">
        <v>90</v>
      </c>
    </row>
    <row r="6" spans="1:13" ht="15.75" customHeight="1">
      <c r="A6" s="91" t="s">
        <v>289</v>
      </c>
      <c r="B6" s="92">
        <v>4549</v>
      </c>
    </row>
    <row r="7" spans="1:13" ht="15.75" customHeight="1">
      <c r="A7" s="91" t="s">
        <v>287</v>
      </c>
      <c r="B7" s="92">
        <v>2800</v>
      </c>
    </row>
    <row r="8" spans="1:13" ht="60">
      <c r="A8" s="91" t="s">
        <v>290</v>
      </c>
      <c r="B8" s="91">
        <v>221</v>
      </c>
    </row>
    <row r="9" spans="1:13" ht="48">
      <c r="A9" s="91" t="s">
        <v>288</v>
      </c>
      <c r="B9" s="91">
        <v>157</v>
      </c>
    </row>
    <row r="10" spans="1:13">
      <c r="A10" s="91" t="s">
        <v>90</v>
      </c>
      <c r="B10" s="92"/>
    </row>
    <row r="11" spans="1:13">
      <c r="A11" s="54"/>
    </row>
    <row r="30" spans="6:7" ht="19.5">
      <c r="F30" s="97" t="s">
        <v>272</v>
      </c>
      <c r="G30" s="98">
        <v>7727</v>
      </c>
    </row>
    <row r="36" spans="1:1" ht="9.9499999999999993" customHeight="1">
      <c r="A36" s="94" t="s">
        <v>281</v>
      </c>
    </row>
    <row r="37" spans="1:1" ht="9.9499999999999993" customHeight="1">
      <c r="A37" s="94" t="s">
        <v>270</v>
      </c>
    </row>
    <row r="38" spans="1:1" ht="9.9499999999999993" customHeight="1">
      <c r="A38" s="94" t="s">
        <v>271</v>
      </c>
    </row>
  </sheetData>
  <sortState xmlns:xlrd2="http://schemas.microsoft.com/office/spreadsheetml/2017/richdata2" ref="A6:B9">
    <sortCondition descending="1" ref="B6:B9"/>
  </sortState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79" firstPageNumber="5" orientation="landscape" useFirstPageNumber="1" r:id="rId1"/>
  <headerFooter scaleWithDoc="0">
    <oddHeader>&amp;L&amp;G&amp;C&amp;G&amp;R&amp;G</oddHeader>
    <oddFooter>&amp;R&amp;"Montserrat,Normal"&amp;10 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6CE7F-403C-4EFB-8958-C2B4AED53208}">
  <dimension ref="A1:M97"/>
  <sheetViews>
    <sheetView view="pageBreakPreview" zoomScaleNormal="100" zoomScaleSheetLayoutView="100" workbookViewId="0">
      <selection activeCell="S42" sqref="S42"/>
    </sheetView>
  </sheetViews>
  <sheetFormatPr baseColWidth="10" defaultRowHeight="15"/>
  <cols>
    <col min="1" max="1" width="10.7109375" style="53" customWidth="1"/>
    <col min="2" max="2" width="3.85546875" style="53" bestFit="1" customWidth="1"/>
    <col min="3" max="16384" width="11.42578125" style="53"/>
  </cols>
  <sheetData>
    <row r="1" spans="1:13">
      <c r="A1" s="52" t="s">
        <v>53</v>
      </c>
    </row>
    <row r="2" spans="1:13" ht="36.75" customHeight="1">
      <c r="A2" s="497" t="s">
        <v>293</v>
      </c>
      <c r="B2" s="497"/>
      <c r="C2" s="497"/>
      <c r="D2" s="497"/>
      <c r="E2" s="497"/>
      <c r="F2" s="497"/>
      <c r="G2" s="497"/>
      <c r="H2" s="497"/>
      <c r="I2" s="497"/>
      <c r="J2" s="497"/>
      <c r="K2" s="497"/>
      <c r="L2" s="497"/>
      <c r="M2" s="497"/>
    </row>
    <row r="3" spans="1:13" ht="20.100000000000001" customHeight="1">
      <c r="A3" s="497" t="str">
        <f>UPPER(CONCATENATE("Mayo 2023"))</f>
        <v>MAYO 2023</v>
      </c>
      <c r="B3" s="497"/>
      <c r="C3" s="497"/>
      <c r="D3" s="497"/>
      <c r="E3" s="497"/>
      <c r="F3" s="497"/>
      <c r="G3" s="497"/>
      <c r="H3" s="497"/>
      <c r="I3" s="497"/>
      <c r="J3" s="497"/>
      <c r="K3" s="497"/>
      <c r="L3" s="497"/>
      <c r="M3" s="497"/>
    </row>
    <row r="4" spans="1:13">
      <c r="A4" s="462"/>
      <c r="B4" s="450"/>
      <c r="C4" s="450"/>
    </row>
    <row r="5" spans="1:13">
      <c r="A5" s="266" t="s">
        <v>208</v>
      </c>
      <c r="B5" s="266" t="s">
        <v>90</v>
      </c>
      <c r="C5" s="450"/>
    </row>
    <row r="6" spans="1:13" ht="5.0999999999999996" customHeight="1">
      <c r="A6" s="266" t="s">
        <v>74</v>
      </c>
      <c r="B6" s="267">
        <v>1157</v>
      </c>
      <c r="C6" s="450"/>
    </row>
    <row r="7" spans="1:13" ht="5.0999999999999996" customHeight="1">
      <c r="A7" s="266" t="s">
        <v>61</v>
      </c>
      <c r="B7" s="266">
        <v>963</v>
      </c>
      <c r="C7" s="450"/>
    </row>
    <row r="8" spans="1:13" ht="5.0999999999999996" customHeight="1">
      <c r="A8" s="266" t="s">
        <v>75</v>
      </c>
      <c r="B8" s="266">
        <v>689</v>
      </c>
      <c r="C8" s="450"/>
    </row>
    <row r="9" spans="1:13" ht="5.0999999999999996" customHeight="1">
      <c r="A9" s="266" t="s">
        <v>84</v>
      </c>
      <c r="B9" s="266">
        <v>540</v>
      </c>
      <c r="C9" s="450"/>
    </row>
    <row r="10" spans="1:13" ht="5.0999999999999996" customHeight="1">
      <c r="A10" s="266" t="s">
        <v>69</v>
      </c>
      <c r="B10" s="266">
        <v>505</v>
      </c>
      <c r="C10" s="450"/>
    </row>
    <row r="11" spans="1:13" ht="5.0999999999999996" customHeight="1">
      <c r="A11" s="266" t="s">
        <v>62</v>
      </c>
      <c r="B11" s="266">
        <v>480</v>
      </c>
      <c r="C11" s="450"/>
      <c r="J11" s="496" t="s">
        <v>272</v>
      </c>
      <c r="K11" s="495">
        <v>7727</v>
      </c>
    </row>
    <row r="12" spans="1:13" ht="5.0999999999999996" customHeight="1">
      <c r="A12" s="266" t="s">
        <v>66</v>
      </c>
      <c r="B12" s="266">
        <v>476</v>
      </c>
      <c r="C12" s="450"/>
      <c r="J12" s="496"/>
      <c r="K12" s="495"/>
    </row>
    <row r="13" spans="1:13" ht="5.0999999999999996" customHeight="1">
      <c r="A13" s="266" t="s">
        <v>63</v>
      </c>
      <c r="B13" s="266">
        <v>368</v>
      </c>
      <c r="C13" s="450"/>
      <c r="J13" s="496"/>
      <c r="K13" s="495"/>
    </row>
    <row r="14" spans="1:13" ht="5.0999999999999996" customHeight="1">
      <c r="A14" s="266" t="s">
        <v>67</v>
      </c>
      <c r="B14" s="266">
        <v>338</v>
      </c>
      <c r="C14" s="450"/>
    </row>
    <row r="15" spans="1:13" ht="5.0999999999999996" customHeight="1">
      <c r="A15" s="266" t="s">
        <v>85</v>
      </c>
      <c r="B15" s="266">
        <v>268</v>
      </c>
      <c r="C15" s="450"/>
    </row>
    <row r="16" spans="1:13" ht="5.0999999999999996" customHeight="1">
      <c r="A16" s="266" t="s">
        <v>72</v>
      </c>
      <c r="B16" s="266">
        <v>250</v>
      </c>
      <c r="C16" s="450"/>
    </row>
    <row r="17" spans="1:3" ht="5.0999999999999996" customHeight="1">
      <c r="A17" s="266" t="s">
        <v>80</v>
      </c>
      <c r="B17" s="266">
        <v>157</v>
      </c>
      <c r="C17" s="450"/>
    </row>
    <row r="18" spans="1:3" ht="5.0999999999999996" customHeight="1">
      <c r="A18" s="266" t="s">
        <v>70</v>
      </c>
      <c r="B18" s="266">
        <v>150</v>
      </c>
      <c r="C18" s="450"/>
    </row>
    <row r="19" spans="1:3" ht="5.0999999999999996" customHeight="1">
      <c r="A19" s="266" t="s">
        <v>56</v>
      </c>
      <c r="B19" s="266">
        <v>146</v>
      </c>
      <c r="C19" s="450"/>
    </row>
    <row r="20" spans="1:3" ht="5.0999999999999996" customHeight="1">
      <c r="A20" s="266" t="s">
        <v>78</v>
      </c>
      <c r="B20" s="266">
        <v>128</v>
      </c>
      <c r="C20" s="450"/>
    </row>
    <row r="21" spans="1:3" ht="5.0999999999999996" customHeight="1">
      <c r="A21" s="266" t="s">
        <v>77</v>
      </c>
      <c r="B21" s="266">
        <v>121</v>
      </c>
      <c r="C21" s="450"/>
    </row>
    <row r="22" spans="1:3" ht="5.0999999999999996" customHeight="1">
      <c r="A22" s="266" t="s">
        <v>71</v>
      </c>
      <c r="B22" s="266">
        <v>112</v>
      </c>
      <c r="C22" s="450"/>
    </row>
    <row r="23" spans="1:3" ht="5.0999999999999996" customHeight="1">
      <c r="A23" s="266" t="s">
        <v>192</v>
      </c>
      <c r="B23" s="266">
        <v>106</v>
      </c>
      <c r="C23" s="450"/>
    </row>
    <row r="24" spans="1:3" ht="5.0999999999999996" customHeight="1">
      <c r="A24" s="266" t="s">
        <v>64</v>
      </c>
      <c r="B24" s="266">
        <v>96</v>
      </c>
      <c r="C24" s="450"/>
    </row>
    <row r="25" spans="1:3" ht="5.0999999999999996" customHeight="1">
      <c r="A25" s="266" t="s">
        <v>79</v>
      </c>
      <c r="B25" s="266">
        <v>80</v>
      </c>
      <c r="C25" s="450"/>
    </row>
    <row r="26" spans="1:3" ht="5.0999999999999996" customHeight="1">
      <c r="A26" s="266" t="s">
        <v>68</v>
      </c>
      <c r="B26" s="266">
        <v>77</v>
      </c>
      <c r="C26" s="450"/>
    </row>
    <row r="27" spans="1:3" ht="5.0999999999999996" customHeight="1">
      <c r="A27" s="266" t="s">
        <v>81</v>
      </c>
      <c r="B27" s="266">
        <v>64</v>
      </c>
      <c r="C27" s="450"/>
    </row>
    <row r="28" spans="1:3" ht="5.0999999999999996" customHeight="1">
      <c r="A28" s="266" t="s">
        <v>58</v>
      </c>
      <c r="B28" s="266">
        <v>55</v>
      </c>
      <c r="C28" s="450"/>
    </row>
    <row r="29" spans="1:3" ht="5.0999999999999996" customHeight="1">
      <c r="A29" s="266" t="s">
        <v>73</v>
      </c>
      <c r="B29" s="266">
        <v>46</v>
      </c>
      <c r="C29" s="450"/>
    </row>
    <row r="30" spans="1:3" ht="5.0999999999999996" customHeight="1">
      <c r="A30" s="266" t="s">
        <v>57</v>
      </c>
      <c r="B30" s="266">
        <v>38</v>
      </c>
      <c r="C30" s="450"/>
    </row>
    <row r="31" spans="1:3" ht="5.0999999999999996" customHeight="1">
      <c r="A31" s="266" t="s">
        <v>76</v>
      </c>
      <c r="B31" s="266">
        <v>35</v>
      </c>
      <c r="C31" s="450"/>
    </row>
    <row r="32" spans="1:3" ht="5.0999999999999996" customHeight="1">
      <c r="A32" s="266" t="s">
        <v>186</v>
      </c>
      <c r="B32" s="266">
        <v>35</v>
      </c>
      <c r="C32" s="450"/>
    </row>
    <row r="33" spans="1:3" ht="5.0999999999999996" customHeight="1">
      <c r="A33" s="266" t="s">
        <v>86</v>
      </c>
      <c r="B33" s="266">
        <v>32</v>
      </c>
      <c r="C33" s="450"/>
    </row>
    <row r="34" spans="1:3" ht="5.0999999999999996" customHeight="1">
      <c r="A34" s="266" t="s">
        <v>187</v>
      </c>
      <c r="B34" s="266">
        <v>27</v>
      </c>
      <c r="C34" s="450"/>
    </row>
    <row r="35" spans="1:3" ht="5.0999999999999996" customHeight="1">
      <c r="A35" s="266" t="s">
        <v>82</v>
      </c>
      <c r="B35" s="266">
        <v>27</v>
      </c>
      <c r="C35" s="450"/>
    </row>
    <row r="36" spans="1:3" ht="5.0999999999999996" customHeight="1">
      <c r="A36" s="266" t="s">
        <v>190</v>
      </c>
      <c r="B36" s="266">
        <v>21</v>
      </c>
      <c r="C36" s="450"/>
    </row>
    <row r="37" spans="1:3" ht="5.0999999999999996" customHeight="1">
      <c r="A37" s="266" t="s">
        <v>83</v>
      </c>
      <c r="B37" s="266">
        <v>20</v>
      </c>
      <c r="C37" s="450"/>
    </row>
    <row r="38" spans="1:3" ht="5.0999999999999996" customHeight="1">
      <c r="A38" s="266" t="s">
        <v>184</v>
      </c>
      <c r="B38" s="266">
        <v>17</v>
      </c>
      <c r="C38" s="450"/>
    </row>
    <row r="39" spans="1:3" ht="5.0999999999999996" customHeight="1">
      <c r="A39" s="266" t="s">
        <v>291</v>
      </c>
      <c r="B39" s="266">
        <v>16</v>
      </c>
      <c r="C39" s="450"/>
    </row>
    <row r="40" spans="1:3" ht="5.0999999999999996" customHeight="1">
      <c r="A40" s="266" t="s">
        <v>193</v>
      </c>
      <c r="B40" s="266">
        <v>15</v>
      </c>
      <c r="C40" s="450"/>
    </row>
    <row r="41" spans="1:3" ht="5.0999999999999996" customHeight="1">
      <c r="A41" s="266" t="s">
        <v>191</v>
      </c>
      <c r="B41" s="266">
        <v>13</v>
      </c>
      <c r="C41" s="450"/>
    </row>
    <row r="42" spans="1:3" ht="5.0999999999999996" customHeight="1">
      <c r="A42" s="266" t="s">
        <v>183</v>
      </c>
      <c r="B42" s="266">
        <v>12</v>
      </c>
      <c r="C42" s="450"/>
    </row>
    <row r="43" spans="1:3" ht="5.0999999999999996" customHeight="1">
      <c r="A43" s="266" t="s">
        <v>182</v>
      </c>
      <c r="B43" s="266">
        <v>10</v>
      </c>
      <c r="C43" s="450"/>
    </row>
    <row r="44" spans="1:3" ht="5.0999999999999996" customHeight="1">
      <c r="A44" s="266" t="s">
        <v>60</v>
      </c>
      <c r="B44" s="266">
        <v>9</v>
      </c>
      <c r="C44" s="450"/>
    </row>
    <row r="45" spans="1:3" ht="5.0999999999999996" customHeight="1">
      <c r="A45" s="266" t="s">
        <v>55</v>
      </c>
      <c r="B45" s="266">
        <v>8</v>
      </c>
      <c r="C45" s="450"/>
    </row>
    <row r="46" spans="1:3" ht="5.0999999999999996" customHeight="1">
      <c r="A46" s="266" t="s">
        <v>65</v>
      </c>
      <c r="B46" s="266">
        <v>8</v>
      </c>
      <c r="C46" s="450"/>
    </row>
    <row r="47" spans="1:3" ht="5.0999999999999996" customHeight="1">
      <c r="A47" s="266" t="s">
        <v>292</v>
      </c>
      <c r="B47" s="266">
        <v>5</v>
      </c>
      <c r="C47" s="450"/>
    </row>
    <row r="48" spans="1:3" ht="5.0999999999999996" customHeight="1">
      <c r="A48" s="266" t="s">
        <v>59</v>
      </c>
      <c r="B48" s="266">
        <v>3</v>
      </c>
      <c r="C48" s="450"/>
    </row>
    <row r="49" spans="1:3" ht="5.0999999999999996" customHeight="1">
      <c r="A49" s="266" t="s">
        <v>188</v>
      </c>
      <c r="B49" s="266">
        <v>2</v>
      </c>
      <c r="C49" s="450"/>
    </row>
    <row r="50" spans="1:3" ht="5.0999999999999996" customHeight="1">
      <c r="A50" s="266" t="s">
        <v>189</v>
      </c>
      <c r="B50" s="266">
        <v>2</v>
      </c>
      <c r="C50" s="450"/>
    </row>
    <row r="51" spans="1:3" ht="5.0999999999999996" customHeight="1">
      <c r="A51" s="266" t="s">
        <v>372</v>
      </c>
      <c r="B51" s="266">
        <v>0</v>
      </c>
      <c r="C51" s="450"/>
    </row>
    <row r="52" spans="1:3" ht="5.0999999999999996" customHeight="1">
      <c r="A52" s="266" t="s">
        <v>90</v>
      </c>
      <c r="B52" s="267"/>
      <c r="C52" s="450"/>
    </row>
    <row r="53" spans="1:3" ht="5.0999999999999996" customHeight="1">
      <c r="A53" s="462"/>
      <c r="B53" s="450"/>
      <c r="C53" s="450"/>
    </row>
    <row r="54" spans="1:3" ht="5.0999999999999996" customHeight="1">
      <c r="A54" s="450"/>
      <c r="B54" s="450"/>
      <c r="C54" s="450"/>
    </row>
    <row r="55" spans="1:3" ht="5.0999999999999996" customHeight="1">
      <c r="A55" s="450"/>
      <c r="B55" s="450"/>
      <c r="C55" s="450"/>
    </row>
    <row r="56" spans="1:3" ht="5.0999999999999996" customHeight="1">
      <c r="A56" s="450"/>
      <c r="B56" s="450"/>
      <c r="C56" s="450"/>
    </row>
    <row r="57" spans="1:3" ht="5.0999999999999996" customHeight="1">
      <c r="A57" s="450"/>
      <c r="B57" s="450"/>
      <c r="C57" s="450"/>
    </row>
    <row r="58" spans="1:3" ht="5.0999999999999996" customHeight="1">
      <c r="A58" s="450"/>
      <c r="B58" s="450"/>
      <c r="C58" s="450"/>
    </row>
    <row r="59" spans="1:3" ht="5.0999999999999996" customHeight="1">
      <c r="A59" s="450"/>
      <c r="B59" s="450"/>
      <c r="C59" s="450"/>
    </row>
    <row r="60" spans="1:3" ht="5.0999999999999996" customHeight="1">
      <c r="A60" s="450"/>
      <c r="B60" s="450"/>
      <c r="C60" s="450"/>
    </row>
    <row r="61" spans="1:3" ht="5.0999999999999996" customHeight="1"/>
    <row r="62" spans="1:3" ht="5.0999999999999996" customHeight="1"/>
    <row r="63" spans="1:3" ht="5.0999999999999996" customHeight="1"/>
    <row r="64" spans="1:3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99" t="s">
        <v>267</v>
      </c>
    </row>
    <row r="96" spans="1:1" ht="8.1" customHeight="1">
      <c r="A96" s="99" t="s">
        <v>270</v>
      </c>
    </row>
    <row r="97" spans="1:1" ht="8.1" customHeight="1">
      <c r="A97" s="99" t="s">
        <v>271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0" firstPageNumber="6" orientation="landscape" useFirstPageNumber="1" r:id="rId1"/>
  <headerFooter scaleWithDoc="0">
    <oddHeader>&amp;L&amp;G&amp;C&amp;G&amp;R&amp;G</oddHeader>
    <oddFooter>&amp;R&amp;"Montserrat,Normal"&amp;10 6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69262-CD1F-49DB-8A19-D3F55C498D8A}">
  <dimension ref="A1:Q78"/>
  <sheetViews>
    <sheetView view="pageBreakPreview" zoomScale="60" zoomScaleNormal="100" workbookViewId="0">
      <selection activeCell="Y33" sqref="Y33:Z33"/>
    </sheetView>
  </sheetViews>
  <sheetFormatPr baseColWidth="10" defaultRowHeight="15"/>
  <cols>
    <col min="1" max="1" width="70.28515625" style="53" customWidth="1"/>
    <col min="2" max="2" width="1.7109375" style="53" customWidth="1"/>
    <col min="3" max="8" width="14.7109375" style="53" customWidth="1"/>
    <col min="9" max="9" width="1.7109375" style="53" customWidth="1"/>
    <col min="10" max="15" width="14.7109375" style="53" customWidth="1"/>
    <col min="16" max="16" width="1.7109375" style="53" customWidth="1"/>
    <col min="17" max="17" width="14.7109375" style="53" customWidth="1"/>
    <col min="18" max="16384" width="11.42578125" style="53"/>
  </cols>
  <sheetData>
    <row r="1" spans="1:17">
      <c r="A1" s="52" t="s">
        <v>53</v>
      </c>
    </row>
    <row r="2" spans="1:17" ht="20.100000000000001" customHeight="1">
      <c r="A2" s="505" t="s">
        <v>296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</row>
    <row r="3" spans="1:17" ht="20.100000000000001" customHeight="1">
      <c r="A3" s="505" t="str">
        <f>UPPER(CONCATENATE("Mayo 2023"))</f>
        <v>MAYO 2023</v>
      </c>
      <c r="B3" s="505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</row>
    <row r="4" spans="1:17">
      <c r="A4" s="54"/>
    </row>
    <row r="5" spans="1:17">
      <c r="A5" s="498" t="s">
        <v>208</v>
      </c>
      <c r="B5" s="100"/>
      <c r="C5" s="498" t="s">
        <v>274</v>
      </c>
      <c r="D5" s="498"/>
      <c r="E5" s="498"/>
      <c r="F5" s="498"/>
      <c r="G5" s="498"/>
      <c r="H5" s="498"/>
      <c r="I5" s="100"/>
      <c r="J5" s="498" t="s">
        <v>275</v>
      </c>
      <c r="K5" s="498"/>
      <c r="L5" s="498"/>
      <c r="M5" s="498"/>
      <c r="N5" s="498"/>
      <c r="O5" s="498"/>
      <c r="P5" s="506"/>
      <c r="Q5" s="498" t="s">
        <v>90</v>
      </c>
    </row>
    <row r="6" spans="1:17">
      <c r="A6" s="498"/>
      <c r="B6" s="100"/>
      <c r="C6" s="498" t="s">
        <v>283</v>
      </c>
      <c r="D6" s="498"/>
      <c r="E6" s="498" t="s">
        <v>284</v>
      </c>
      <c r="F6" s="498"/>
      <c r="G6" s="498" t="s">
        <v>196</v>
      </c>
      <c r="H6" s="498" t="s">
        <v>276</v>
      </c>
      <c r="I6" s="100"/>
      <c r="J6" s="498" t="s">
        <v>283</v>
      </c>
      <c r="K6" s="498"/>
      <c r="L6" s="498" t="s">
        <v>284</v>
      </c>
      <c r="M6" s="498"/>
      <c r="N6" s="498" t="s">
        <v>196</v>
      </c>
      <c r="O6" s="498" t="s">
        <v>276</v>
      </c>
      <c r="P6" s="506"/>
      <c r="Q6" s="498"/>
    </row>
    <row r="7" spans="1:17">
      <c r="A7" s="498"/>
      <c r="B7" s="100"/>
      <c r="C7" s="90" t="s">
        <v>277</v>
      </c>
      <c r="D7" s="90" t="s">
        <v>278</v>
      </c>
      <c r="E7" s="90" t="s">
        <v>277</v>
      </c>
      <c r="F7" s="90" t="s">
        <v>278</v>
      </c>
      <c r="G7" s="498"/>
      <c r="H7" s="498"/>
      <c r="I7" s="100"/>
      <c r="J7" s="90" t="s">
        <v>277</v>
      </c>
      <c r="K7" s="90" t="s">
        <v>278</v>
      </c>
      <c r="L7" s="90" t="s">
        <v>277</v>
      </c>
      <c r="M7" s="90" t="s">
        <v>278</v>
      </c>
      <c r="N7" s="498"/>
      <c r="O7" s="498"/>
      <c r="P7" s="506"/>
      <c r="Q7" s="498"/>
    </row>
    <row r="8" spans="1:17" ht="8.1" customHeight="1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</row>
    <row r="9" spans="1:17">
      <c r="A9" s="101" t="s">
        <v>230</v>
      </c>
      <c r="B9" s="55"/>
      <c r="C9" s="83">
        <v>35</v>
      </c>
      <c r="D9" s="83">
        <v>2</v>
      </c>
      <c r="E9" s="83">
        <v>37</v>
      </c>
      <c r="F9" s="83">
        <v>2</v>
      </c>
      <c r="G9" s="84">
        <v>76</v>
      </c>
      <c r="H9" s="84">
        <v>94</v>
      </c>
      <c r="I9" s="55"/>
      <c r="J9" s="83">
        <v>1</v>
      </c>
      <c r="K9" s="83"/>
      <c r="L9" s="83">
        <v>4</v>
      </c>
      <c r="M9" s="83"/>
      <c r="N9" s="84">
        <v>5</v>
      </c>
      <c r="O9" s="84">
        <v>6</v>
      </c>
      <c r="P9" s="55"/>
      <c r="Q9" s="84">
        <v>81</v>
      </c>
    </row>
    <row r="10" spans="1:17">
      <c r="A10" s="101" t="s">
        <v>244</v>
      </c>
      <c r="B10" s="55"/>
      <c r="C10" s="83">
        <v>5</v>
      </c>
      <c r="D10" s="83"/>
      <c r="E10" s="83">
        <v>1</v>
      </c>
      <c r="F10" s="83"/>
      <c r="G10" s="84">
        <v>6</v>
      </c>
      <c r="H10" s="84">
        <v>75</v>
      </c>
      <c r="I10" s="55"/>
      <c r="J10" s="83">
        <v>2</v>
      </c>
      <c r="K10" s="83"/>
      <c r="L10" s="83"/>
      <c r="M10" s="83"/>
      <c r="N10" s="84">
        <v>2</v>
      </c>
      <c r="O10" s="84">
        <v>25</v>
      </c>
      <c r="P10" s="55"/>
      <c r="Q10" s="84">
        <v>8</v>
      </c>
    </row>
    <row r="11" spans="1:17">
      <c r="A11" s="101" t="s">
        <v>234</v>
      </c>
      <c r="B11" s="55"/>
      <c r="C11" s="83">
        <v>11</v>
      </c>
      <c r="D11" s="83">
        <v>1</v>
      </c>
      <c r="E11" s="83">
        <v>27</v>
      </c>
      <c r="F11" s="83"/>
      <c r="G11" s="84">
        <v>39</v>
      </c>
      <c r="H11" s="84">
        <v>93</v>
      </c>
      <c r="I11" s="55"/>
      <c r="J11" s="83">
        <v>2</v>
      </c>
      <c r="K11" s="83"/>
      <c r="L11" s="83">
        <v>1</v>
      </c>
      <c r="M11" s="83"/>
      <c r="N11" s="84">
        <v>3</v>
      </c>
      <c r="O11" s="84">
        <v>7</v>
      </c>
      <c r="P11" s="55"/>
      <c r="Q11" s="84">
        <v>42</v>
      </c>
    </row>
    <row r="12" spans="1:17">
      <c r="A12" s="101" t="s">
        <v>248</v>
      </c>
      <c r="B12" s="55"/>
      <c r="C12" s="83">
        <v>4</v>
      </c>
      <c r="D12" s="83"/>
      <c r="E12" s="83">
        <v>2</v>
      </c>
      <c r="F12" s="83"/>
      <c r="G12" s="84">
        <v>6</v>
      </c>
      <c r="H12" s="84">
        <v>100</v>
      </c>
      <c r="I12" s="55"/>
      <c r="J12" s="83"/>
      <c r="K12" s="83"/>
      <c r="L12" s="83"/>
      <c r="M12" s="83"/>
      <c r="N12" s="84">
        <v>0</v>
      </c>
      <c r="O12" s="84">
        <v>0</v>
      </c>
      <c r="P12" s="55"/>
      <c r="Q12" s="84">
        <v>6</v>
      </c>
    </row>
    <row r="13" spans="1:17">
      <c r="A13" s="101" t="s">
        <v>220</v>
      </c>
      <c r="B13" s="55"/>
      <c r="C13" s="83">
        <v>62</v>
      </c>
      <c r="D13" s="83">
        <v>1</v>
      </c>
      <c r="E13" s="83">
        <v>109</v>
      </c>
      <c r="F13" s="83">
        <v>5</v>
      </c>
      <c r="G13" s="84">
        <v>177</v>
      </c>
      <c r="H13" s="84">
        <v>98</v>
      </c>
      <c r="I13" s="55"/>
      <c r="J13" s="83">
        <v>1</v>
      </c>
      <c r="K13" s="83">
        <v>1</v>
      </c>
      <c r="L13" s="83">
        <v>1</v>
      </c>
      <c r="M13" s="83"/>
      <c r="N13" s="84">
        <v>3</v>
      </c>
      <c r="O13" s="84">
        <v>2</v>
      </c>
      <c r="P13" s="55"/>
      <c r="Q13" s="84">
        <v>180</v>
      </c>
    </row>
    <row r="14" spans="1:17">
      <c r="A14" s="101" t="s">
        <v>219</v>
      </c>
      <c r="B14" s="55"/>
      <c r="C14" s="83">
        <v>95</v>
      </c>
      <c r="D14" s="83">
        <v>1</v>
      </c>
      <c r="E14" s="83">
        <v>111</v>
      </c>
      <c r="F14" s="83">
        <v>1</v>
      </c>
      <c r="G14" s="84">
        <v>208</v>
      </c>
      <c r="H14" s="84">
        <v>98</v>
      </c>
      <c r="I14" s="55"/>
      <c r="J14" s="83"/>
      <c r="K14" s="83"/>
      <c r="L14" s="83">
        <v>4</v>
      </c>
      <c r="M14" s="83"/>
      <c r="N14" s="84">
        <v>4</v>
      </c>
      <c r="O14" s="84">
        <v>2</v>
      </c>
      <c r="P14" s="55"/>
      <c r="Q14" s="84">
        <v>212</v>
      </c>
    </row>
    <row r="15" spans="1:17" ht="18.75" customHeight="1">
      <c r="A15" s="101" t="s">
        <v>235</v>
      </c>
      <c r="B15" s="55"/>
      <c r="C15" s="83">
        <v>6</v>
      </c>
      <c r="D15" s="83"/>
      <c r="E15" s="83">
        <v>28</v>
      </c>
      <c r="F15" s="83">
        <v>1</v>
      </c>
      <c r="G15" s="84">
        <v>35</v>
      </c>
      <c r="H15" s="84">
        <v>100</v>
      </c>
      <c r="I15" s="55"/>
      <c r="J15" s="83"/>
      <c r="K15" s="83"/>
      <c r="L15" s="83"/>
      <c r="M15" s="83"/>
      <c r="N15" s="84">
        <v>0</v>
      </c>
      <c r="O15" s="84">
        <v>0</v>
      </c>
      <c r="P15" s="55"/>
      <c r="Q15" s="84">
        <v>35</v>
      </c>
    </row>
    <row r="16" spans="1:17">
      <c r="A16" s="101" t="s">
        <v>130</v>
      </c>
      <c r="B16" s="55"/>
      <c r="C16" s="83"/>
      <c r="D16" s="83"/>
      <c r="E16" s="83">
        <v>1</v>
      </c>
      <c r="F16" s="83"/>
      <c r="G16" s="84">
        <v>1</v>
      </c>
      <c r="H16" s="84">
        <v>100</v>
      </c>
      <c r="I16" s="55"/>
      <c r="J16" s="83"/>
      <c r="K16" s="83"/>
      <c r="L16" s="83"/>
      <c r="M16" s="83"/>
      <c r="N16" s="84">
        <v>0</v>
      </c>
      <c r="O16" s="84">
        <v>0</v>
      </c>
      <c r="P16" s="55"/>
      <c r="Q16" s="84">
        <v>1</v>
      </c>
    </row>
    <row r="17" spans="1:17">
      <c r="A17" s="101" t="s">
        <v>266</v>
      </c>
      <c r="B17" s="55"/>
      <c r="C17" s="83"/>
      <c r="D17" s="83"/>
      <c r="E17" s="83">
        <v>1</v>
      </c>
      <c r="F17" s="83"/>
      <c r="G17" s="84">
        <v>1</v>
      </c>
      <c r="H17" s="84">
        <v>100</v>
      </c>
      <c r="I17" s="55"/>
      <c r="J17" s="83"/>
      <c r="K17" s="83"/>
      <c r="L17" s="83"/>
      <c r="M17" s="83"/>
      <c r="N17" s="84">
        <v>0</v>
      </c>
      <c r="O17" s="84">
        <v>0</v>
      </c>
      <c r="P17" s="55"/>
      <c r="Q17" s="84">
        <v>1</v>
      </c>
    </row>
    <row r="18" spans="1:17">
      <c r="A18" s="101" t="s">
        <v>223</v>
      </c>
      <c r="B18" s="55"/>
      <c r="C18" s="83">
        <v>50</v>
      </c>
      <c r="D18" s="83">
        <v>3</v>
      </c>
      <c r="E18" s="83">
        <v>98</v>
      </c>
      <c r="F18" s="83">
        <v>4</v>
      </c>
      <c r="G18" s="84">
        <v>155</v>
      </c>
      <c r="H18" s="84">
        <v>92</v>
      </c>
      <c r="I18" s="55"/>
      <c r="J18" s="83">
        <v>2</v>
      </c>
      <c r="K18" s="83"/>
      <c r="L18" s="83">
        <v>11</v>
      </c>
      <c r="M18" s="83"/>
      <c r="N18" s="84">
        <v>13</v>
      </c>
      <c r="O18" s="84">
        <v>8</v>
      </c>
      <c r="P18" s="55"/>
      <c r="Q18" s="84">
        <v>168</v>
      </c>
    </row>
    <row r="19" spans="1:17">
      <c r="A19" s="101" t="s">
        <v>257</v>
      </c>
      <c r="B19" s="55"/>
      <c r="C19" s="83"/>
      <c r="D19" s="83"/>
      <c r="E19" s="83"/>
      <c r="F19" s="83">
        <v>2</v>
      </c>
      <c r="G19" s="84">
        <v>2</v>
      </c>
      <c r="H19" s="84">
        <v>100</v>
      </c>
      <c r="I19" s="55"/>
      <c r="J19" s="83"/>
      <c r="K19" s="83"/>
      <c r="L19" s="83"/>
      <c r="M19" s="83"/>
      <c r="N19" s="84">
        <v>0</v>
      </c>
      <c r="O19" s="84">
        <v>0</v>
      </c>
      <c r="P19" s="55"/>
      <c r="Q19" s="84">
        <v>2</v>
      </c>
    </row>
    <row r="20" spans="1:17">
      <c r="A20" s="101" t="s">
        <v>242</v>
      </c>
      <c r="B20" s="55"/>
      <c r="C20" s="83">
        <v>3</v>
      </c>
      <c r="D20" s="83"/>
      <c r="E20" s="83">
        <v>7</v>
      </c>
      <c r="F20" s="83"/>
      <c r="G20" s="84">
        <v>10</v>
      </c>
      <c r="H20" s="84">
        <v>100</v>
      </c>
      <c r="I20" s="55"/>
      <c r="J20" s="83"/>
      <c r="K20" s="83"/>
      <c r="L20" s="83"/>
      <c r="M20" s="83"/>
      <c r="N20" s="84">
        <v>0</v>
      </c>
      <c r="O20" s="84">
        <v>0</v>
      </c>
      <c r="P20" s="55"/>
      <c r="Q20" s="84">
        <v>10</v>
      </c>
    </row>
    <row r="21" spans="1:17">
      <c r="A21" s="101" t="s">
        <v>247</v>
      </c>
      <c r="B21" s="55"/>
      <c r="C21" s="83"/>
      <c r="D21" s="83"/>
      <c r="E21" s="83">
        <v>5</v>
      </c>
      <c r="F21" s="83"/>
      <c r="G21" s="84">
        <v>5</v>
      </c>
      <c r="H21" s="84">
        <v>83</v>
      </c>
      <c r="I21" s="55"/>
      <c r="J21" s="83"/>
      <c r="K21" s="83"/>
      <c r="L21" s="83">
        <v>1</v>
      </c>
      <c r="M21" s="83"/>
      <c r="N21" s="84">
        <v>1</v>
      </c>
      <c r="O21" s="84">
        <v>17</v>
      </c>
      <c r="P21" s="55"/>
      <c r="Q21" s="84">
        <v>6</v>
      </c>
    </row>
    <row r="22" spans="1:17">
      <c r="A22" s="101" t="s">
        <v>227</v>
      </c>
      <c r="B22" s="55"/>
      <c r="C22" s="83">
        <v>57</v>
      </c>
      <c r="D22" s="83"/>
      <c r="E22" s="83">
        <v>56</v>
      </c>
      <c r="F22" s="83"/>
      <c r="G22" s="84">
        <v>113</v>
      </c>
      <c r="H22" s="84">
        <v>99</v>
      </c>
      <c r="I22" s="55"/>
      <c r="J22" s="83"/>
      <c r="K22" s="83"/>
      <c r="L22" s="83">
        <v>1</v>
      </c>
      <c r="M22" s="83"/>
      <c r="N22" s="84">
        <v>1</v>
      </c>
      <c r="O22" s="84">
        <v>1</v>
      </c>
      <c r="P22" s="55"/>
      <c r="Q22" s="84">
        <v>114</v>
      </c>
    </row>
    <row r="23" spans="1:17">
      <c r="A23" s="101" t="s">
        <v>236</v>
      </c>
      <c r="B23" s="55"/>
      <c r="C23" s="83">
        <v>5</v>
      </c>
      <c r="D23" s="83">
        <v>3</v>
      </c>
      <c r="E23" s="83">
        <v>16</v>
      </c>
      <c r="F23" s="83"/>
      <c r="G23" s="84">
        <v>24</v>
      </c>
      <c r="H23" s="84">
        <v>100</v>
      </c>
      <c r="I23" s="55"/>
      <c r="J23" s="83"/>
      <c r="K23" s="83"/>
      <c r="L23" s="83"/>
      <c r="M23" s="83"/>
      <c r="N23" s="84">
        <v>0</v>
      </c>
      <c r="O23" s="84">
        <v>0</v>
      </c>
      <c r="P23" s="55"/>
      <c r="Q23" s="84">
        <v>24</v>
      </c>
    </row>
    <row r="24" spans="1:17">
      <c r="A24" s="101" t="s">
        <v>225</v>
      </c>
      <c r="B24" s="55"/>
      <c r="C24" s="83">
        <v>39</v>
      </c>
      <c r="D24" s="83">
        <v>1</v>
      </c>
      <c r="E24" s="83">
        <v>101</v>
      </c>
      <c r="F24" s="83">
        <v>2</v>
      </c>
      <c r="G24" s="84">
        <v>143</v>
      </c>
      <c r="H24" s="84">
        <v>95</v>
      </c>
      <c r="I24" s="55"/>
      <c r="J24" s="83">
        <v>4</v>
      </c>
      <c r="K24" s="83"/>
      <c r="L24" s="83">
        <v>2</v>
      </c>
      <c r="M24" s="83">
        <v>1</v>
      </c>
      <c r="N24" s="84">
        <v>7</v>
      </c>
      <c r="O24" s="84">
        <v>5</v>
      </c>
      <c r="P24" s="55"/>
      <c r="Q24" s="84">
        <v>150</v>
      </c>
    </row>
    <row r="25" spans="1:17">
      <c r="A25" s="101" t="s">
        <v>251</v>
      </c>
      <c r="B25" s="55"/>
      <c r="C25" s="83">
        <v>4</v>
      </c>
      <c r="D25" s="83"/>
      <c r="E25" s="83"/>
      <c r="F25" s="83"/>
      <c r="G25" s="84">
        <v>4</v>
      </c>
      <c r="H25" s="84">
        <v>100</v>
      </c>
      <c r="I25" s="55"/>
      <c r="J25" s="83"/>
      <c r="K25" s="83"/>
      <c r="L25" s="83"/>
      <c r="M25" s="83"/>
      <c r="N25" s="84">
        <v>0</v>
      </c>
      <c r="O25" s="84">
        <v>0</v>
      </c>
      <c r="P25" s="55"/>
      <c r="Q25" s="84">
        <v>4</v>
      </c>
    </row>
    <row r="26" spans="1:17">
      <c r="A26" s="101" t="s">
        <v>253</v>
      </c>
      <c r="B26" s="55"/>
      <c r="C26" s="83">
        <v>1</v>
      </c>
      <c r="D26" s="83"/>
      <c r="E26" s="83">
        <v>2</v>
      </c>
      <c r="F26" s="83"/>
      <c r="G26" s="84">
        <v>3</v>
      </c>
      <c r="H26" s="84">
        <v>100</v>
      </c>
      <c r="I26" s="55"/>
      <c r="J26" s="83"/>
      <c r="K26" s="83"/>
      <c r="L26" s="83"/>
      <c r="M26" s="83"/>
      <c r="N26" s="84">
        <v>0</v>
      </c>
      <c r="O26" s="84">
        <v>0</v>
      </c>
      <c r="P26" s="55"/>
      <c r="Q26" s="84">
        <v>3</v>
      </c>
    </row>
    <row r="27" spans="1:17">
      <c r="A27" s="101" t="s">
        <v>246</v>
      </c>
      <c r="B27" s="55"/>
      <c r="C27" s="83">
        <v>4</v>
      </c>
      <c r="D27" s="83"/>
      <c r="E27" s="83">
        <v>2</v>
      </c>
      <c r="F27" s="83"/>
      <c r="G27" s="84">
        <v>6</v>
      </c>
      <c r="H27" s="84">
        <v>86</v>
      </c>
      <c r="I27" s="55"/>
      <c r="J27" s="83"/>
      <c r="K27" s="83"/>
      <c r="L27" s="83">
        <v>1</v>
      </c>
      <c r="M27" s="83"/>
      <c r="N27" s="84">
        <v>1</v>
      </c>
      <c r="O27" s="84">
        <v>14</v>
      </c>
      <c r="P27" s="55"/>
      <c r="Q27" s="84">
        <v>7</v>
      </c>
    </row>
    <row r="28" spans="1:17">
      <c r="A28" s="101" t="s">
        <v>256</v>
      </c>
      <c r="B28" s="55"/>
      <c r="C28" s="83"/>
      <c r="D28" s="83"/>
      <c r="E28" s="83">
        <v>2</v>
      </c>
      <c r="F28" s="83"/>
      <c r="G28" s="84">
        <v>2</v>
      </c>
      <c r="H28" s="84">
        <v>100</v>
      </c>
      <c r="I28" s="55"/>
      <c r="J28" s="83"/>
      <c r="K28" s="83"/>
      <c r="L28" s="83"/>
      <c r="M28" s="83"/>
      <c r="N28" s="84">
        <v>0</v>
      </c>
      <c r="O28" s="84">
        <v>0</v>
      </c>
      <c r="P28" s="55"/>
      <c r="Q28" s="84">
        <v>2</v>
      </c>
    </row>
    <row r="29" spans="1:17">
      <c r="A29" s="101" t="s">
        <v>264</v>
      </c>
      <c r="B29" s="55"/>
      <c r="C29" s="83">
        <v>1</v>
      </c>
      <c r="D29" s="83"/>
      <c r="E29" s="83"/>
      <c r="F29" s="83"/>
      <c r="G29" s="84">
        <v>1</v>
      </c>
      <c r="H29" s="84">
        <v>100</v>
      </c>
      <c r="I29" s="55"/>
      <c r="J29" s="83"/>
      <c r="K29" s="83"/>
      <c r="L29" s="83"/>
      <c r="M29" s="83"/>
      <c r="N29" s="84">
        <v>0</v>
      </c>
      <c r="O29" s="84">
        <v>0</v>
      </c>
      <c r="P29" s="55"/>
      <c r="Q29" s="84">
        <v>1</v>
      </c>
    </row>
    <row r="30" spans="1:17">
      <c r="A30" s="101" t="s">
        <v>265</v>
      </c>
      <c r="B30" s="55"/>
      <c r="C30" s="83"/>
      <c r="D30" s="83"/>
      <c r="E30" s="83"/>
      <c r="F30" s="83"/>
      <c r="G30" s="84">
        <v>0</v>
      </c>
      <c r="H30" s="84">
        <v>0</v>
      </c>
      <c r="I30" s="55"/>
      <c r="J30" s="83"/>
      <c r="K30" s="83">
        <v>1</v>
      </c>
      <c r="L30" s="83"/>
      <c r="M30" s="83"/>
      <c r="N30" s="84">
        <v>1</v>
      </c>
      <c r="O30" s="84">
        <v>100</v>
      </c>
      <c r="P30" s="55"/>
      <c r="Q30" s="84">
        <v>1</v>
      </c>
    </row>
    <row r="31" spans="1:17">
      <c r="A31" s="101" t="s">
        <v>250</v>
      </c>
      <c r="B31" s="55"/>
      <c r="C31" s="83"/>
      <c r="D31" s="83"/>
      <c r="E31" s="83">
        <v>4</v>
      </c>
      <c r="F31" s="83"/>
      <c r="G31" s="84">
        <v>4</v>
      </c>
      <c r="H31" s="84">
        <v>100</v>
      </c>
      <c r="I31" s="55"/>
      <c r="J31" s="83"/>
      <c r="K31" s="83"/>
      <c r="L31" s="83"/>
      <c r="M31" s="83"/>
      <c r="N31" s="84">
        <v>0</v>
      </c>
      <c r="O31" s="84">
        <v>0</v>
      </c>
      <c r="P31" s="55"/>
      <c r="Q31" s="84">
        <v>4</v>
      </c>
    </row>
    <row r="32" spans="1:17">
      <c r="A32" s="101" t="s">
        <v>243</v>
      </c>
      <c r="B32" s="55"/>
      <c r="C32" s="83">
        <v>4</v>
      </c>
      <c r="D32" s="83"/>
      <c r="E32" s="83">
        <v>5</v>
      </c>
      <c r="F32" s="83"/>
      <c r="G32" s="84">
        <v>9</v>
      </c>
      <c r="H32" s="84">
        <v>100</v>
      </c>
      <c r="I32" s="55"/>
      <c r="J32" s="83"/>
      <c r="K32" s="83"/>
      <c r="L32" s="83"/>
      <c r="M32" s="83"/>
      <c r="N32" s="84">
        <v>0</v>
      </c>
      <c r="O32" s="84">
        <v>0</v>
      </c>
      <c r="P32" s="55"/>
      <c r="Q32" s="84">
        <v>9</v>
      </c>
    </row>
    <row r="33" spans="1:17">
      <c r="A33" s="101" t="s">
        <v>259</v>
      </c>
      <c r="B33" s="55"/>
      <c r="C33" s="83"/>
      <c r="D33" s="83"/>
      <c r="E33" s="83">
        <v>1</v>
      </c>
      <c r="F33" s="83"/>
      <c r="G33" s="84">
        <v>1</v>
      </c>
      <c r="H33" s="84">
        <v>100</v>
      </c>
      <c r="I33" s="55"/>
      <c r="J33" s="83"/>
      <c r="K33" s="83"/>
      <c r="L33" s="83"/>
      <c r="M33" s="83"/>
      <c r="N33" s="84">
        <v>0</v>
      </c>
      <c r="O33" s="84">
        <v>0</v>
      </c>
      <c r="P33" s="55"/>
      <c r="Q33" s="84">
        <v>1</v>
      </c>
    </row>
    <row r="34" spans="1:17">
      <c r="A34" s="101" t="s">
        <v>148</v>
      </c>
      <c r="B34" s="55"/>
      <c r="C34" s="83">
        <v>150</v>
      </c>
      <c r="D34" s="83">
        <v>3</v>
      </c>
      <c r="E34" s="83">
        <v>286</v>
      </c>
      <c r="F34" s="83">
        <v>6</v>
      </c>
      <c r="G34" s="84">
        <v>445</v>
      </c>
      <c r="H34" s="84">
        <v>97</v>
      </c>
      <c r="I34" s="55"/>
      <c r="J34" s="83">
        <v>4</v>
      </c>
      <c r="K34" s="83"/>
      <c r="L34" s="83">
        <v>8</v>
      </c>
      <c r="M34" s="83"/>
      <c r="N34" s="84">
        <v>12</v>
      </c>
      <c r="O34" s="84">
        <v>3</v>
      </c>
      <c r="P34" s="55"/>
      <c r="Q34" s="84">
        <v>457</v>
      </c>
    </row>
    <row r="35" spans="1:17">
      <c r="A35" s="101" t="s">
        <v>229</v>
      </c>
      <c r="B35" s="55"/>
      <c r="C35" s="83">
        <v>20</v>
      </c>
      <c r="D35" s="83"/>
      <c r="E35" s="83">
        <v>67</v>
      </c>
      <c r="F35" s="83"/>
      <c r="G35" s="84">
        <v>87</v>
      </c>
      <c r="H35" s="84">
        <v>97</v>
      </c>
      <c r="I35" s="55"/>
      <c r="J35" s="83"/>
      <c r="K35" s="83"/>
      <c r="L35" s="83">
        <v>3</v>
      </c>
      <c r="M35" s="83"/>
      <c r="N35" s="84">
        <v>3</v>
      </c>
      <c r="O35" s="84">
        <v>3</v>
      </c>
      <c r="P35" s="55"/>
      <c r="Q35" s="84">
        <v>90</v>
      </c>
    </row>
    <row r="36" spans="1:17">
      <c r="A36" s="101" t="s">
        <v>224</v>
      </c>
      <c r="B36" s="55"/>
      <c r="C36" s="83">
        <v>37</v>
      </c>
      <c r="D36" s="83">
        <v>3</v>
      </c>
      <c r="E36" s="83">
        <v>119</v>
      </c>
      <c r="F36" s="83">
        <v>6</v>
      </c>
      <c r="G36" s="84">
        <v>165</v>
      </c>
      <c r="H36" s="84">
        <v>99</v>
      </c>
      <c r="I36" s="55"/>
      <c r="J36" s="83">
        <v>1</v>
      </c>
      <c r="K36" s="83"/>
      <c r="L36" s="83">
        <v>1</v>
      </c>
      <c r="M36" s="83"/>
      <c r="N36" s="84">
        <v>2</v>
      </c>
      <c r="O36" s="84">
        <v>1</v>
      </c>
      <c r="P36" s="55"/>
      <c r="Q36" s="84">
        <v>167</v>
      </c>
    </row>
    <row r="37" spans="1:17">
      <c r="A37" s="101" t="s">
        <v>217</v>
      </c>
      <c r="B37" s="55"/>
      <c r="C37" s="83">
        <v>149</v>
      </c>
      <c r="D37" s="83">
        <v>12</v>
      </c>
      <c r="E37" s="83">
        <v>171</v>
      </c>
      <c r="F37" s="83">
        <v>4</v>
      </c>
      <c r="G37" s="84">
        <v>336</v>
      </c>
      <c r="H37" s="84">
        <v>98</v>
      </c>
      <c r="I37" s="55"/>
      <c r="J37" s="83">
        <v>2</v>
      </c>
      <c r="K37" s="83">
        <v>1</v>
      </c>
      <c r="L37" s="83">
        <v>4</v>
      </c>
      <c r="M37" s="83"/>
      <c r="N37" s="84">
        <v>7</v>
      </c>
      <c r="O37" s="84">
        <v>2</v>
      </c>
      <c r="P37" s="55"/>
      <c r="Q37" s="84">
        <v>343</v>
      </c>
    </row>
    <row r="38" spans="1:17">
      <c r="A38" s="101" t="s">
        <v>151</v>
      </c>
      <c r="B38" s="55"/>
      <c r="C38" s="83">
        <v>1</v>
      </c>
      <c r="D38" s="83"/>
      <c r="E38" s="83"/>
      <c r="F38" s="83"/>
      <c r="G38" s="84">
        <v>1</v>
      </c>
      <c r="H38" s="84">
        <v>100</v>
      </c>
      <c r="I38" s="55"/>
      <c r="J38" s="83"/>
      <c r="K38" s="83"/>
      <c r="L38" s="83"/>
      <c r="M38" s="83"/>
      <c r="N38" s="84">
        <v>0</v>
      </c>
      <c r="O38" s="84">
        <v>0</v>
      </c>
      <c r="P38" s="55"/>
      <c r="Q38" s="84">
        <v>1</v>
      </c>
    </row>
    <row r="39" spans="1:17">
      <c r="A39" s="101" t="s">
        <v>221</v>
      </c>
      <c r="B39" s="55"/>
      <c r="C39" s="83">
        <v>80</v>
      </c>
      <c r="D39" s="83">
        <v>1</v>
      </c>
      <c r="E39" s="83">
        <v>83</v>
      </c>
      <c r="F39" s="83"/>
      <c r="G39" s="84">
        <v>164</v>
      </c>
      <c r="H39" s="84">
        <v>95</v>
      </c>
      <c r="I39" s="55"/>
      <c r="J39" s="83">
        <v>3</v>
      </c>
      <c r="K39" s="83">
        <v>1</v>
      </c>
      <c r="L39" s="83">
        <v>4</v>
      </c>
      <c r="M39" s="83"/>
      <c r="N39" s="84">
        <v>8</v>
      </c>
      <c r="O39" s="84">
        <v>5</v>
      </c>
      <c r="P39" s="55"/>
      <c r="Q39" s="84">
        <v>172</v>
      </c>
    </row>
    <row r="40" spans="1:17">
      <c r="A40" s="101" t="s">
        <v>214</v>
      </c>
      <c r="B40" s="55"/>
      <c r="C40" s="83">
        <v>130</v>
      </c>
      <c r="D40" s="83">
        <v>4</v>
      </c>
      <c r="E40" s="83">
        <v>259</v>
      </c>
      <c r="F40" s="83">
        <v>10</v>
      </c>
      <c r="G40" s="84">
        <v>403</v>
      </c>
      <c r="H40" s="84">
        <v>94</v>
      </c>
      <c r="I40" s="55"/>
      <c r="J40" s="83">
        <v>8</v>
      </c>
      <c r="K40" s="83">
        <v>1</v>
      </c>
      <c r="L40" s="83">
        <v>17</v>
      </c>
      <c r="M40" s="83"/>
      <c r="N40" s="84">
        <v>26</v>
      </c>
      <c r="O40" s="84">
        <v>6</v>
      </c>
      <c r="P40" s="55"/>
      <c r="Q40" s="84">
        <v>429</v>
      </c>
    </row>
    <row r="41" spans="1:17">
      <c r="A41" s="101" t="s">
        <v>262</v>
      </c>
      <c r="B41" s="55"/>
      <c r="C41" s="83"/>
      <c r="D41" s="83"/>
      <c r="E41" s="83">
        <v>1</v>
      </c>
      <c r="F41" s="83"/>
      <c r="G41" s="84">
        <v>1</v>
      </c>
      <c r="H41" s="84">
        <v>100</v>
      </c>
      <c r="I41" s="55"/>
      <c r="J41" s="83"/>
      <c r="K41" s="83"/>
      <c r="L41" s="83"/>
      <c r="M41" s="83"/>
      <c r="N41" s="84">
        <v>0</v>
      </c>
      <c r="O41" s="84">
        <v>0</v>
      </c>
      <c r="P41" s="55"/>
      <c r="Q41" s="84">
        <v>1</v>
      </c>
    </row>
    <row r="42" spans="1:17">
      <c r="A42" s="101" t="s">
        <v>209</v>
      </c>
      <c r="B42" s="55"/>
      <c r="C42" s="83">
        <v>459</v>
      </c>
      <c r="D42" s="83">
        <v>29</v>
      </c>
      <c r="E42" s="83">
        <v>950</v>
      </c>
      <c r="F42" s="83">
        <v>39</v>
      </c>
      <c r="G42" s="86">
        <v>1477</v>
      </c>
      <c r="H42" s="84">
        <v>96</v>
      </c>
      <c r="I42" s="55"/>
      <c r="J42" s="83">
        <v>18</v>
      </c>
      <c r="K42" s="83">
        <v>5</v>
      </c>
      <c r="L42" s="83">
        <v>43</v>
      </c>
      <c r="M42" s="83"/>
      <c r="N42" s="84">
        <v>66</v>
      </c>
      <c r="O42" s="84">
        <v>4</v>
      </c>
      <c r="P42" s="55"/>
      <c r="Q42" s="86">
        <v>1543</v>
      </c>
    </row>
    <row r="43" spans="1:17">
      <c r="A43" s="101" t="s">
        <v>252</v>
      </c>
      <c r="B43" s="55"/>
      <c r="C43" s="83">
        <v>2</v>
      </c>
      <c r="D43" s="83"/>
      <c r="E43" s="83">
        <v>1</v>
      </c>
      <c r="F43" s="83"/>
      <c r="G43" s="84">
        <v>3</v>
      </c>
      <c r="H43" s="84">
        <v>100</v>
      </c>
      <c r="I43" s="55"/>
      <c r="J43" s="83"/>
      <c r="K43" s="83"/>
      <c r="L43" s="83"/>
      <c r="M43" s="83"/>
      <c r="N43" s="84">
        <v>0</v>
      </c>
      <c r="O43" s="84">
        <v>0</v>
      </c>
      <c r="P43" s="55"/>
      <c r="Q43" s="84">
        <v>3</v>
      </c>
    </row>
    <row r="44" spans="1:17">
      <c r="A44" s="101" t="s">
        <v>215</v>
      </c>
      <c r="B44" s="55"/>
      <c r="C44" s="83">
        <v>86</v>
      </c>
      <c r="D44" s="83">
        <v>7</v>
      </c>
      <c r="E44" s="83">
        <v>298</v>
      </c>
      <c r="F44" s="83">
        <v>12</v>
      </c>
      <c r="G44" s="84">
        <v>403</v>
      </c>
      <c r="H44" s="84">
        <v>96</v>
      </c>
      <c r="I44" s="55"/>
      <c r="J44" s="83">
        <v>6</v>
      </c>
      <c r="K44" s="83"/>
      <c r="L44" s="83">
        <v>8</v>
      </c>
      <c r="M44" s="83">
        <v>4</v>
      </c>
      <c r="N44" s="84">
        <v>18</v>
      </c>
      <c r="O44" s="84">
        <v>4</v>
      </c>
      <c r="P44" s="55"/>
      <c r="Q44" s="84">
        <v>421</v>
      </c>
    </row>
    <row r="45" spans="1:17">
      <c r="A45" s="101" t="s">
        <v>258</v>
      </c>
      <c r="B45" s="55"/>
      <c r="C45" s="83"/>
      <c r="D45" s="83"/>
      <c r="E45" s="83">
        <v>1</v>
      </c>
      <c r="F45" s="83"/>
      <c r="G45" s="84">
        <v>1</v>
      </c>
      <c r="H45" s="84">
        <v>100</v>
      </c>
      <c r="I45" s="55"/>
      <c r="J45" s="83"/>
      <c r="K45" s="83"/>
      <c r="L45" s="83"/>
      <c r="M45" s="83"/>
      <c r="N45" s="84">
        <v>0</v>
      </c>
      <c r="O45" s="84">
        <v>0</v>
      </c>
      <c r="P45" s="55"/>
      <c r="Q45" s="84">
        <v>1</v>
      </c>
    </row>
    <row r="46" spans="1:17">
      <c r="A46" s="101" t="s">
        <v>245</v>
      </c>
      <c r="B46" s="55"/>
      <c r="C46" s="83">
        <v>3</v>
      </c>
      <c r="D46" s="83"/>
      <c r="E46" s="83">
        <v>5</v>
      </c>
      <c r="F46" s="83"/>
      <c r="G46" s="84">
        <v>8</v>
      </c>
      <c r="H46" s="84">
        <v>100</v>
      </c>
      <c r="I46" s="55"/>
      <c r="J46" s="83"/>
      <c r="K46" s="83"/>
      <c r="L46" s="83"/>
      <c r="M46" s="83"/>
      <c r="N46" s="84">
        <v>0</v>
      </c>
      <c r="O46" s="84">
        <v>0</v>
      </c>
      <c r="P46" s="55"/>
      <c r="Q46" s="84">
        <v>8</v>
      </c>
    </row>
    <row r="47" spans="1:17">
      <c r="A47" s="101" t="s">
        <v>249</v>
      </c>
      <c r="B47" s="55"/>
      <c r="C47" s="83">
        <v>2</v>
      </c>
      <c r="D47" s="83"/>
      <c r="E47" s="83">
        <v>4</v>
      </c>
      <c r="F47" s="83"/>
      <c r="G47" s="84">
        <v>6</v>
      </c>
      <c r="H47" s="84">
        <v>100</v>
      </c>
      <c r="I47" s="55"/>
      <c r="J47" s="83"/>
      <c r="K47" s="83"/>
      <c r="L47" s="83"/>
      <c r="M47" s="83"/>
      <c r="N47" s="84">
        <v>0</v>
      </c>
      <c r="O47" s="84">
        <v>0</v>
      </c>
      <c r="P47" s="55"/>
      <c r="Q47" s="84">
        <v>6</v>
      </c>
    </row>
    <row r="48" spans="1:17">
      <c r="A48" s="101" t="s">
        <v>254</v>
      </c>
      <c r="B48" s="55"/>
      <c r="C48" s="83">
        <v>1</v>
      </c>
      <c r="D48" s="83"/>
      <c r="E48" s="83">
        <v>1</v>
      </c>
      <c r="F48" s="83"/>
      <c r="G48" s="84">
        <v>2</v>
      </c>
      <c r="H48" s="84">
        <v>100</v>
      </c>
      <c r="I48" s="55"/>
      <c r="J48" s="83"/>
      <c r="K48" s="83"/>
      <c r="L48" s="83"/>
      <c r="M48" s="83"/>
      <c r="N48" s="84">
        <v>0</v>
      </c>
      <c r="O48" s="84">
        <v>0</v>
      </c>
      <c r="P48" s="55"/>
      <c r="Q48" s="84">
        <v>2</v>
      </c>
    </row>
    <row r="49" spans="1:17">
      <c r="A49" s="101" t="s">
        <v>233</v>
      </c>
      <c r="B49" s="55"/>
      <c r="C49" s="83">
        <v>20</v>
      </c>
      <c r="D49" s="83">
        <v>1</v>
      </c>
      <c r="E49" s="83">
        <v>22</v>
      </c>
      <c r="F49" s="83"/>
      <c r="G49" s="84">
        <v>43</v>
      </c>
      <c r="H49" s="84">
        <v>100</v>
      </c>
      <c r="I49" s="55"/>
      <c r="J49" s="83"/>
      <c r="K49" s="83"/>
      <c r="L49" s="83"/>
      <c r="M49" s="83"/>
      <c r="N49" s="84">
        <v>0</v>
      </c>
      <c r="O49" s="84">
        <v>0</v>
      </c>
      <c r="P49" s="55"/>
      <c r="Q49" s="84">
        <v>43</v>
      </c>
    </row>
    <row r="50" spans="1:17">
      <c r="A50" s="101" t="s">
        <v>238</v>
      </c>
      <c r="B50" s="55"/>
      <c r="C50" s="83">
        <v>11</v>
      </c>
      <c r="D50" s="83"/>
      <c r="E50" s="83">
        <v>8</v>
      </c>
      <c r="F50" s="83"/>
      <c r="G50" s="84">
        <v>19</v>
      </c>
      <c r="H50" s="84">
        <v>100</v>
      </c>
      <c r="I50" s="55"/>
      <c r="J50" s="83"/>
      <c r="K50" s="83"/>
      <c r="L50" s="83"/>
      <c r="M50" s="83"/>
      <c r="N50" s="84">
        <v>0</v>
      </c>
      <c r="O50" s="84">
        <v>0</v>
      </c>
      <c r="P50" s="55"/>
      <c r="Q50" s="84">
        <v>19</v>
      </c>
    </row>
    <row r="51" spans="1:17">
      <c r="A51" s="101" t="s">
        <v>228</v>
      </c>
      <c r="B51" s="55"/>
      <c r="C51" s="83">
        <v>28</v>
      </c>
      <c r="D51" s="83">
        <v>2</v>
      </c>
      <c r="E51" s="83">
        <v>50</v>
      </c>
      <c r="F51" s="83">
        <v>3</v>
      </c>
      <c r="G51" s="84">
        <v>83</v>
      </c>
      <c r="H51" s="84">
        <v>91</v>
      </c>
      <c r="I51" s="55"/>
      <c r="J51" s="83">
        <v>5</v>
      </c>
      <c r="K51" s="83"/>
      <c r="L51" s="83">
        <v>3</v>
      </c>
      <c r="M51" s="83"/>
      <c r="N51" s="84">
        <v>8</v>
      </c>
      <c r="O51" s="84">
        <v>9</v>
      </c>
      <c r="P51" s="55"/>
      <c r="Q51" s="84">
        <v>91</v>
      </c>
    </row>
    <row r="52" spans="1:17">
      <c r="A52" s="101" t="s">
        <v>165</v>
      </c>
      <c r="B52" s="55"/>
      <c r="C52" s="83">
        <v>1</v>
      </c>
      <c r="D52" s="83"/>
      <c r="E52" s="83">
        <v>1</v>
      </c>
      <c r="F52" s="83"/>
      <c r="G52" s="84">
        <v>2</v>
      </c>
      <c r="H52" s="84">
        <v>40</v>
      </c>
      <c r="I52" s="55"/>
      <c r="J52" s="83">
        <v>1</v>
      </c>
      <c r="K52" s="83"/>
      <c r="L52" s="83">
        <v>2</v>
      </c>
      <c r="M52" s="83"/>
      <c r="N52" s="84">
        <v>3</v>
      </c>
      <c r="O52" s="84">
        <v>60</v>
      </c>
      <c r="P52" s="55"/>
      <c r="Q52" s="84">
        <v>5</v>
      </c>
    </row>
    <row r="53" spans="1:17">
      <c r="A53" s="101" t="s">
        <v>240</v>
      </c>
      <c r="B53" s="55"/>
      <c r="C53" s="83">
        <v>9</v>
      </c>
      <c r="D53" s="83">
        <v>1</v>
      </c>
      <c r="E53" s="83"/>
      <c r="F53" s="83"/>
      <c r="G53" s="84">
        <v>10</v>
      </c>
      <c r="H53" s="84">
        <v>91</v>
      </c>
      <c r="I53" s="55"/>
      <c r="J53" s="83">
        <v>1</v>
      </c>
      <c r="K53" s="83"/>
      <c r="L53" s="83"/>
      <c r="M53" s="83"/>
      <c r="N53" s="84">
        <v>1</v>
      </c>
      <c r="O53" s="84">
        <v>9</v>
      </c>
      <c r="P53" s="55"/>
      <c r="Q53" s="84">
        <v>11</v>
      </c>
    </row>
    <row r="54" spans="1:17">
      <c r="A54" s="101" t="s">
        <v>167</v>
      </c>
      <c r="B54" s="55"/>
      <c r="C54" s="83"/>
      <c r="D54" s="83"/>
      <c r="E54" s="83"/>
      <c r="F54" s="83"/>
      <c r="G54" s="84">
        <v>0</v>
      </c>
      <c r="H54" s="84">
        <v>0</v>
      </c>
      <c r="I54" s="55"/>
      <c r="J54" s="83">
        <v>1</v>
      </c>
      <c r="K54" s="83"/>
      <c r="L54" s="83"/>
      <c r="M54" s="83"/>
      <c r="N54" s="84">
        <v>1</v>
      </c>
      <c r="O54" s="84">
        <v>100</v>
      </c>
      <c r="P54" s="55"/>
      <c r="Q54" s="84">
        <v>1</v>
      </c>
    </row>
    <row r="55" spans="1:17">
      <c r="A55" s="101" t="s">
        <v>211</v>
      </c>
      <c r="B55" s="55"/>
      <c r="C55" s="83">
        <v>96</v>
      </c>
      <c r="D55" s="83">
        <v>7</v>
      </c>
      <c r="E55" s="83">
        <v>353</v>
      </c>
      <c r="F55" s="83">
        <v>3</v>
      </c>
      <c r="G55" s="84">
        <v>459</v>
      </c>
      <c r="H55" s="84">
        <v>98</v>
      </c>
      <c r="I55" s="55"/>
      <c r="J55" s="83">
        <v>4</v>
      </c>
      <c r="K55" s="83"/>
      <c r="L55" s="83">
        <v>7</v>
      </c>
      <c r="M55" s="83"/>
      <c r="N55" s="84">
        <v>11</v>
      </c>
      <c r="O55" s="84">
        <v>2</v>
      </c>
      <c r="P55" s="55"/>
      <c r="Q55" s="84">
        <v>470</v>
      </c>
    </row>
    <row r="56" spans="1:17">
      <c r="A56" s="101" t="s">
        <v>169</v>
      </c>
      <c r="B56" s="55"/>
      <c r="C56" s="83">
        <v>2</v>
      </c>
      <c r="D56" s="83"/>
      <c r="E56" s="83"/>
      <c r="F56" s="83"/>
      <c r="G56" s="84">
        <v>2</v>
      </c>
      <c r="H56" s="84">
        <v>100</v>
      </c>
      <c r="I56" s="55"/>
      <c r="J56" s="83"/>
      <c r="K56" s="83"/>
      <c r="L56" s="83"/>
      <c r="M56" s="83"/>
      <c r="N56" s="84">
        <v>0</v>
      </c>
      <c r="O56" s="84">
        <v>0</v>
      </c>
      <c r="P56" s="55"/>
      <c r="Q56" s="84">
        <v>2</v>
      </c>
    </row>
    <row r="57" spans="1:17">
      <c r="A57" s="101" t="s">
        <v>241</v>
      </c>
      <c r="B57" s="55"/>
      <c r="C57" s="83">
        <v>3</v>
      </c>
      <c r="D57" s="83"/>
      <c r="E57" s="83">
        <v>6</v>
      </c>
      <c r="F57" s="83">
        <v>2</v>
      </c>
      <c r="G57" s="84">
        <v>11</v>
      </c>
      <c r="H57" s="84">
        <v>100</v>
      </c>
      <c r="I57" s="55"/>
      <c r="J57" s="83"/>
      <c r="K57" s="83"/>
      <c r="L57" s="83"/>
      <c r="M57" s="83"/>
      <c r="N57" s="84">
        <v>0</v>
      </c>
      <c r="O57" s="84">
        <v>0</v>
      </c>
      <c r="P57" s="55"/>
      <c r="Q57" s="84">
        <v>11</v>
      </c>
    </row>
    <row r="58" spans="1:17">
      <c r="A58" s="101" t="s">
        <v>222</v>
      </c>
      <c r="B58" s="55"/>
      <c r="C58" s="83">
        <v>49</v>
      </c>
      <c r="D58" s="83">
        <v>1</v>
      </c>
      <c r="E58" s="83">
        <v>100</v>
      </c>
      <c r="F58" s="83"/>
      <c r="G58" s="84">
        <v>150</v>
      </c>
      <c r="H58" s="84">
        <v>88</v>
      </c>
      <c r="I58" s="55"/>
      <c r="J58" s="83">
        <v>5</v>
      </c>
      <c r="K58" s="83"/>
      <c r="L58" s="83">
        <v>16</v>
      </c>
      <c r="M58" s="83"/>
      <c r="N58" s="84">
        <v>21</v>
      </c>
      <c r="O58" s="84">
        <v>12</v>
      </c>
      <c r="P58" s="55"/>
      <c r="Q58" s="84">
        <v>171</v>
      </c>
    </row>
    <row r="59" spans="1:17">
      <c r="A59" s="101" t="s">
        <v>226</v>
      </c>
      <c r="B59" s="55"/>
      <c r="C59" s="83">
        <v>42</v>
      </c>
      <c r="D59" s="83">
        <v>1</v>
      </c>
      <c r="E59" s="83">
        <v>97</v>
      </c>
      <c r="F59" s="83">
        <v>1</v>
      </c>
      <c r="G59" s="84">
        <v>141</v>
      </c>
      <c r="H59" s="84">
        <v>97</v>
      </c>
      <c r="I59" s="55"/>
      <c r="J59" s="83">
        <v>2</v>
      </c>
      <c r="K59" s="83"/>
      <c r="L59" s="83">
        <v>2</v>
      </c>
      <c r="M59" s="83"/>
      <c r="N59" s="84">
        <v>4</v>
      </c>
      <c r="O59" s="84">
        <v>3</v>
      </c>
      <c r="P59" s="55"/>
      <c r="Q59" s="84">
        <v>145</v>
      </c>
    </row>
    <row r="60" spans="1:17">
      <c r="A60" s="101" t="s">
        <v>239</v>
      </c>
      <c r="B60" s="55"/>
      <c r="C60" s="83">
        <v>7</v>
      </c>
      <c r="D60" s="83">
        <v>1</v>
      </c>
      <c r="E60" s="83">
        <v>10</v>
      </c>
      <c r="F60" s="83"/>
      <c r="G60" s="84">
        <v>18</v>
      </c>
      <c r="H60" s="84">
        <v>100</v>
      </c>
      <c r="I60" s="55"/>
      <c r="J60" s="83"/>
      <c r="K60" s="83"/>
      <c r="L60" s="83"/>
      <c r="M60" s="83"/>
      <c r="N60" s="84">
        <v>0</v>
      </c>
      <c r="O60" s="84">
        <v>0</v>
      </c>
      <c r="P60" s="55"/>
      <c r="Q60" s="84">
        <v>18</v>
      </c>
    </row>
    <row r="61" spans="1:17">
      <c r="A61" s="101" t="s">
        <v>218</v>
      </c>
      <c r="B61" s="55"/>
      <c r="C61" s="83">
        <v>111</v>
      </c>
      <c r="D61" s="83">
        <v>5</v>
      </c>
      <c r="E61" s="83">
        <v>145</v>
      </c>
      <c r="F61" s="83">
        <v>1</v>
      </c>
      <c r="G61" s="84">
        <v>262</v>
      </c>
      <c r="H61" s="84">
        <v>97</v>
      </c>
      <c r="I61" s="55"/>
      <c r="J61" s="83">
        <v>4</v>
      </c>
      <c r="K61" s="83"/>
      <c r="L61" s="83">
        <v>3</v>
      </c>
      <c r="M61" s="83">
        <v>1</v>
      </c>
      <c r="N61" s="84">
        <v>8</v>
      </c>
      <c r="O61" s="84">
        <v>3</v>
      </c>
      <c r="P61" s="55"/>
      <c r="Q61" s="84">
        <v>270</v>
      </c>
    </row>
    <row r="62" spans="1:17">
      <c r="A62" s="101" t="s">
        <v>237</v>
      </c>
      <c r="B62" s="55"/>
      <c r="C62" s="83">
        <v>13</v>
      </c>
      <c r="D62" s="83"/>
      <c r="E62" s="83">
        <v>8</v>
      </c>
      <c r="F62" s="83"/>
      <c r="G62" s="84">
        <v>21</v>
      </c>
      <c r="H62" s="84">
        <v>88</v>
      </c>
      <c r="I62" s="55"/>
      <c r="J62" s="83">
        <v>1</v>
      </c>
      <c r="K62" s="83"/>
      <c r="L62" s="83">
        <v>2</v>
      </c>
      <c r="M62" s="83"/>
      <c r="N62" s="84">
        <v>3</v>
      </c>
      <c r="O62" s="84">
        <v>13</v>
      </c>
      <c r="P62" s="55"/>
      <c r="Q62" s="84">
        <v>24</v>
      </c>
    </row>
    <row r="63" spans="1:17">
      <c r="A63" s="101" t="s">
        <v>212</v>
      </c>
      <c r="B63" s="55"/>
      <c r="C63" s="83">
        <v>235</v>
      </c>
      <c r="D63" s="83">
        <v>9</v>
      </c>
      <c r="E63" s="83">
        <v>208</v>
      </c>
      <c r="F63" s="83">
        <v>1</v>
      </c>
      <c r="G63" s="84">
        <v>453</v>
      </c>
      <c r="H63" s="84">
        <v>99</v>
      </c>
      <c r="I63" s="55"/>
      <c r="J63" s="83">
        <v>1</v>
      </c>
      <c r="K63" s="83"/>
      <c r="L63" s="83">
        <v>3</v>
      </c>
      <c r="M63" s="83"/>
      <c r="N63" s="84">
        <v>4</v>
      </c>
      <c r="O63" s="84">
        <v>1</v>
      </c>
      <c r="P63" s="55"/>
      <c r="Q63" s="84">
        <v>457</v>
      </c>
    </row>
    <row r="64" spans="1:17">
      <c r="A64" s="101" t="s">
        <v>216</v>
      </c>
      <c r="B64" s="55"/>
      <c r="C64" s="83">
        <v>190</v>
      </c>
      <c r="D64" s="83">
        <v>9</v>
      </c>
      <c r="E64" s="83">
        <v>169</v>
      </c>
      <c r="F64" s="83">
        <v>5</v>
      </c>
      <c r="G64" s="84">
        <v>373</v>
      </c>
      <c r="H64" s="84">
        <v>90</v>
      </c>
      <c r="I64" s="55"/>
      <c r="J64" s="83">
        <v>21</v>
      </c>
      <c r="K64" s="83">
        <v>2</v>
      </c>
      <c r="L64" s="83">
        <v>14</v>
      </c>
      <c r="M64" s="83">
        <v>3</v>
      </c>
      <c r="N64" s="84">
        <v>40</v>
      </c>
      <c r="O64" s="84">
        <v>10</v>
      </c>
      <c r="P64" s="55"/>
      <c r="Q64" s="84">
        <v>413</v>
      </c>
    </row>
    <row r="65" spans="1:17">
      <c r="A65" s="101" t="s">
        <v>232</v>
      </c>
      <c r="B65" s="55"/>
      <c r="C65" s="83">
        <v>16</v>
      </c>
      <c r="D65" s="83"/>
      <c r="E65" s="83">
        <v>28</v>
      </c>
      <c r="F65" s="83">
        <v>1</v>
      </c>
      <c r="G65" s="84">
        <v>45</v>
      </c>
      <c r="H65" s="84">
        <v>82</v>
      </c>
      <c r="I65" s="55"/>
      <c r="J65" s="83">
        <v>5</v>
      </c>
      <c r="K65" s="83"/>
      <c r="L65" s="83">
        <v>5</v>
      </c>
      <c r="M65" s="83"/>
      <c r="N65" s="84">
        <v>10</v>
      </c>
      <c r="O65" s="84">
        <v>18</v>
      </c>
      <c r="P65" s="55"/>
      <c r="Q65" s="84">
        <v>55</v>
      </c>
    </row>
    <row r="66" spans="1:17">
      <c r="A66" s="101" t="s">
        <v>210</v>
      </c>
      <c r="B66" s="55"/>
      <c r="C66" s="83">
        <v>266</v>
      </c>
      <c r="D66" s="83">
        <v>11</v>
      </c>
      <c r="E66" s="83">
        <v>241</v>
      </c>
      <c r="F66" s="83">
        <v>9</v>
      </c>
      <c r="G66" s="84">
        <v>527</v>
      </c>
      <c r="H66" s="84">
        <v>89</v>
      </c>
      <c r="I66" s="55"/>
      <c r="J66" s="83">
        <v>28</v>
      </c>
      <c r="K66" s="83">
        <v>2</v>
      </c>
      <c r="L66" s="83">
        <v>29</v>
      </c>
      <c r="M66" s="83">
        <v>3</v>
      </c>
      <c r="N66" s="84">
        <v>62</v>
      </c>
      <c r="O66" s="84">
        <v>11</v>
      </c>
      <c r="P66" s="55"/>
      <c r="Q66" s="84">
        <v>589</v>
      </c>
    </row>
    <row r="67" spans="1:17">
      <c r="A67" s="101" t="s">
        <v>231</v>
      </c>
      <c r="B67" s="55"/>
      <c r="C67" s="83">
        <v>34</v>
      </c>
      <c r="D67" s="83"/>
      <c r="E67" s="83">
        <v>32</v>
      </c>
      <c r="F67" s="83"/>
      <c r="G67" s="84">
        <v>66</v>
      </c>
      <c r="H67" s="84">
        <v>96</v>
      </c>
      <c r="I67" s="55"/>
      <c r="J67" s="83">
        <v>3</v>
      </c>
      <c r="K67" s="83"/>
      <c r="L67" s="83"/>
      <c r="M67" s="83"/>
      <c r="N67" s="84">
        <v>3</v>
      </c>
      <c r="O67" s="84">
        <v>4</v>
      </c>
      <c r="P67" s="55"/>
      <c r="Q67" s="84">
        <v>69</v>
      </c>
    </row>
    <row r="68" spans="1:17">
      <c r="A68" s="101" t="s">
        <v>181</v>
      </c>
      <c r="B68" s="55"/>
      <c r="C68" s="83">
        <v>11</v>
      </c>
      <c r="D68" s="83"/>
      <c r="E68" s="83">
        <v>38</v>
      </c>
      <c r="F68" s="83">
        <v>2</v>
      </c>
      <c r="G68" s="84">
        <v>51</v>
      </c>
      <c r="H68" s="84">
        <v>82</v>
      </c>
      <c r="I68" s="55"/>
      <c r="J68" s="83">
        <v>6</v>
      </c>
      <c r="K68" s="83"/>
      <c r="L68" s="83">
        <v>5</v>
      </c>
      <c r="M68" s="83"/>
      <c r="N68" s="84">
        <v>11</v>
      </c>
      <c r="O68" s="84">
        <v>18</v>
      </c>
      <c r="P68" s="55"/>
      <c r="Q68" s="84">
        <v>62</v>
      </c>
    </row>
    <row r="69" spans="1:17">
      <c r="A69" s="101" t="s">
        <v>207</v>
      </c>
      <c r="B69" s="55"/>
      <c r="C69" s="83">
        <v>30</v>
      </c>
      <c r="D69" s="83">
        <v>1</v>
      </c>
      <c r="E69" s="83">
        <v>49</v>
      </c>
      <c r="F69" s="83"/>
      <c r="G69" s="84">
        <v>80</v>
      </c>
      <c r="H69" s="84">
        <v>94</v>
      </c>
      <c r="I69" s="55"/>
      <c r="J69" s="83">
        <v>1</v>
      </c>
      <c r="K69" s="83"/>
      <c r="L69" s="83">
        <v>4</v>
      </c>
      <c r="M69" s="83"/>
      <c r="N69" s="84">
        <v>5</v>
      </c>
      <c r="O69" s="84">
        <v>6</v>
      </c>
      <c r="P69" s="55"/>
      <c r="Q69" s="84">
        <v>85</v>
      </c>
    </row>
    <row r="70" spans="1:17" ht="8.1" customHeight="1">
      <c r="A70" s="81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</row>
    <row r="71" spans="1:17" ht="24.75" customHeight="1">
      <c r="A71" s="103" t="s">
        <v>90</v>
      </c>
      <c r="B71" s="66"/>
      <c r="C71" s="104">
        <v>2680</v>
      </c>
      <c r="D71" s="105">
        <v>120</v>
      </c>
      <c r="E71" s="104">
        <v>4427</v>
      </c>
      <c r="F71" s="105">
        <v>122</v>
      </c>
      <c r="G71" s="104">
        <v>7349</v>
      </c>
      <c r="H71" s="105">
        <v>95</v>
      </c>
      <c r="I71" s="66"/>
      <c r="J71" s="105">
        <v>143</v>
      </c>
      <c r="K71" s="105">
        <v>14</v>
      </c>
      <c r="L71" s="105">
        <v>209</v>
      </c>
      <c r="M71" s="105">
        <v>12</v>
      </c>
      <c r="N71" s="105">
        <v>378</v>
      </c>
      <c r="O71" s="105">
        <v>5</v>
      </c>
      <c r="P71" s="66"/>
      <c r="Q71" s="104">
        <v>7727</v>
      </c>
    </row>
    <row r="72" spans="1:17">
      <c r="A72" s="54"/>
    </row>
    <row r="73" spans="1:17" s="102" customFormat="1" ht="15" customHeight="1">
      <c r="A73" s="88" t="s">
        <v>294</v>
      </c>
    </row>
    <row r="74" spans="1:17" s="102" customFormat="1" ht="15" customHeight="1">
      <c r="A74" s="88" t="s">
        <v>198</v>
      </c>
    </row>
    <row r="75" spans="1:17" s="102" customFormat="1" ht="15" customHeight="1">
      <c r="A75" s="88" t="s">
        <v>199</v>
      </c>
    </row>
    <row r="76" spans="1:17" s="102" customFormat="1" ht="15" customHeight="1">
      <c r="A76" s="88" t="s">
        <v>295</v>
      </c>
    </row>
    <row r="77" spans="1:17" s="102" customFormat="1" ht="15" customHeight="1">
      <c r="A77" s="88" t="s">
        <v>270</v>
      </c>
    </row>
    <row r="78" spans="1:17" s="102" customFormat="1" ht="15" customHeight="1">
      <c r="A78" s="88" t="s">
        <v>271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7" orientation="landscape" useFirstPageNumber="1" r:id="rId1"/>
  <headerFooter scaleWithDoc="0">
    <oddHeader>&amp;L&amp;G&amp;C&amp;G&amp;R&amp;G</oddHeader>
    <oddFooter>&amp;R&amp;"Montserrat,Normal"&amp;10 7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76</vt:i4>
      </vt:variant>
    </vt:vector>
  </HeadingPairs>
  <TitlesOfParts>
    <vt:vector size="120" baseType="lpstr">
      <vt:lpstr>PORTADA</vt:lpstr>
      <vt:lpstr>INDICE 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PPEFSJS_TAB_PAG_8</vt:lpstr>
      <vt:lpstr>PPEFSJS_TAB_PAG_9</vt:lpstr>
      <vt:lpstr>PPPMIEF_TAB_PAG_10</vt:lpstr>
      <vt:lpstr>PPPMIEF_GRA_PAG_11</vt:lpstr>
      <vt:lpstr>PPPAMGEEF_TAB_PAG_12</vt:lpstr>
      <vt:lpstr>PAG_13_PPPAMGE_GRA</vt:lpstr>
      <vt:lpstr>PAG_14_PPPAMEF_GRA</vt:lpstr>
      <vt:lpstr>PAG_15_PPPAMFSJSEF_TAB</vt:lpstr>
      <vt:lpstr>PAG_16_PPPAMFSJ_GRA</vt:lpstr>
      <vt:lpstr>PAG_17_PPGEFSJS_TAB</vt:lpstr>
      <vt:lpstr>PAG_18_PPTDPEF_TAB</vt:lpstr>
      <vt:lpstr>PAG_19_PPTDPEF_TAB</vt:lpstr>
      <vt:lpstr>PAG_20_PPTDPEF_TAB</vt:lpstr>
      <vt:lpstr>PAG_21_PPPDPEF_GRA</vt:lpstr>
      <vt:lpstr>PAG_22_PPPDPSJSEF_TAB</vt:lpstr>
      <vt:lpstr>PAG_23_PPPDPFSJ_GRA</vt:lpstr>
      <vt:lpstr>PAG_24_PPLHJS_TAB</vt:lpstr>
      <vt:lpstr>PAG_25_PPLHJS_GRA</vt:lpstr>
      <vt:lpstr>PAG_26_PPLHJS_GRA</vt:lpstr>
      <vt:lpstr>PAG_27_PPLHJS_TAB</vt:lpstr>
      <vt:lpstr>PAG_28_PPLHJS_GRA</vt:lpstr>
      <vt:lpstr>PAG_29LLGBTTIQ_TAB</vt:lpstr>
      <vt:lpstr>PAG_30LLGBTTIQ_TAB</vt:lpstr>
      <vt:lpstr>PAG_31LLGBTTIQ_TAB</vt:lpstr>
      <vt:lpstr>PAG_32LLGBTTIQ_GRA</vt:lpstr>
      <vt:lpstr>PAG_33LLGBTTIQ_GRA</vt:lpstr>
      <vt:lpstr>PPAG_34_PPEPO_TABAG__PPEPO_TAB</vt:lpstr>
      <vt:lpstr>PAG_35_PPEPO_GRA</vt:lpstr>
      <vt:lpstr>PAG_36_PPEFSJSEF_TAB</vt:lpstr>
      <vt:lpstr>PAG_37_PPEEF_GRA</vt:lpstr>
      <vt:lpstr>PAG_38_PPEFSJSPO_TAB</vt:lpstr>
      <vt:lpstr>PAG_39_PPEFSJ_GRA</vt:lpstr>
      <vt:lpstr>PAG_40_PPEC_GRA</vt:lpstr>
      <vt:lpstr>PAG_41_PPEFSJ_TAB</vt:lpstr>
      <vt:lpstr>PAG_42_PPEFSJ_TAB</vt:lpstr>
      <vt:lpstr>ENCABEZADO!Área_de_impresión</vt:lpstr>
      <vt:lpstr>'INDICE '!Área_de_impresión</vt:lpstr>
      <vt:lpstr>PAG_13_PPPAMGE_GRA!Área_de_impresión</vt:lpstr>
      <vt:lpstr>PAG_14_PPPAMEF_GRA!Área_de_impresión</vt:lpstr>
      <vt:lpstr>PAG_15_PPPAMFSJSEF_TAB!Área_de_impresión</vt:lpstr>
      <vt:lpstr>PAG_16_PPPAMFSJ_GRA!Área_de_impresión</vt:lpstr>
      <vt:lpstr>PAG_17_PPGEFSJS_TAB!Área_de_impresión</vt:lpstr>
      <vt:lpstr>PAG_18_PPTDPEF_TAB!Área_de_impresión</vt:lpstr>
      <vt:lpstr>PAG_19_PPTDPEF_TAB!Área_de_impresión</vt:lpstr>
      <vt:lpstr>PAG_20_PPTDPEF_TAB!Área_de_impresión</vt:lpstr>
      <vt:lpstr>PAG_21_PPPDPEF_GRA!Área_de_impresión</vt:lpstr>
      <vt:lpstr>PAG_22_PPPDPSJSEF_TAB!Área_de_impresión</vt:lpstr>
      <vt:lpstr>PAG_23_PPPDPFSJ_GRA!Área_de_impresión</vt:lpstr>
      <vt:lpstr>PAG_24_PPLHJS_TAB!Área_de_impresión</vt:lpstr>
      <vt:lpstr>PAG_25_PPLHJS_GRA!Área_de_impresión</vt:lpstr>
      <vt:lpstr>PAG_26_PPLHJS_GRA!Área_de_impresión</vt:lpstr>
      <vt:lpstr>PAG_27_PPLHJS_TAB!Área_de_impresión</vt:lpstr>
      <vt:lpstr>PAG_28_PPLHJS_GRA!Área_de_impresión</vt:lpstr>
      <vt:lpstr>PAG_29LLGBTTIQ_TAB!Área_de_impresión</vt:lpstr>
      <vt:lpstr>PAG_30LLGBTTIQ_TAB!Área_de_impresión</vt:lpstr>
      <vt:lpstr>PAG_31LLGBTTIQ_TAB!Área_de_impresión</vt:lpstr>
      <vt:lpstr>PAG_33LLGBTTIQ_GRA!Área_de_impresión</vt:lpstr>
      <vt:lpstr>PAG_35_PPEPO_GRA!Área_de_impresión</vt:lpstr>
      <vt:lpstr>PAG_36_PPEFSJSEF_TAB!Área_de_impresión</vt:lpstr>
      <vt:lpstr>PAG_37_PPEEF_GRA!Área_de_impresión</vt:lpstr>
      <vt:lpstr>PAG_38_PPEFSJSPO_TAB!Área_de_impresión</vt:lpstr>
      <vt:lpstr>PAG_39_PPEFSJ_GRA!Área_de_impresión</vt:lpstr>
      <vt:lpstr>PAG_40_PPEC_GRA!Área_de_impresión</vt:lpstr>
      <vt:lpstr>PAG_41_PPEFSJ_TAB!Área_de_impresión</vt:lpstr>
      <vt:lpstr>PAG_42_PPEFSJ_TAB!Área_de_impresión</vt:lpstr>
      <vt:lpstr>PORTADA!Área_de_impresión</vt:lpstr>
      <vt:lpstr>PPAG_34_PPEPO_TABAG__PPEPO_TAB!Área_de_impresión</vt:lpstr>
      <vt:lpstr>PPEFSJS_TAB_PAG_7!Área_de_impresión</vt:lpstr>
      <vt:lpstr>PPEFSJS_TAB_PAG_8!Área_de_impresión</vt:lpstr>
      <vt:lpstr>PPEFSJS_TAB_PAG_9!Área_de_impresión</vt:lpstr>
      <vt:lpstr>PPGE_GRA_PAG_3!Área_de_impresión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PPPAMGEEF_TAB_PAG_12!Área_de_impresión</vt:lpstr>
      <vt:lpstr>PPPMIEF_GRA_PAG_11!Área_de_impresión</vt:lpstr>
      <vt:lpstr>PPPMIEF_TAB_PAG_10!Área_de_impresión</vt:lpstr>
      <vt:lpstr>ENCABEZADO!notas_secciones_cuaderno.php?mes__Abril__anio__2012__idSeccion__29</vt:lpstr>
      <vt:lpstr>PPPAMGEEF_TAB_PAG_12!Pag_10_excel.php?mes_Mayo_anio_2023_origen_excel</vt:lpstr>
      <vt:lpstr>PAG_13_PPPAMGE_GRA!Pag_11_excel.php?mes_Mayo_anio_2023_origen_excel</vt:lpstr>
      <vt:lpstr>PAG_14_PPPAMEF_GRA!Pag_12_excel.php?mes_Mayo_anio_2023_origen_excel</vt:lpstr>
      <vt:lpstr>PAG_15_PPPAMFSJSEF_TAB!Pag_13_excel.php?mes_Mayo_anio_2023_origen_excel</vt:lpstr>
      <vt:lpstr>PAG_16_PPPAMFSJ_GRA!Pag_14_excel.php?mes_Mayo_anio_2023_origen_excel</vt:lpstr>
      <vt:lpstr>PAG_17_PPGEFSJS_TAB!Pag_15_excel.php?mes_Mayo_anio_2023_origen_excel</vt:lpstr>
      <vt:lpstr>PAG_18_PPTDPEF_TAB!Pag_16_excel.php?mes_Mayo_anio_2023_origen_excel</vt:lpstr>
      <vt:lpstr>PAG_19_PPTDPEF_TAB!Pag_17_excel.php?mes_Mayo_anio_2023_origen_excel</vt:lpstr>
      <vt:lpstr>PAG_20_PPTDPEF_TAB!Pag_18_excel.php?mes_Mayo_anio_2023_origen_excel</vt:lpstr>
      <vt:lpstr>PAG_21_PPPDPEF_GRA!Pag_19_excel.php?mes_Mayo_anio_2023_origen_excel</vt:lpstr>
      <vt:lpstr>PPIGEF_TAB_PAG_2!Pag_2_excel.php?mes_Mayo_anio_2023_origen_excel</vt:lpstr>
      <vt:lpstr>PAG_22_PPPDPSJSEF_TAB!Pag_20_excel.php?mes_Mayo_anio_2023_origen_excel</vt:lpstr>
      <vt:lpstr>PAG_23_PPPDPFSJ_GRA!Pag_21_excel.php?mes_Mayo_anio_2023_origen_excel</vt:lpstr>
      <vt:lpstr>PPAG_34_PPEPO_TABAG__PPEPO_TAB!Pag_22_excel.php?mes_Mayo_anio_2023_origen_excel</vt:lpstr>
      <vt:lpstr>PAG_35_PPEPO_GRA!Pag_23_excel.php?mes_Mayo_anio_2023_origen_excel</vt:lpstr>
      <vt:lpstr>PAG_36_PPEFSJSEF_TAB!Pag_24_excel.php?mes_Mayo_anio_2023_origen_excel</vt:lpstr>
      <vt:lpstr>PAG_37_PPEEF_GRA!Pag_25_excel.php?mes_Mayo_anio_2023_origen_excel</vt:lpstr>
      <vt:lpstr>PAG_38_PPEFSJSPO_TAB!Pag_26_excel.php?mes_Mayo_anio_2023_origen_excel</vt:lpstr>
      <vt:lpstr>PAG_39_PPEFSJ_GRA!Pag_27_excel.php?mes_Mayo_anio_2023_origen_excel</vt:lpstr>
      <vt:lpstr>PAG_40_PPEC_GRA!Pag_28_excel.php?mes_Mayo_anio_2023_origen_excel</vt:lpstr>
      <vt:lpstr>PPEFSJS_TAB_PAG_8!Pag_29_excel.php?mes_Mayo_anio_2023_origen_excel</vt:lpstr>
      <vt:lpstr>PPGE_GRA_PAG_3!Pag_3_excel.php?mes_Mayo_anio_2023_origen_excel</vt:lpstr>
      <vt:lpstr>PPEFSJS_TAB_PAG_9!Pag_30_excel.php?mes_Mayo_anio_2023_origen_excel</vt:lpstr>
      <vt:lpstr>PAG_41_PPEFSJ_TAB!Pag_31_excel.php?mes_Mayo_anio_2023_origen_excel</vt:lpstr>
      <vt:lpstr>PAG_42_PPEFSJ_TAB!Pag_32_excel.php?mes_Mayo_anio_2023_origen_excel</vt:lpstr>
      <vt:lpstr>PAG_32LLGBTTIQ_GRA!Pag_4_excel.php?mes_Abril_anio_2022_origen_excel</vt:lpstr>
      <vt:lpstr>PPIFSSEF_TAB_PAG_4!Pag_4_excel.php?mes_Mayo_anio_2023_origen_excel</vt:lpstr>
      <vt:lpstr>PPIFSJ_GRA_PAG_5!Pag_5_excel.php?mes_Mayo_anio_2023_origen_excel</vt:lpstr>
      <vt:lpstr>PPIEF_GRA_PAG_6!Pag_6_excel.php?mes_Mayo_anio_2023_origen_excel</vt:lpstr>
      <vt:lpstr>PPEFSJS_TAB_PAG_7!Pag_7_excel.php?mes_Mayo_anio_2023_origen_excel</vt:lpstr>
      <vt:lpstr>PPPMIEF_TAB_PAG_10!Pag_8_excel.php?mes_Mayo_anio_2023_origen_excel</vt:lpstr>
      <vt:lpstr>PPPMIEF_GRA_PAG_11!Pag_9_excel.php?mes_Mayo_anio_2023_origen_excel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jazmin.gonzalez</dc:creator>
  <cp:lastModifiedBy>JAZMIN BELEM GONZÁLEZ MARTÍNEZ</cp:lastModifiedBy>
  <cp:lastPrinted>2023-06-28T15:19:01Z</cp:lastPrinted>
  <dcterms:created xsi:type="dcterms:W3CDTF">2012-02-02T23:06:16Z</dcterms:created>
  <dcterms:modified xsi:type="dcterms:W3CDTF">2023-06-28T15:19:28Z</dcterms:modified>
</cp:coreProperties>
</file>