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Z:\2023\Febrero\2 Cuaderno Vulnerable\"/>
    </mc:Choice>
  </mc:AlternateContent>
  <xr:revisionPtr revIDLastSave="0" documentId="13_ncr:1_{716742A5-435F-4726-A813-50A6CE77B70F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AG_13_PPPAMGE_GRA" sheetId="452" r:id="rId15"/>
    <sheet name="PAG_14_PPPAMEF_GRA" sheetId="453" r:id="rId16"/>
    <sheet name="PAG_15_PPPAMFSJSEF_TAB" sheetId="454" r:id="rId17"/>
    <sheet name="PAG_16_PPPAMFSJ_GRA" sheetId="455" r:id="rId18"/>
    <sheet name="PAG_17_PPGEFSJS_TAB" sheetId="456" r:id="rId19"/>
    <sheet name="PAG_18_PPTDPEF_TAB" sheetId="457" r:id="rId20"/>
    <sheet name="PAG_19_TDPPP_GRA" sheetId="458" r:id="rId21"/>
    <sheet name="PAG_20_PPPDP_GRA" sheetId="459" r:id="rId22"/>
    <sheet name="PAG_21_PPPDPEF_GRA" sheetId="460" r:id="rId23"/>
    <sheet name="PAG_22_PPPDPSJSEF_TAB" sheetId="461" r:id="rId24"/>
    <sheet name="PAG_23_PPPDPFSJ_GRA" sheetId="462" r:id="rId25"/>
    <sheet name="PAG_24_PPLHJS_TAB" sheetId="473" r:id="rId26"/>
    <sheet name="PAG_25_PPLHJS_GRA" sheetId="474" r:id="rId27"/>
    <sheet name="PAG_26_PPLHJS_GRA" sheetId="475" r:id="rId28"/>
    <sheet name="PAG_27_PPLHJS_TAB" sheetId="476" r:id="rId29"/>
    <sheet name="PAG_28_PPLHJS_GRA" sheetId="477" r:id="rId30"/>
    <sheet name="PAG_29LLGBTTIQ_TAB" sheetId="478" r:id="rId31"/>
    <sheet name="PAG_30LLGBTTIQ_TAB" sheetId="479" r:id="rId32"/>
    <sheet name="PAG_31LLGBTTIQ_GRA" sheetId="480" r:id="rId33"/>
    <sheet name="PAG_32LLGBTTIQ_TAB" sheetId="481" r:id="rId34"/>
    <sheet name="PAG_33LLGBTTIQ_GRA" sheetId="482" r:id="rId35"/>
    <sheet name="PAG_34_PPEPO_TAB" sheetId="463" r:id="rId36"/>
    <sheet name="PAG_35_PPEPO_GRA" sheetId="464" r:id="rId37"/>
    <sheet name="PAG_36_PPEFSJSEF_TAB" sheetId="465" r:id="rId38"/>
    <sheet name="PAG_37_PPEEF_GRA" sheetId="466" r:id="rId39"/>
    <sheet name="PAG_38_PPEFSJSPO_TAB" sheetId="467" r:id="rId40"/>
    <sheet name="PAG_39_PPEFSJ_GRA" sheetId="468" r:id="rId41"/>
    <sheet name="PAG_40_PPEC_GRA" sheetId="471" r:id="rId42"/>
    <sheet name="PAG_41_PPEFSJ_TAB" sheetId="469" r:id="rId43"/>
    <sheet name="PAG_42_PPEFSJ_TAB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1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ENCABEZADO!$A$1:$K$46</definedName>
    <definedName name="_xlnm.Print_Area" localSheetId="1">'INDICE '!$A$1:$S$100</definedName>
    <definedName name="_xlnm.Print_Area" localSheetId="14">PAG_13_PPPAMGE_GRA!$A$1:$M$36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PAG_16_PPPAMFSJ_GRA!$A$1:$M$36</definedName>
    <definedName name="_xlnm.Print_Area" localSheetId="18">PAG_17_PPGEFSJS_TAB!$A$1:$Q$20</definedName>
    <definedName name="_xlnm.Print_Area" localSheetId="19">PAG_18_PPTDPEF_TAB!$A$1:$AX$53</definedName>
    <definedName name="_xlnm.Print_Area" localSheetId="20">PAG_19_TDPPP_GRA!$A$1:$M$38</definedName>
    <definedName name="_xlnm.Print_Area" localSheetId="21">PAG_20_PPPDP_GRA!$A$1:$O$97</definedName>
    <definedName name="_xlnm.Print_Area" localSheetId="22">PAG_21_PPPDPEF_GRA!$A$1:$M$97</definedName>
    <definedName name="_xlnm.Print_Area" localSheetId="23">PAG_22_PPPDPSJSEF_TAB!$A$1:$Q$67</definedName>
    <definedName name="_xlnm.Print_Area" localSheetId="24">PAG_23_PPPDPFSJ_GRA!$A$1:$M$38</definedName>
    <definedName name="_xlnm.Print_Area" localSheetId="25">PAG_24_PPLHJS_TAB!$A$1:$M$65</definedName>
    <definedName name="_xlnm.Print_Area" localSheetId="26">PAG_25_PPLHJS_GRA!$A$1:$K$30</definedName>
    <definedName name="_xlnm.Print_Area" localSheetId="27">PAG_26_PPLHJS_GRA!$B$1:$L$33</definedName>
    <definedName name="_xlnm.Print_Area" localSheetId="28">PAG_27_PPLHJS_TAB!$A$1:$M$65</definedName>
    <definedName name="_xlnm.Print_Area" localSheetId="29">PAG_28_PPLHJS_GRA!$A$1:$M$61</definedName>
    <definedName name="_xlnm.Print_Area" localSheetId="30">PAG_29LLGBTTIQ_TAB!$A$1:$L$71</definedName>
    <definedName name="_xlnm.Print_Area" localSheetId="31">PAG_30LLGBTTIQ_TAB!$A$1:$P$24</definedName>
    <definedName name="_xlnm.Print_Area" localSheetId="32">PAG_31LLGBTTIQ_GRA!$A$1:$M$36</definedName>
    <definedName name="_xlnm.Print_Area" localSheetId="34">PAG_33LLGBTTIQ_GRA!$A$1:$R$61</definedName>
    <definedName name="_xlnm.Print_Area" localSheetId="35">PAG_34_PPEPO_TAB!$A$1:$BL$64</definedName>
    <definedName name="_xlnm.Print_Area" localSheetId="36">PAG_35_PPEPO_GRA!$A$1:$M$97</definedName>
    <definedName name="_xlnm.Print_Area" localSheetId="37">PAG_36_PPEFSJSEF_TAB!$A$1:$Q$66</definedName>
    <definedName name="_xlnm.Print_Area" localSheetId="38">PAG_37_PPEEF_GRA!$A$1:$M$97</definedName>
    <definedName name="_xlnm.Print_Area" localSheetId="39">PAG_38_PPEFSJSPO_TAB!$A$1:$Q$75</definedName>
    <definedName name="_xlnm.Print_Area" localSheetId="40">PAG_39_PPEFSJ_GRA!$A$1:$L$38</definedName>
    <definedName name="_xlnm.Print_Area" localSheetId="41">PAG_40_PPEC_GRA!$A$1:$M$38</definedName>
    <definedName name="_xlnm.Print_Area" localSheetId="42">PAG_41_PPEFSJ_TAB!$A$1:$Q$35</definedName>
    <definedName name="_xlnm.Print_Area" localSheetId="43">PAG_42_PPEFSJ_TAB!$A$1:$X$65</definedName>
    <definedName name="_xlnm.Print_Area" localSheetId="0">PORTADA!$A$1:$J$27</definedName>
    <definedName name="_xlnm.Print_Area" localSheetId="8">PPEFSJS_TAB_PAG_7!$A$1:$Q$78</definedName>
    <definedName name="_xlnm.Print_Area" localSheetId="9">PPEFSJS_TAB_PAG_8!$A$1:$Q$81</definedName>
    <definedName name="_xlnm.Print_Area" localSheetId="10">PPEFSJS_TAB_PAG_9!$A$1:$BO$66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PPIGEF_TAB_PAG_2!$A$1:$BM$68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 localSheetId="25">'[5]TOTAL CF Y EF'!#REF!</definedName>
    <definedName name="CAnio" localSheetId="26">'[5]TOTAL CF Y EF'!#REF!</definedName>
    <definedName name="CAnio" localSheetId="27">'[5]TOTAL CF Y EF'!#REF!</definedName>
    <definedName name="CAnio" localSheetId="28">'[5]TOTAL CF Y EF'!#REF!</definedName>
    <definedName name="CAnio" localSheetId="29">'[5]TOTAL CF Y EF'!#REF!</definedName>
    <definedName name="CAnio">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5">'[5]TOTAL CF Y EF'!#REF!</definedName>
    <definedName name="CIdMes" localSheetId="26">'[5]TOTAL CF Y EF'!#REF!</definedName>
    <definedName name="CIdMes" localSheetId="27">'[5]TOTAL CF Y EF'!#REF!</definedName>
    <definedName name="CIdMes" localSheetId="28">'[5]TOTAL CF Y EF'!#REF!</definedName>
    <definedName name="CIdMes" localSheetId="29">'[5]TOTAL CF Y EF'!#REF!</definedName>
    <definedName name="CIdMes">#REF!</definedName>
    <definedName name="CMes" localSheetId="1">#REF!</definedName>
    <definedName name="CMes" localSheetId="25">'[5]TOTAL CF Y EF'!#REF!</definedName>
    <definedName name="CMes" localSheetId="26">'[5]TOTAL CF Y EF'!#REF!</definedName>
    <definedName name="CMes" localSheetId="27">'[5]TOTAL CF Y EF'!#REF!</definedName>
    <definedName name="CMes" localSheetId="28">'[5]TOTAL CF Y EF'!#REF!</definedName>
    <definedName name="CMes" localSheetId="29">'[5]TOTAL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28">#REF!</definedName>
    <definedName name="Entidad_Centro" localSheetId="29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28">#REF!</definedName>
    <definedName name="Escolaridad" localSheetId="29">#REF!</definedName>
    <definedName name="Escolaridad">#REF!</definedName>
    <definedName name="Estable" localSheetId="1">[6]!Estable</definedName>
    <definedName name="Estable">[6]!Estable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'[7]CUADRO INGRESOS TRTAMIENTO'!#REF!</definedName>
    <definedName name="GRAFU">'[8]CUADRO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[9]región!$AC$565:$AV$655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 localSheetId="28">#REF!</definedName>
    <definedName name="LMenores" localSheetId="29">#REF!</definedName>
    <definedName name="LMenores">#REF!</definedName>
    <definedName name="luis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hidden="1">{#N/A,#N/A,FALSE,"conc_ing";#N/A,#N/A,FALSE,"conc_ing";#N/A,#N/A,FALSE,"conc_ing"}</definedName>
    <definedName name="MIO">'[8]CUADRO INGRESOS TRTAMIENTO'!#REF!</definedName>
    <definedName name="NextMes" localSheetId="1">'[4]TOTAL CF Y EF'!#REF!</definedName>
    <definedName name="NextMes" localSheetId="25">'[5]TOTAL CF Y EF'!#REF!</definedName>
    <definedName name="NextMes" localSheetId="26">'[5]TOTAL CF Y EF'!#REF!</definedName>
    <definedName name="NextMes" localSheetId="27">'[5]TOTAL CF Y EF'!#REF!</definedName>
    <definedName name="NextMes" localSheetId="28">'[5]TOTAL CF Y EF'!#REF!</definedName>
    <definedName name="NextMes" localSheetId="29">'[5]TOTAL CF Y EF'!#REF!</definedName>
    <definedName name="NextMes">#REF!</definedName>
    <definedName name="NNN" localSheetId="1">#REF!</definedName>
    <definedName name="NNN">#REF!</definedName>
    <definedName name="NOTA2" localSheetId="1">'[10]sobpob 9'!#REF!</definedName>
    <definedName name="NOTA2">'[10]sobpob 9'!#REF!</definedName>
    <definedName name="notas_secciones_cuaderno.php?mes__Abril__anio__2012__idSeccion__29" localSheetId="2">ENCABEZADO!$A$2863:$A$2864</definedName>
    <definedName name="Otro">'[5]TOTAL CF Y EF'!#REF!</definedName>
    <definedName name="paco" localSheetId="1">#REF!</definedName>
    <definedName name="paco">#REF!</definedName>
    <definedName name="Pag_10_excel.php?mes_Febrero_anio_2023_origen_excel" localSheetId="13">PPPAMGEEF_TAB_PAG_12!$A$1:$I$64</definedName>
    <definedName name="Pag_11_excel.php?mes_Febrero_anio_2023_origen_excel" localSheetId="14">PAG_13_PPPAMGE_GRA!$A$1:$B$23</definedName>
    <definedName name="Pag_12_excel.php?mes_Febrero_anio_2023_origen_excel" localSheetId="15">PAG_14_PPPAMEF_GRA!$A$1:$B$57</definedName>
    <definedName name="Pag_13_excel.php?mes_Febrero_anio_2023_origen_excel" localSheetId="16">PAG_15_PPPAMFSJSEF_TAB!$A$1:$Q$66</definedName>
    <definedName name="Pag_14_excel.php?mes_Febrero_anio_2023_origen_excel" localSheetId="17">PAG_16_PPPAMFSJ_GRA!$A$1:$B$14</definedName>
    <definedName name="Pag_15_excel.php?mes_Febrero_anio_2023_origen_excel" localSheetId="18">PAG_17_PPGEFSJS_TAB!$A$1:$Q$20</definedName>
    <definedName name="Pag_16_excel.php?mes_Febrero_anio_2023_origen_excel" localSheetId="19">PAG_18_PPTDPEF_TAB!$A$1:$AX$53</definedName>
    <definedName name="Pag_17_excel.php?mes_Febrero_anio_2023_origen_excel" localSheetId="20">PAG_19_TDPPP_GRA!$A$1:$B$16</definedName>
    <definedName name="Pag_18_excel.php?mes_Febrero_anio_2023_origen_excel" localSheetId="21">PAG_20_PPPDP_GRA!$A$1:$B$61</definedName>
    <definedName name="Pag_19_excel.php?mes_Febrero_anio_2023_origen_excel" localSheetId="22">PAG_21_PPPDPEF_GRA!$A$1:$B$57</definedName>
    <definedName name="Pag_2_excel.php?mes_Febrero_anio_2023_origen_excel" localSheetId="3">PPIGEF_TAB_PAG_2!$A$1:$BN$66</definedName>
    <definedName name="Pag_20_excel.php?mes_Febrero_anio_2023_origen_excel" localSheetId="23">PAG_22_PPPDPSJSEF_TAB!$A$1:$Q$66</definedName>
    <definedName name="Pag_21_excel.php?mes_Febrero_anio_2023_origen_excel" localSheetId="24">PAG_23_PPPDPFSJ_GRA!$A$1:$B$14</definedName>
    <definedName name="Pag_22_excel.php?mes_Febrero_anio_2023_origen_excel" localSheetId="35">PAG_34_PPEPO_TAB!$A$1:$BL$64</definedName>
    <definedName name="Pag_23_excel.php?mes_Febrero_anio_2023_origen_excel" localSheetId="36">PAG_35_PPEPO_GRA!$A$1:$B$70</definedName>
    <definedName name="Pag_24_excel.php?mes_Febrero_anio_2023_origen_excel" localSheetId="37">PAG_36_PPEFSJSEF_TAB!$A$1:$Q$66</definedName>
    <definedName name="Pag_25_excel.php?mes_Febrero_anio_2023_origen_excel" localSheetId="38">PAG_37_PPEEF_GRA!$A$1:$B$57</definedName>
    <definedName name="Pag_26_excel.php?mes_Febrero_anio_2023_origen_excel" localSheetId="39">PAG_38_PPEFSJSPO_TAB!$A$1:$Q$75</definedName>
    <definedName name="Pag_27_excel.php?mes_Febrero_anio_2023_origen_excel" localSheetId="40">PAG_39_PPEFSJ_GRA!$A$1:$B$14</definedName>
    <definedName name="Pag_28_excel.php?mes_Febrero_anio_2023_origen_excel" localSheetId="41">PAG_40_PPEC_GRA!$A$1:$B$25</definedName>
    <definedName name="Pag_29_excel.php?mes_Febrero_anio_2023_origen_excel" localSheetId="9">PPEFSJS_TAB_PAG_8!$A$1:$Q$78</definedName>
    <definedName name="Pag_3_excel.php?mes_Febrero_anio_2023_origen_excel" localSheetId="4">PPGE_GRA_PAG_3!$A$1:$B$72</definedName>
    <definedName name="Pag_30_excel.php?mes_Febrero_anio_2023_origen_excel" localSheetId="10">PPEFSJS_TAB_PAG_9!$A$1:$BO$64</definedName>
    <definedName name="Pag_31_excel.php?mes_Febrero_anio_2023_origen_excel" localSheetId="42">PAG_41_PPEFSJ_TAB!$A$1:$Q$35</definedName>
    <definedName name="Pag_32_excel.php?mes_Febrero_anio_2023_origen_excel" localSheetId="43">PAG_42_PPEFSJ_TAB!$A$1:$X$64</definedName>
    <definedName name="Pag_4_excel.php?mes_Abril_anio_2022_origen_excel" localSheetId="33">PAG_32LLGBTTIQ_TAB!$A$1:$Q$67</definedName>
    <definedName name="Pag_4_excel.php?mes_Febrero_anio_2023_origen_excel" localSheetId="5">PPIFSSEF_TAB_PAG_4!$A$1:$Q$66</definedName>
    <definedName name="Pag_5_excel.php?mes_Febrero_anio_2023_origen_excel" localSheetId="6">PPIFSJ_GRA_PAG_5!$A$1:$B$14</definedName>
    <definedName name="Pag_6_excel.php?mes_Febrero_anio_2023_origen_excel" localSheetId="7">PPIEF_GRA_PAG_6!$A$1:$B$56</definedName>
    <definedName name="Pag_7_excel.php?mes_Febrero_anio_2023_origen_excel" localSheetId="8">PPEFSJS_TAB_PAG_7!$A$1:$Q$76</definedName>
    <definedName name="Pag_8_excel.php?mes_Febrero_anio_2023_origen_excel" localSheetId="11">PPPMIEF_TAB_PAG_10!$A$1:$AC$66</definedName>
    <definedName name="Pag_9_excel.php?mes_Febrero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[9]región!$A$1:$Y$551</definedName>
    <definedName name="REGION">[9]región!$A$1:$Y$563</definedName>
    <definedName name="region_v">[9]región!$AC$565:$AV$657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'[11]sobpob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71" l="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9"/>
  <c r="A3" i="458"/>
  <c r="A3" i="457"/>
  <c r="A3" i="456"/>
  <c r="A3" i="455"/>
  <c r="A3" i="454"/>
  <c r="A3" i="453"/>
  <c r="A3" i="452"/>
  <c r="D58" i="450"/>
  <c r="E58" i="450"/>
  <c r="F58" i="450"/>
  <c r="F60" i="450" s="1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E60" i="450"/>
  <c r="D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561FF281-9743-44F8-8D7C-19C5B6BAD6A7}" name="Conexión7055" type="4" refreshedVersion="8" background="1" saveData="1">
    <webPr sourceData="1" parsePre="1" consecutive="1" xl2000="1" url="http://10.238.199.8/ssp_estadistica_vulnerable/cuaderno_vulnerable/exportar_2014/Pag_2_excel.php?mes=Febrero&amp;anio=2023&amp;origen=excel" htmlFormat="all"/>
  </connection>
  <connection id="6729" xr16:uid="{A04E198D-1E8E-49F1-A8F4-82651838E251}" name="Conexión7056" type="4" refreshedVersion="8" background="1" saveData="1">
    <webPr sourceData="1" parsePre="1" consecutive="1" xl2000="1" url="http://10.238.199.8/ssp_estadistica_vulnerable/cuaderno_vulnerable/exportar_2014/Pag_3_excel.php?mes=Febrero&amp;anio=2023&amp;origen=excel" htmlFormat="all"/>
  </connection>
  <connection id="6730" xr16:uid="{A921D5E2-853C-4628-8046-5A009FE4FD78}" name="Conexión7057" type="4" refreshedVersion="8" background="1" saveData="1">
    <webPr sourceData="1" parsePre="1" consecutive="1" xl2000="1" url="http://10.238.199.8/ssp_estadistica_vulnerable/cuaderno_vulnerable/exportar_2014/Pag_4_excel.php?mes=Febrero&amp;anio=2023&amp;origen=excel" htmlFormat="all"/>
  </connection>
  <connection id="6731" xr16:uid="{6DD35DFE-284C-4C5E-86BF-C3C7A0E65B66}" name="Conexión7058" type="4" refreshedVersion="8" background="1" saveData="1">
    <webPr sourceData="1" parsePre="1" consecutive="1" xl2000="1" url="http://10.238.199.8/ssp_estadistica_vulnerable/cuaderno_vulnerable/exportar_2014/Pag_5_excel.php?mes=Febrero&amp;anio=2023&amp;origen=excel" htmlFormat="all"/>
  </connection>
  <connection id="6732" xr16:uid="{2FB0F862-E743-473D-B317-52340332E2DB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D1A72EA2-5A45-4FD5-A4CF-A37610CA5222}" name="Conexión7059" type="4" refreshedVersion="8" background="1" saveData="1">
    <webPr sourceData="1" parsePre="1" consecutive="1" xl2000="1" url="http://10.238.199.8/ssp_estadistica_vulnerable/cuaderno_vulnerable/exportar_2014/Pag_6_excel.php?mes=Febrero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68235D05-218F-46A7-86CD-23D3DE54EFC7}" name="Conexión7060" type="4" refreshedVersion="8" background="1" saveData="1">
    <webPr sourceData="1" parsePre="1" consecutive="1" xl2000="1" url="http://10.238.199.8/ssp_estadistica_vulnerable/cuaderno_vulnerable/exportar_2014/Pag_7_excel.php?mes=Febrero&amp;anio=2023&amp;origen=excel" htmlFormat="all"/>
  </connection>
  <connection id="6736" xr16:uid="{8DBD2643-7636-4F70-AC72-54556FE00923}" name="Conexión7061" type="4" refreshedVersion="8" background="1" saveData="1">
    <webPr sourceData="1" parsePre="1" consecutive="1" xl2000="1" url="http://10.238.199.8/ssp_estadistica_vulnerable/cuaderno_vulnerable/exportar_2014/Pag_29_excel.php?mes=Febrero&amp;anio=2023&amp;origen=excel" htmlFormat="all"/>
  </connection>
  <connection id="6737" xr16:uid="{9FCDD1B7-48B0-4A6C-BBD4-A937D8F93414}" name="Conexión7062" type="4" refreshedVersion="8" background="1" saveData="1">
    <webPr sourceData="1" parsePre="1" consecutive="1" xl2000="1" url="http://10.238.199.8/ssp_estadistica_vulnerable/cuaderno_vulnerable/exportar_2014/Pag_30_excel.php?mes=Febrero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8D950039-15C3-4F04-A85F-B0FEE841D679}" name="Conexión7093" type="4" refreshedVersion="8" background="1" saveData="1">
    <webPr sourceData="1" parsePre="1" consecutive="1" xl2000="1" url="http://10.238.199.8/ssp_estadistica_vulnerable/cuaderno_vulnerable/exportar_2014/Pag_8_excel.php?mes=Febrero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E1D78A04-0B70-4D69-9E2B-E281CE9F7C0F}" name="Conexión7100" type="4" refreshedVersion="8" background="1" saveData="1">
    <webPr sourceData="1" parsePre="1" consecutive="1" xl2000="1" url="http://10.238.199.8/ssp_estadistica_vulnerable/cuaderno_vulnerable/exportar_2014/Pag_9_excel.php?mes=Febrero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71E1AA6F-CB74-40B5-80F3-D4ADC4AE4F78}" name="Conexión7123" type="4" refreshedVersion="8" background="1" saveData="1">
    <webPr sourceData="1" parsePre="1" consecutive="1" xl2000="1" url="http://10.238.199.8/ssp_estadistica_vulnerable/cuaderno_vulnerable/exportar_2014/Pag_10_excel.php?mes=Febrero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591725BA-DEF1-4B16-9D52-97EF9E952B07}" name="Conexión7130" type="4" refreshedVersion="8" background="1" saveData="1">
    <webPr sourceData="1" parsePre="1" consecutive="1" xl2000="1" url="http://10.238.199.8/ssp_estadistica_vulnerable/cuaderno_vulnerable/exportar_2014/Pag_11_excel.php?mes=Febrero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70FBAEC4-AD7F-4BC8-A38E-7035D5A9745D}" name="Conexión7147" type="4" refreshedVersion="8" background="1" saveData="1">
    <webPr sourceData="1" parsePre="1" consecutive="1" xl2000="1" url="http://10.238.199.8/ssp_estadistica_vulnerable/cuaderno_vulnerable/exportar_2014/Pag_12_excel.php?mes=Febrero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E14A5939-20C3-45E9-B4B6-CFC1BDDC7798}" name="Conexión7160" type="4" refreshedVersion="8" background="1" saveData="1">
    <webPr sourceData="1" parsePre="1" consecutive="1" xl2000="1" url="http://10.238.199.8/ssp_estadistica_vulnerable/cuaderno_vulnerable/exportar_2014/Pag_13_excel.php?mes=Febrero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93275D86-733C-43E4-BB27-388413496990}" name="Conexión7176" type="4" refreshedVersion="8" background="1" saveData="1">
    <webPr sourceData="1" parsePre="1" consecutive="1" xl2000="1" url="http://10.238.199.8/ssp_estadistica_vulnerable/cuaderno_vulnerable/exportar_2014/Pag_14_excel.php?mes=Febrero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2DF85D6B-0B7E-4616-B428-5F7A5A367852}" name="Conexión7210" type="4" refreshedVersion="8" background="1" saveData="1">
    <webPr sourceData="1" parsePre="1" consecutive="1" xl2000="1" url="http://10.238.199.8/ssp_estadistica_vulnerable/cuaderno_vulnerable/exportar_2014/Pag_15_excel.php?mes=Febrero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7CAA4A51-C60C-4400-B9A4-1AF36D67E8B8}" name="Conexión7232" type="4" refreshedVersion="8" background="1" saveData="1">
    <webPr sourceData="1" parsePre="1" consecutive="1" xl2000="1" url="http://10.238.199.8/ssp_estadistica_vulnerable/cuaderno_vulnerable/exportar_2014/Pag_16_excel.php?mes=Febrero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921DCB47-F700-41FD-A2DF-191BC9BA1798}" name="Conexión7234" type="4" refreshedVersion="8" background="1" saveData="1">
    <webPr sourceData="1" parsePre="1" consecutive="1" xl2000="1" url="http://10.238.199.8/ssp_estadistica_vulnerable/cuaderno_vulnerable/exportar_2014/Pag_17_excel.php?mes=Febrero&amp;anio=2023&amp;origen=excel" htmlFormat="all"/>
  </connection>
  <connection id="6929" xr16:uid="{0ECEF458-ECB0-422B-8FDA-9670D21C180D}" name="Conexión7235" type="4" refreshedVersion="8" background="1" saveData="1">
    <webPr sourceData="1" parsePre="1" consecutive="1" xl2000="1" url="http://10.238.199.8/ssp_estadistica_vulnerable/cuaderno_vulnerable/exportar_2014/Pag_18_excel.php?mes=Febrero&amp;anio=2023&amp;origen=excel" htmlFormat="all"/>
  </connection>
  <connection id="6930" xr16:uid="{98C2F985-9FDE-4C55-9726-920040F08C60}" name="Conexión7236" type="4" refreshedVersion="8" background="1" saveData="1">
    <webPr sourceData="1" parsePre="1" consecutive="1" xl2000="1" url="http://10.238.199.8/ssp_estadistica_vulnerable/cuaderno_vulnerable/exportar_2014/Pag_19_excel.php?mes=Febrero&amp;anio=2023&amp;origen=excel" htmlFormat="all"/>
  </connection>
  <connection id="6931" xr16:uid="{353276B4-12B4-4FE5-B991-F70DC2F268B1}" name="Conexión7237" type="4" refreshedVersion="8" background="1" saveData="1">
    <webPr sourceData="1" parsePre="1" consecutive="1" xl2000="1" url="http://10.238.199.8/ssp_estadistica_vulnerable/cuaderno_vulnerable/exportar_2014/Pag_20_excel.php?mes=Febrero&amp;anio=2023&amp;origen=excel" htmlFormat="all"/>
  </connection>
  <connection id="6932" xr16:uid="{B17CD480-3F7E-42DE-9FC0-9BC72C650DA6}" name="Conexión7238" type="4" refreshedVersion="8" background="1" saveData="1">
    <webPr sourceData="1" parsePre="1" consecutive="1" xl2000="1" url="http://10.238.199.8/ssp_estadistica_vulnerable/cuaderno_vulnerable/exportar_2014/Pag_21_excel.php?mes=Febrero&amp;anio=2023&amp;origen=excel" htmlFormat="all"/>
  </connection>
  <connection id="6933" xr16:uid="{74337736-DE38-4A90-B5E8-167C90F0110C}" name="Conexión7239" type="4" refreshedVersion="8" background="1" saveData="1">
    <webPr sourceData="1" parsePre="1" consecutive="1" xl2000="1" url="http://10.238.199.8/ssp_estadistica_vulnerable/cuaderno_vulnerable/exportar_2014/Pag_22_excel.php?mes=Febrero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295271C6-162D-4FE4-A203-E20381F4D41A}" name="Conexión7240" type="4" refreshedVersion="8" background="1" saveData="1">
    <webPr sourceData="1" parsePre="1" consecutive="1" xl2000="1" url="http://10.238.199.8/ssp_estadistica_vulnerable/cuaderno_vulnerable/exportar_2014/Pag_23_excel.php?mes=Febrero&amp;anio=2023&amp;origen=excel" htmlFormat="all"/>
  </connection>
  <connection id="6936" xr16:uid="{FBC37001-2AE2-43E5-9B1D-2D95C20A8E87}" name="Conexión7241" type="4" refreshedVersion="8" background="1" saveData="1">
    <webPr sourceData="1" parsePre="1" consecutive="1" xl2000="1" url="http://10.238.199.8/ssp_estadistica_vulnerable/cuaderno_vulnerable/exportar_2014/Pag_24_excel.php?mes=Febrero&amp;anio=2023&amp;origen=excel" htmlFormat="all"/>
  </connection>
  <connection id="6937" xr16:uid="{D072D88A-87D2-453E-BC91-2B6542111E33}" name="Conexión7242" type="4" refreshedVersion="8" background="1" saveData="1">
    <webPr sourceData="1" parsePre="1" consecutive="1" xl2000="1" url="http://10.238.199.8/ssp_estadistica_vulnerable/cuaderno_vulnerable/exportar_2014/Pag_25_excel.php?mes=Febrero&amp;anio=2023&amp;origen=excel" htmlFormat="all"/>
  </connection>
  <connection id="6938" xr16:uid="{D37837D7-8C7C-4FE4-9ED6-C6D51DBEC3C7}" name="Conexión7243" type="4" refreshedVersion="8" background="1" saveData="1">
    <webPr sourceData="1" parsePre="1" consecutive="1" xl2000="1" url="http://10.238.199.8/ssp_estadistica_vulnerable/cuaderno_vulnerable/exportar_2014/Pag_26_excel.php?mes=Febrero&amp;anio=2023&amp;origen=excel" htmlFormat="all"/>
  </connection>
  <connection id="6939" xr16:uid="{F721C789-E85D-4510-9397-9507AC2D1D7E}" name="Conexión7244" type="4" refreshedVersion="8" background="1" saveData="1">
    <webPr sourceData="1" parsePre="1" consecutive="1" xl2000="1" url="http://10.238.199.8/ssp_estadistica_vulnerable/cuaderno_vulnerable/exportar_2014/Pag_27_excel.php?mes=Febrero&amp;anio=2023&amp;origen=excel" htmlFormat="all"/>
  </connection>
  <connection id="6940" xr16:uid="{24323617-F25A-461A-B54C-45AC1DB9343E}" name="Conexión7245" type="4" refreshedVersion="8" background="1" saveData="1">
    <webPr sourceData="1" parsePre="1" consecutive="1" xl2000="1" url="http://10.238.199.8/ssp_estadistica_vulnerable/cuaderno_vulnerable/exportar_2014/Pag_31_excel.php?mes=Febrero&amp;anio=2023&amp;origen=excel" htmlFormat="all"/>
  </connection>
  <connection id="6941" xr16:uid="{8A66836B-9CD3-467C-8265-0FC12C8B4578}" name="Conexión7246" type="4" refreshedVersion="8" background="1" saveData="1">
    <webPr sourceData="1" parsePre="1" consecutive="1" xl2000="1" url="http://10.238.199.8/ssp_estadistica_vulnerable/cuaderno_vulnerable/exportar_2014/Pag_32_excel.php?mes=Febrero&amp;anio=2023&amp;origen=excel" htmlFormat="all"/>
  </connection>
  <connection id="6942" xr16:uid="{4DD33ADF-596E-49D4-A9C4-F20F5BBC297B}" name="Conexión7247" type="4" refreshedVersion="8" background="1" saveData="1">
    <webPr sourceData="1" parsePre="1" consecutive="1" xl2000="1" url="http://10.238.199.8/ssp_estadistica_vulnerable/cuaderno_vulnerable/exportar_2014/Pag_28_excel.php?mes=Febrero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<sst xmlns="http://schemas.openxmlformats.org/spreadsheetml/2006/main" count="2523" uniqueCount="641">
  <si>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</si>
  <si>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</si>
  <si>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</si>
  <si>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</si>
  <si>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</si>
  <si>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</si>
  <si>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</si>
  <si>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</si>
  <si>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</si>
  <si>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</si>
  <si>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</si>
  <si>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</si>
  <si>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</si>
  <si>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</si>
  <si>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</si>
  <si>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</si>
  <si>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</si>
  <si>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</si>
  <si>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</si>
  <si>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</si>
  <si>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</si>
  <si>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</si>
  <si>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</si>
  <si>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</si>
  <si>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</si>
  <si>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</si>
  <si>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</si>
  <si>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</si>
  <si>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</si>
  <si>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</si>
  <si>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</si>
  <si>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</si>
  <si>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</si>
  <si>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</si>
  <si>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</si>
  <si>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</si>
  <si>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</si>
  <si>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</si>
  <si>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</si>
  <si>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</si>
  <si>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</si>
  <si>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</si>
  <si>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</si>
  <si>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</si>
  <si>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</si>
  <si>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</si>
  <si>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Grafica de Mujeres privadas de la libertad que viven con sus hijos en el centro penitenciario por fuero y situación jurídica.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</si>
  <si>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</si>
  <si>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</si>
  <si>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</si>
  <si>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</si>
  <si>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</si>
  <si>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</si>
  <si>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</si>
  <si>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Grafica de Mujeres privadas de la libertad por rango de edades que  viven con sus hijos en Entidad Federativa y Centro Penitenciario Federal.</t>
  </si>
  <si>
    <t>Gráfica de Mujeres privadas de la libertad que viven con sus hijos en Entidad Federativa y Centro Penitenciario Federal.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</si>
  <si>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</si>
  <si>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</si>
  <si>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</si>
  <si>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</si>
  <si>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</si>
  <si>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</si>
  <si>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</si>
  <si>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</si>
  <si>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</si>
  <si>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</si>
  <si>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</si>
  <si>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</si>
  <si>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</si>
  <si>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</si>
  <si>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</si>
  <si>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</si>
  <si>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</si>
  <si>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</si>
  <si>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</si>
  <si>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</si>
  <si>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</si>
  <si>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</si>
  <si>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</si>
  <si>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</si>
  <si>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</si>
  <si>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</si>
  <si>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</si>
  <si>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</si>
  <si>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</si>
  <si>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</si>
  <si>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</si>
  <si>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</si>
  <si>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</si>
  <si>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</si>
  <si>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</si>
  <si>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FEBRERO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</si>
  <si>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</si>
  <si>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</si>
  <si>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</si>
  <si>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</si>
  <si>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</si>
  <si>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</si>
  <si>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</si>
  <si>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</si>
  <si>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</si>
  <si>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</si>
  <si>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</si>
  <si>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</si>
  <si>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</si>
  <si>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</si>
  <si>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</si>
  <si>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</si>
  <si>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</si>
  <si>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</si>
  <si>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</si>
  <si>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</si>
  <si>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Dgo. Nay. Jal. Zac.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</si>
  <si>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</si>
  <si>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</si>
  <si>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</si>
  <si>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</si>
  <si>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</si>
  <si>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</si>
  <si>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</si>
  <si>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</si>
  <si>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</si>
  <si>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</si>
  <si>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</si>
  <si>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</si>
  <si>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</si>
  <si>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</si>
  <si>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</si>
  <si>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</si>
  <si>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</si>
  <si>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</si>
  <si>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Chocholtecas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</si>
  <si>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</si>
  <si>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</si>
  <si>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</si>
  <si>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</si>
  <si>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</si>
  <si>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</si>
  <si>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</si>
  <si>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</si>
  <si>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</si>
  <si>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</si>
  <si>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</si>
  <si>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</si>
  <si>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</si>
  <si>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</si>
  <si>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</si>
  <si>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</si>
  <si>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Lacandón</t>
  </si>
  <si>
    <t>Mame Man</t>
  </si>
  <si>
    <t>Matlatzinca</t>
  </si>
  <si>
    <t>Maya</t>
  </si>
  <si>
    <t>Mazahua</t>
  </si>
  <si>
    <t>Mazateco</t>
  </si>
  <si>
    <t>Mexicanero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</si>
  <si>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</si>
  <si>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</si>
  <si>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</si>
  <si>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</si>
  <si>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</si>
  <si>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</si>
  <si>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</si>
  <si>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</si>
  <si>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</si>
  <si>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</si>
  <si>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</si>
  <si>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</si>
  <si>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</si>
  <si>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</si>
  <si>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</si>
  <si>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</si>
  <si>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</si>
  <si>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</si>
  <si>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</si>
  <si>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</si>
  <si>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</si>
  <si>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</si>
  <si>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</si>
  <si>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</si>
  <si>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</si>
  <si>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</si>
  <si>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</si>
  <si>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</si>
  <si>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</si>
  <si>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</si>
  <si>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Centro Penitenciario Federal 18 CPS Coahuila</t>
  </si>
  <si>
    <t>CEFERESO No. 16 CPS Femenil Morelos</t>
  </si>
  <si>
    <t>CEFERESO No. 17 CPS Michoacán</t>
  </si>
  <si>
    <t>CEFERESO No. 15 CPS Chiapas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</si>
  <si>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</si>
  <si>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</si>
  <si>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</si>
  <si>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</si>
  <si>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</si>
  <si>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</si>
  <si>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</si>
  <si>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</si>
  <si>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</si>
  <si>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</si>
  <si>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</si>
  <si>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</si>
  <si>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</si>
  <si>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</si>
  <si>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</si>
  <si>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</si>
  <si>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marzo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</si>
  <si>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</si>
  <si>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</si>
  <si>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</si>
  <si>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</si>
  <si>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</si>
  <si>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</si>
  <si>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</si>
  <si>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</si>
  <si>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Tzeltal ó k´op ó winik atel</t>
  </si>
  <si>
    <t>Tarahumara ó rarámuri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</si>
  <si>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</si>
  <si>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</si>
  <si>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</si>
  <si>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</si>
  <si>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</si>
  <si>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</si>
  <si>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</si>
  <si>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</si>
  <si>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</si>
  <si>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Mazahua ó jñatio</t>
  </si>
  <si>
    <t>Mixe ó ayook ó ayuuk</t>
  </si>
  <si>
    <t>Tepehuán, Tepehuano u ó dam</t>
  </si>
  <si>
    <t>Huichol ó wirrarica</t>
  </si>
  <si>
    <t>Tlapaneco ó me´phaa</t>
  </si>
  <si>
    <t>Huasteco ó téenek</t>
  </si>
  <si>
    <t>Purépecha, Tarasco ó púrhepeche, tepamacha</t>
  </si>
  <si>
    <t>Amuzgo ó tzíncue ó tzjonnoan</t>
  </si>
  <si>
    <t>Mayo ó yoreme</t>
  </si>
  <si>
    <t>Zoque ú o´de püt</t>
  </si>
  <si>
    <t>Yaqui ó yoreme</t>
  </si>
  <si>
    <t>Chatino ó cha´cña</t>
  </si>
  <si>
    <t>Popoloca ó runixa ngiigua</t>
  </si>
  <si>
    <t>Chontal de Oaxaca,Tabasco ó Slijuala Xanuk, Yokot´an</t>
  </si>
  <si>
    <t>Triqui, Tinujei ó driki</t>
  </si>
  <si>
    <t>Popoluca ó homoshok ó Núntahá´yi ó tuncapxe</t>
  </si>
  <si>
    <t>Huave ó mero ikooc</t>
  </si>
  <si>
    <t>Tojolabal ó tojolwinik otik</t>
  </si>
  <si>
    <t>Tepehua ó hamasipini</t>
  </si>
  <si>
    <t>Cuicateco ó nduudu yu</t>
  </si>
  <si>
    <t>Mame, Mam ó ayou ó qyool</t>
  </si>
  <si>
    <t>Pame ó xigüe ó Xiui</t>
  </si>
  <si>
    <t>Pápago ó tono ooh´tam</t>
  </si>
  <si>
    <t>Seri ó konkaak</t>
  </si>
  <si>
    <t>Cakchiquel ó Cachiquero</t>
  </si>
  <si>
    <t>Guarijio ó varojío ó macurawe</t>
  </si>
  <si>
    <t>Chichimeca jonaz ó uza</t>
  </si>
  <si>
    <t>Kekchí ó k´ekchi ó queckchí ó quetzchí</t>
  </si>
  <si>
    <t>Ocuilteco ó tlahuica</t>
  </si>
  <si>
    <t>Kanjobal ó k´anjobal</t>
  </si>
  <si>
    <t>Pima u otam u o´ob</t>
  </si>
  <si>
    <t>Ixcateco ó Mero ikooa</t>
  </si>
  <si>
    <t>Kikapú ó Kikapoa</t>
  </si>
  <si>
    <t>Cucapá ó es-pei</t>
  </si>
  <si>
    <t xml:space="preserve">Teco </t>
  </si>
  <si>
    <t>Kiliwa ó k´olew</t>
  </si>
  <si>
    <t xml:space="preserve">Tacuate </t>
  </si>
  <si>
    <t>Paipai ó akwa´ala</t>
  </si>
  <si>
    <t>Cochimí ó laymon ó m´tipa</t>
  </si>
  <si>
    <t xml:space="preserve">Mexicanero </t>
  </si>
  <si>
    <t>Matlatzinca ó botuná ó matlame</t>
  </si>
  <si>
    <t>Chocholteca, Chocho ó runixa niigua</t>
  </si>
  <si>
    <t>Motozintleco ó mochó ó qatok</t>
  </si>
  <si>
    <t xml:space="preserve">Chuj </t>
  </si>
  <si>
    <t>Lacandón ó hach t´an ó hach winik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</si>
  <si>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</si>
  <si>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</si>
  <si>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</si>
  <si>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</si>
  <si>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marzo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</si>
  <si>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</si>
  <si>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</si>
  <si>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</si>
  <si>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</si>
  <si>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</si>
  <si>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</si>
  <si>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</si>
  <si>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</si>
  <si>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</si>
  <si>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</si>
  <si>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</si>
  <si>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</si>
  <si>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</si>
  <si>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</si>
  <si>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</si>
  <si>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</si>
  <si>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</si>
  <si>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</si>
  <si>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</si>
  <si>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</si>
  <si>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</si>
  <si>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</si>
  <si>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</si>
  <si>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</si>
  <si>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</si>
  <si>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</si>
  <si>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</si>
  <si>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</si>
  <si>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</si>
  <si>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</si>
  <si>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</si>
  <si>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</si>
  <si>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</si>
  <si>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</si>
  <si>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</si>
  <si>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</si>
  <si>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</si>
  <si>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</si>
  <si>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</si>
  <si>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</si>
  <si>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Ixil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</si>
  <si>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</si>
  <si>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</si>
  <si>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</si>
  <si>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</si>
  <si>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</si>
  <si>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</si>
  <si>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</si>
  <si>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</si>
  <si>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</si>
  <si>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</si>
  <si>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</si>
  <si>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</si>
  <si>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</si>
  <si>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</si>
  <si>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</si>
  <si>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</si>
  <si>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</si>
  <si>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</si>
  <si>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</si>
  <si>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</si>
  <si>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</si>
  <si>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</si>
  <si>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</si>
  <si>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</si>
  <si>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</si>
  <si>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</si>
  <si>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</si>
  <si>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</si>
  <si>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</si>
  <si>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</si>
  <si>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</si>
  <si>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</si>
  <si>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</si>
  <si>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</si>
  <si>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</si>
  <si>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</si>
  <si>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</si>
  <si>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</si>
  <si>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</si>
  <si>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</si>
  <si>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</si>
  <si>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</si>
  <si>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</si>
  <si>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</si>
  <si>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</si>
  <si>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</si>
  <si>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</si>
  <si>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</si>
  <si>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</si>
  <si>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</si>
  <si>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</si>
  <si>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</si>
  <si>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</si>
  <si>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</si>
  <si>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</si>
  <si>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</si>
  <si>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</si>
  <si>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oaxaca</t>
  </si>
  <si>
    <t>CEFERESO No. 13 CPS oaxaca</t>
  </si>
  <si>
    <t>tabasco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</si>
  <si>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</si>
  <si>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</si>
  <si>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</si>
  <si>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</si>
  <si>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</si>
  <si>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</si>
  <si>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</si>
  <si>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</si>
  <si>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</si>
  <si>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</si>
  <si>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</si>
  <si>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</si>
  <si>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</si>
  <si>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</si>
  <si>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</si>
  <si>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</si>
  <si>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</si>
  <si>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</si>
  <si>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</si>
  <si>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</si>
  <si>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</si>
  <si>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</si>
  <si>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</si>
  <si>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</si>
  <si>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POBLACIÓN PRIVADA DE LA LIBERTAD ADULTOS MAYORES POR ENTIDAD FEDERATIVA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</si>
  <si>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</si>
  <si>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</si>
  <si>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FUERO, SITUACIÓN JURÍDICA, SEXO Y ENTIDAD FEDERATIVA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</si>
  <si>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</si>
  <si>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</si>
  <si>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</si>
  <si>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</si>
  <si>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</si>
  <si>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</si>
  <si>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</si>
  <si>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</si>
  <si>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</si>
  <si>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</si>
  <si>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</si>
  <si>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</si>
  <si>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</si>
  <si>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</si>
  <si>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</si>
  <si>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</si>
  <si>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</si>
  <si>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</si>
  <si>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</si>
  <si>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</si>
  <si>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</si>
  <si>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</si>
  <si>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</si>
  <si>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</si>
  <si>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</si>
  <si>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</si>
  <si>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</si>
  <si>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</si>
  <si>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</si>
  <si>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</si>
  <si>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</si>
  <si>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</si>
  <si>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</si>
  <si>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</si>
  <si>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</si>
  <si>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</si>
  <si>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</si>
  <si>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</si>
  <si>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</si>
  <si>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</si>
  <si>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</si>
  <si>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</si>
  <si>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</si>
  <si>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</si>
  <si>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</si>
  <si>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</si>
  <si>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</si>
  <si>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</si>
  <si>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</si>
  <si>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</si>
  <si>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</si>
  <si>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</si>
  <si>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</si>
  <si>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</si>
  <si>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</si>
  <si>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</si>
  <si>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</si>
  <si>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</si>
  <si>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</si>
  <si>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</si>
  <si>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</si>
  <si>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</si>
  <si>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</si>
  <si>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</si>
  <si>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</si>
  <si>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</si>
  <si>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</si>
  <si>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</si>
  <si>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</si>
  <si>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</si>
  <si>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</si>
  <si>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</si>
  <si>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</si>
  <si>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</si>
  <si>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</si>
  <si>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</si>
  <si>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</si>
  <si>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</si>
  <si>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</si>
  <si>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</si>
  <si>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</si>
  <si>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</si>
  <si>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</si>
  <si>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</si>
  <si>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</si>
  <si>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</si>
  <si>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</si>
  <si>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</si>
  <si>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</si>
  <si>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</si>
  <si>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</si>
  <si>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</si>
  <si>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</si>
  <si>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</si>
  <si>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</si>
  <si>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</si>
  <si>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</si>
  <si>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</si>
  <si>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</si>
  <si>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</si>
  <si>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Japón</t>
  </si>
  <si>
    <t>Laos</t>
  </si>
  <si>
    <t>Líbano</t>
  </si>
  <si>
    <t>Libia</t>
  </si>
  <si>
    <t>Marruecos</t>
  </si>
  <si>
    <t>Mónaco</t>
  </si>
  <si>
    <t>Namibia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</si>
  <si>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</si>
  <si>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</si>
  <si>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</si>
  <si>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</si>
  <si>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</si>
  <si>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</si>
  <si>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</si>
  <si>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</si>
  <si>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</si>
  <si>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</si>
  <si>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</si>
  <si>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</si>
  <si>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</si>
  <si>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</si>
  <si>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</si>
  <si>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</si>
  <si>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</si>
  <si>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</si>
  <si>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</si>
  <si>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</si>
  <si>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</si>
  <si>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</si>
  <si>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</si>
  <si>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</si>
  <si>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</si>
  <si>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</si>
  <si>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</si>
  <si>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</si>
  <si>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Árabe egipcio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</si>
  <si>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</si>
  <si>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</si>
  <si>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</si>
  <si>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</si>
  <si>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</si>
  <si>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</si>
  <si>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</si>
  <si>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</si>
  <si>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</si>
  <si>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</si>
  <si>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</si>
  <si>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</si>
  <si>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</si>
  <si>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</si>
  <si>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</si>
  <si>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</si>
  <si>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</si>
  <si>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</si>
  <si>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</si>
  <si>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</si>
  <si>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</si>
  <si>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</si>
  <si>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</si>
  <si>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</si>
  <si>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</si>
  <si>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</si>
  <si>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</si>
  <si>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</si>
  <si>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</si>
  <si>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</si>
  <si>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</si>
  <si>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</si>
  <si>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</si>
  <si>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</si>
  <si>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</si>
  <si>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en Entidad Federativa y Centro Penitenciario Federal.</t>
  </si>
  <si>
    <t>Mujeres privadas de la libertad que viven con sus hijos en el centro penitenciario por fuero y situación jurídica.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</si>
  <si>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</si>
  <si>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</si>
  <si>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Tlax. Nay. Dgo.</t>
  </si>
  <si>
    <t>POBLACIÓN PRIVADA DE LA LIBERTAD CON PADECIMIENTOS MENTALES E INIMPUTABLES</t>
  </si>
  <si>
    <t>MUJERES PRIVADAS DE LA LIBERTAD QUE VIVEN CON SUS HIJOS POR EDAD EN ENTIDADES FEDERATIVAS Y CENTROS PENITENCIARIOS FEDERALES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</si>
  <si>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</si>
  <si>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</si>
  <si>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</si>
  <si>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</si>
  <si>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</si>
  <si>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</si>
  <si>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</si>
  <si>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</si>
  <si>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</si>
  <si>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</si>
  <si>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</si>
  <si>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</si>
  <si>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MUJERES PRIVADAS DE LA LIBERTAD QUE VIVEN CON SUS HIJOS EN EL CENTRO PENITENCIARIO POR RANGO DE EDADES</t>
  </si>
  <si>
    <t>ESTUDIOS</t>
  </si>
  <si>
    <t>CANTIDAD</t>
  </si>
  <si>
    <t>MUJERES PRIVADAS DE LA LIBERTAD QUE VIVEN CON SUS HIJOS EN EL CENTRO PENITENCIARIO POR FUERO Y SITUACIÓN JURÍDICA</t>
  </si>
  <si>
    <t>Fuero Común</t>
  </si>
  <si>
    <t>Fuero Federal</t>
  </si>
  <si>
    <t>Total</t>
  </si>
  <si>
    <t>Personas Procesadas</t>
  </si>
  <si>
    <t>Personas Sentenciadas</t>
  </si>
  <si>
    <t>%</t>
  </si>
  <si>
    <t>MUJERES PRIVADAS DE LA LIBERTAD QUE VIVEN CON SUS HIJOS EN EL CENTRO PENITENCIARIO POR ENTIDAD FEDERATIVA / CENTRO PENITENCIARIO FEDERAL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</si>
  <si>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</si>
  <si>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</si>
  <si>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</si>
  <si>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</si>
  <si>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</si>
  <si>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</si>
  <si>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</si>
  <si>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</si>
  <si>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</si>
  <si>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</si>
  <si>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</si>
  <si>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</si>
  <si>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</si>
  <si>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</si>
  <si>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</si>
  <si>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</si>
  <si>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</si>
  <si>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</si>
  <si>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</si>
  <si>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</si>
  <si>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</si>
  <si>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</si>
  <si>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Tipo de Comunidad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</si>
  <si>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</si>
  <si>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</si>
  <si>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POBLACIÓN PRIVADA DE LA LIBERTAD POR TIPO DE COMUNIDAD DE LGBTTTIQ+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</si>
  <si>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</si>
  <si>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</si>
  <si>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</si>
  <si>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</si>
  <si>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</si>
  <si>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</si>
  <si>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POBLACIÓN PRIVADA DE LA LIBERTAD DE LA COMUNIDAD LGBTTTIQ+ EN ENTIDADES FEDERATIVAS Y CENTROS PENITENCIARIOS FEDERALES</t>
  </si>
  <si>
    <t>Entidad</t>
  </si>
  <si>
    <t>ENTIDAD FEDERATIVA /CENTRO PENITENCIARIO FEDERAL</t>
  </si>
  <si>
    <t>POBLACIÓN PRIVADA DE LA LIBERTAD EXTRANJERA POR FUERO, SITUACIÓN JURÍDICA, SEXO,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</si>
</sst>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1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5"/>
      <name val="Montserrat"/>
    </font>
    <font>
      <b/>
      <sz val="18"/>
      <name val="Montserrat"/>
    </font>
    <font>
      <b/>
      <sz val="5"/>
      <color theme="0"/>
      <name val="Montserrat"/>
    </font>
    <font>
      <b/>
      <sz val="10"/>
      <color theme="0"/>
      <name val="Montserrat"/>
    </font>
    <font>
      <b/>
      <sz val="11"/>
      <color theme="0"/>
      <name val="Montserrat"/>
    </font>
    <font>
      <b/>
      <sz val="14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sz val="6"/>
      <color theme="0"/>
      <name val="Montserrat"/>
      <family val="3"/>
    </font>
    <font>
      <b/>
      <sz val="20"/>
      <color theme="1"/>
      <name val="Montserrat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32"/>
      <color theme="1"/>
      <name val="Montserrat"/>
    </font>
    <font>
      <sz val="14"/>
      <name val="Montserrat"/>
    </font>
    <font>
      <b/>
      <sz val="14"/>
      <name val="Montserrat"/>
    </font>
    <font>
      <b/>
      <sz val="12"/>
      <color theme="2" tint="-9.9978637043366805E-2"/>
      <name val="Montserrat"/>
      <family val="3"/>
    </font>
    <font>
      <b/>
      <sz val="13"/>
      <name val="Montserrat"/>
    </font>
    <font>
      <b/>
      <sz val="16"/>
      <color theme="0"/>
      <name val="Montserrat"/>
    </font>
    <font>
      <b/>
      <sz val="18"/>
      <color theme="0"/>
      <name val="Montserrat"/>
    </font>
    <font>
      <sz val="7"/>
      <name val="Arial"/>
      <family val="2"/>
    </font>
    <font>
      <b/>
      <sz val="15"/>
      <color theme="0"/>
      <name val="Montserrat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79" fillId="0" borderId="0"/>
    <xf numFmtId="0" fontId="4" fillId="0" borderId="0"/>
    <xf numFmtId="0" fontId="79" fillId="0" borderId="0"/>
    <xf numFmtId="0" fontId="79" fillId="0" borderId="0"/>
    <xf numFmtId="0" fontId="79" fillId="0" borderId="0"/>
    <xf numFmtId="0" fontId="100" fillId="0" borderId="0"/>
    <xf numFmtId="0" fontId="1" fillId="0" borderId="0"/>
    <xf numFmtId="0" fontId="4" fillId="0" borderId="0"/>
  </cellStyleXfs>
  <cellXfs count="614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2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6" xfId="0" applyFont="1" applyBorder="1" applyAlignment="1">
      <alignment vertical="center" wrapText="1"/>
    </xf>
    <xf numFmtId="0" fontId="33" fillId="0" borderId="16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3" xfId="0" applyFont="1" applyBorder="1" applyAlignment="1">
      <alignment horizontal="right" vertical="center" wrapText="1"/>
    </xf>
    <xf numFmtId="0" fontId="56" fillId="0" borderId="22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22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6" xfId="0" applyFont="1" applyBorder="1" applyAlignment="1">
      <alignment vertical="center" wrapText="1"/>
    </xf>
    <xf numFmtId="0" fontId="56" fillId="0" borderId="25" xfId="0" applyFont="1" applyBorder="1" applyAlignment="1">
      <alignment vertical="center" wrapText="1"/>
    </xf>
    <xf numFmtId="0" fontId="56" fillId="0" borderId="25" xfId="0" applyFont="1" applyBorder="1" applyAlignment="1">
      <alignment horizontal="right" vertical="center" wrapText="1"/>
    </xf>
    <xf numFmtId="0" fontId="56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6" xfId="0" applyFont="1" applyBorder="1" applyAlignment="1">
      <alignment vertical="center" wrapText="1"/>
    </xf>
    <xf numFmtId="0" fontId="32" fillId="0" borderId="16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1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5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8" xfId="0" applyNumberFormat="1" applyFont="1" applyFill="1" applyBorder="1" applyAlignment="1">
      <alignment horizontal="right" vertical="center" wrapText="1"/>
    </xf>
    <xf numFmtId="3" fontId="48" fillId="3" borderId="17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7" xfId="0" applyNumberFormat="1" applyFont="1" applyFill="1" applyBorder="1" applyAlignment="1">
      <alignment horizontal="right" vertical="center" wrapText="1"/>
    </xf>
    <xf numFmtId="0" fontId="34" fillId="3" borderId="18" xfId="0" applyFont="1" applyFill="1" applyBorder="1" applyAlignment="1">
      <alignment horizontal="right" vertical="center" wrapText="1"/>
    </xf>
    <xf numFmtId="0" fontId="34" fillId="3" borderId="19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7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8" xfId="0" applyNumberFormat="1" applyFont="1" applyFill="1" applyBorder="1" applyAlignment="1">
      <alignment horizontal="right" vertical="center" wrapText="1"/>
    </xf>
    <xf numFmtId="3" fontId="34" fillId="3" borderId="19" xfId="0" applyNumberFormat="1" applyFont="1" applyFill="1" applyBorder="1" applyAlignment="1">
      <alignment horizontal="right" vertical="center" wrapText="1"/>
    </xf>
    <xf numFmtId="3" fontId="34" fillId="3" borderId="2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6" fillId="0" borderId="3" xfId="0" applyFont="1" applyBorder="1" applyAlignment="1">
      <alignment horizontal="right" vertical="center" wrapText="1"/>
    </xf>
    <xf numFmtId="0" fontId="70" fillId="0" borderId="0" xfId="0" applyFont="1" applyAlignment="1">
      <alignment horizontal="left"/>
    </xf>
    <xf numFmtId="0" fontId="71" fillId="2" borderId="8" xfId="0" applyFont="1" applyFill="1" applyBorder="1" applyAlignment="1">
      <alignment vertical="center" textRotation="255" wrapText="1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0" fontId="66" fillId="3" borderId="17" xfId="0" applyFont="1" applyFill="1" applyBorder="1" applyAlignment="1">
      <alignment horizontal="center" vertical="center" wrapText="1"/>
    </xf>
    <xf numFmtId="3" fontId="66" fillId="3" borderId="18" xfId="0" applyNumberFormat="1" applyFont="1" applyFill="1" applyBorder="1" applyAlignment="1">
      <alignment horizontal="right" vertical="center" wrapText="1"/>
    </xf>
    <xf numFmtId="3" fontId="66" fillId="3" borderId="17" xfId="0" applyNumberFormat="1" applyFont="1" applyFill="1" applyBorder="1" applyAlignment="1">
      <alignment horizontal="right" vertical="center" wrapText="1"/>
    </xf>
    <xf numFmtId="0" fontId="67" fillId="3" borderId="3" xfId="0" applyFont="1" applyFill="1" applyBorder="1" applyAlignment="1">
      <alignment horizontal="center" vertical="center" wrapText="1"/>
    </xf>
    <xf numFmtId="0" fontId="66" fillId="3" borderId="3" xfId="0" applyFont="1" applyFill="1" applyBorder="1" applyAlignment="1">
      <alignment horizontal="right" vertical="center" wrapText="1"/>
    </xf>
    <xf numFmtId="3" fontId="66" fillId="3" borderId="3" xfId="0" applyNumberFormat="1" applyFont="1" applyFill="1" applyBorder="1" applyAlignment="1">
      <alignment horizontal="right" vertical="center" wrapText="1"/>
    </xf>
    <xf numFmtId="3" fontId="34" fillId="3" borderId="17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22" xfId="0" applyFont="1" applyBorder="1" applyAlignment="1">
      <alignment horizontal="right" vertical="center" wrapText="1"/>
    </xf>
    <xf numFmtId="0" fontId="59" fillId="0" borderId="22" xfId="0" applyFont="1" applyBorder="1" applyAlignment="1">
      <alignment vertical="center" wrapText="1"/>
    </xf>
    <xf numFmtId="0" fontId="48" fillId="0" borderId="16" xfId="0" applyFont="1" applyBorder="1" applyAlignment="1">
      <alignment vertical="center" wrapText="1"/>
    </xf>
    <xf numFmtId="0" fontId="59" fillId="0" borderId="16" xfId="0" applyFont="1" applyBorder="1" applyAlignment="1">
      <alignment vertical="center" wrapText="1"/>
    </xf>
    <xf numFmtId="0" fontId="48" fillId="0" borderId="25" xfId="0" applyFont="1" applyBorder="1" applyAlignment="1">
      <alignment horizontal="left" vertical="center" wrapText="1"/>
    </xf>
    <xf numFmtId="0" fontId="59" fillId="0" borderId="25" xfId="0" applyFont="1" applyBorder="1" applyAlignment="1">
      <alignment horizontal="right" vertical="center" wrapText="1"/>
    </xf>
    <xf numFmtId="0" fontId="67" fillId="0" borderId="16" xfId="0" applyFont="1" applyBorder="1" applyAlignment="1">
      <alignment horizontal="center" vertical="center" wrapText="1"/>
    </xf>
    <xf numFmtId="0" fontId="67" fillId="0" borderId="16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7" fillId="0" borderId="16" xfId="0" applyFont="1" applyBorder="1" applyAlignment="1">
      <alignment vertical="center" wrapText="1"/>
    </xf>
    <xf numFmtId="0" fontId="66" fillId="0" borderId="16" xfId="0" applyFont="1" applyBorder="1" applyAlignment="1">
      <alignment vertical="center" wrapText="1"/>
    </xf>
    <xf numFmtId="0" fontId="73" fillId="0" borderId="0" xfId="0" applyFont="1" applyAlignment="1">
      <alignment horizontal="center" vertical="center" textRotation="255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5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4" fillId="0" borderId="0" xfId="1" applyFont="1" applyAlignment="1">
      <alignment horizontal="left" vertical="center" wrapText="1" shrinkToFit="1"/>
    </xf>
    <xf numFmtId="0" fontId="74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4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74" fillId="0" borderId="0" xfId="1" applyFont="1" applyAlignment="1">
      <alignment vertical="center" wrapText="1" shrinkToFit="1"/>
    </xf>
    <xf numFmtId="0" fontId="75" fillId="0" borderId="0" xfId="1" applyFont="1" applyAlignment="1">
      <alignment horizontal="right"/>
    </xf>
    <xf numFmtId="0" fontId="74" fillId="0" borderId="0" xfId="1" applyFont="1"/>
    <xf numFmtId="0" fontId="61" fillId="0" borderId="0" xfId="0" applyFont="1" applyAlignment="1">
      <alignment horizontal="right" vertical="center"/>
    </xf>
    <xf numFmtId="0" fontId="75" fillId="0" borderId="0" xfId="1" applyFont="1" applyAlignment="1">
      <alignment vertical="center"/>
    </xf>
    <xf numFmtId="0" fontId="78" fillId="0" borderId="0" xfId="1" applyFont="1" applyAlignment="1">
      <alignment horizontal="right" vertical="center"/>
    </xf>
    <xf numFmtId="0" fontId="75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74" fillId="0" borderId="0" xfId="1" applyFont="1" applyAlignment="1">
      <alignment horizontal="right" vertical="center"/>
    </xf>
    <xf numFmtId="0" fontId="74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74" fillId="0" borderId="0" xfId="1" applyFont="1" applyAlignment="1">
      <alignment horizontal="left"/>
    </xf>
    <xf numFmtId="0" fontId="74" fillId="5" borderId="0" xfId="0" applyFont="1" applyFill="1" applyAlignment="1">
      <alignment horizontal="center" vertical="center"/>
    </xf>
    <xf numFmtId="0" fontId="74" fillId="4" borderId="0" xfId="1" applyFont="1" applyFill="1" applyAlignment="1">
      <alignment horizontal="center" vertical="center" wrapText="1"/>
    </xf>
    <xf numFmtId="49" fontId="74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 wrapText="1"/>
    </xf>
    <xf numFmtId="0" fontId="81" fillId="3" borderId="20" xfId="0" applyFont="1" applyFill="1" applyBorder="1" applyAlignment="1">
      <alignment horizontal="center" vertical="center" wrapText="1"/>
    </xf>
    <xf numFmtId="0" fontId="82" fillId="3" borderId="20" xfId="0" applyFont="1" applyFill="1" applyBorder="1" applyAlignment="1">
      <alignment vertical="center" textRotation="255" wrapText="1"/>
    </xf>
    <xf numFmtId="0" fontId="39" fillId="0" borderId="7" xfId="0" applyFont="1" applyBorder="1" applyAlignment="1">
      <alignment horizontal="right" vertical="center" wrapText="1"/>
    </xf>
    <xf numFmtId="0" fontId="37" fillId="0" borderId="20" xfId="0" applyFont="1" applyBorder="1" applyAlignment="1">
      <alignment vertical="center" wrapText="1"/>
    </xf>
    <xf numFmtId="0" fontId="32" fillId="0" borderId="20" xfId="0" applyFont="1" applyBorder="1" applyAlignment="1">
      <alignment vertical="center" wrapText="1"/>
    </xf>
    <xf numFmtId="0" fontId="33" fillId="0" borderId="20" xfId="0" applyFont="1" applyBorder="1"/>
    <xf numFmtId="3" fontId="42" fillId="2" borderId="3" xfId="0" applyNumberFormat="1" applyFont="1" applyFill="1" applyBorder="1" applyAlignment="1">
      <alignment horizontal="right" vertical="center" wrapText="1"/>
    </xf>
    <xf numFmtId="0" fontId="81" fillId="3" borderId="3" xfId="0" applyFont="1" applyFill="1" applyBorder="1" applyAlignment="1">
      <alignment horizontal="center" vertical="center" wrapText="1"/>
    </xf>
    <xf numFmtId="3" fontId="82" fillId="3" borderId="3" xfId="0" applyNumberFormat="1" applyFont="1" applyFill="1" applyBorder="1" applyAlignment="1">
      <alignment horizontal="right" vertical="center" wrapText="1"/>
    </xf>
    <xf numFmtId="0" fontId="82" fillId="3" borderId="3" xfId="0" applyFont="1" applyFill="1" applyBorder="1" applyAlignment="1">
      <alignment horizontal="right" vertical="center" wrapText="1"/>
    </xf>
    <xf numFmtId="0" fontId="81" fillId="3" borderId="17" xfId="0" applyFont="1" applyFill="1" applyBorder="1" applyAlignment="1">
      <alignment horizontal="center" vertical="center" wrapText="1"/>
    </xf>
    <xf numFmtId="0" fontId="82" fillId="3" borderId="18" xfId="0" applyFont="1" applyFill="1" applyBorder="1" applyAlignment="1">
      <alignment horizontal="right" vertical="center" wrapText="1"/>
    </xf>
    <xf numFmtId="0" fontId="82" fillId="3" borderId="17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166" fontId="36" fillId="0" borderId="3" xfId="0" applyNumberFormat="1" applyFont="1" applyBorder="1" applyAlignment="1">
      <alignment horizontal="right" vertical="center" wrapText="1"/>
    </xf>
    <xf numFmtId="0" fontId="83" fillId="3" borderId="20" xfId="0" applyFont="1" applyFill="1" applyBorder="1" applyAlignment="1">
      <alignment vertical="center" textRotation="255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82" fillId="0" borderId="0" xfId="0" applyFont="1"/>
    <xf numFmtId="0" fontId="85" fillId="0" borderId="0" xfId="0" applyFont="1" applyAlignment="1">
      <alignment vertical="center" wrapText="1"/>
    </xf>
    <xf numFmtId="3" fontId="85" fillId="0" borderId="0" xfId="0" applyNumberFormat="1" applyFont="1" applyAlignment="1">
      <alignment vertical="center" wrapText="1"/>
    </xf>
    <xf numFmtId="0" fontId="86" fillId="0" borderId="0" xfId="0" applyFont="1" applyAlignment="1">
      <alignment vertical="center" wrapText="1"/>
    </xf>
    <xf numFmtId="0" fontId="87" fillId="0" borderId="0" xfId="0" applyFont="1"/>
    <xf numFmtId="1" fontId="34" fillId="0" borderId="3" xfId="0" applyNumberFormat="1" applyFont="1" applyBorder="1" applyAlignment="1">
      <alignment horizontal="right" vertical="center" wrapText="1"/>
    </xf>
    <xf numFmtId="1" fontId="34" fillId="3" borderId="20" xfId="0" applyNumberFormat="1" applyFont="1" applyFill="1" applyBorder="1" applyAlignment="1">
      <alignment horizontal="right" vertical="center" wrapText="1"/>
    </xf>
    <xf numFmtId="1" fontId="34" fillId="3" borderId="18" xfId="0" applyNumberFormat="1" applyFont="1" applyFill="1" applyBorder="1" applyAlignment="1">
      <alignment horizontal="right" vertical="center" wrapText="1"/>
    </xf>
    <xf numFmtId="0" fontId="44" fillId="2" borderId="3" xfId="0" applyFont="1" applyFill="1" applyBorder="1" applyAlignment="1">
      <alignment horizontal="left" vertical="center" wrapText="1"/>
    </xf>
    <xf numFmtId="0" fontId="88" fillId="2" borderId="8" xfId="0" applyFont="1" applyFill="1" applyBorder="1" applyAlignment="1">
      <alignment horizontal="right" vertical="center" wrapText="1"/>
    </xf>
    <xf numFmtId="3" fontId="88" fillId="2" borderId="8" xfId="0" applyNumberFormat="1" applyFont="1" applyFill="1" applyBorder="1" applyAlignment="1">
      <alignment horizontal="right" vertical="center" wrapText="1"/>
    </xf>
    <xf numFmtId="0" fontId="88" fillId="2" borderId="8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23" fillId="0" borderId="0" xfId="20" applyFont="1"/>
    <xf numFmtId="0" fontId="8" fillId="0" borderId="0" xfId="20" applyFont="1"/>
    <xf numFmtId="0" fontId="89" fillId="0" borderId="0" xfId="20" applyFont="1" applyAlignment="1">
      <alignment horizontal="center" vertical="center" wrapText="1"/>
    </xf>
    <xf numFmtId="0" fontId="91" fillId="0" borderId="0" xfId="20" applyFont="1" applyAlignment="1">
      <alignment vertical="center" wrapText="1"/>
    </xf>
    <xf numFmtId="166" fontId="90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2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22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92" fillId="0" borderId="0" xfId="20" applyFont="1" applyAlignment="1">
      <alignment vertical="center"/>
    </xf>
    <xf numFmtId="0" fontId="93" fillId="0" borderId="0" xfId="20" applyFont="1" applyAlignment="1">
      <alignment vertical="center"/>
    </xf>
    <xf numFmtId="0" fontId="4" fillId="0" borderId="0" xfId="21"/>
    <xf numFmtId="0" fontId="94" fillId="0" borderId="0" xfId="21" applyFont="1"/>
    <xf numFmtId="0" fontId="95" fillId="0" borderId="0" xfId="21" applyFont="1" applyAlignment="1">
      <alignment horizontal="right"/>
    </xf>
    <xf numFmtId="3" fontId="95" fillId="0" borderId="0" xfId="21" applyNumberFormat="1" applyFont="1" applyAlignment="1">
      <alignment horizontal="left"/>
    </xf>
    <xf numFmtId="0" fontId="96" fillId="0" borderId="0" xfId="22" applyFont="1" applyAlignment="1">
      <alignment vertical="center"/>
    </xf>
    <xf numFmtId="0" fontId="97" fillId="0" borderId="0" xfId="21" applyFont="1" applyAlignment="1">
      <alignment horizontal="right" vertical="center"/>
    </xf>
    <xf numFmtId="3" fontId="97" fillId="0" borderId="0" xfId="21" applyNumberFormat="1" applyFont="1" applyAlignment="1">
      <alignment horizontal="left" vertical="center"/>
    </xf>
    <xf numFmtId="166" fontId="98" fillId="0" borderId="0" xfId="21" applyNumberFormat="1" applyFont="1" applyProtection="1">
      <protection locked="0"/>
    </xf>
    <xf numFmtId="166" fontId="98" fillId="0" borderId="0" xfId="21" applyNumberFormat="1" applyFont="1" applyAlignment="1" applyProtection="1">
      <alignment horizontal="center" vertical="center"/>
      <protection locked="0"/>
    </xf>
    <xf numFmtId="166" fontId="98" fillId="5" borderId="0" xfId="21" applyNumberFormat="1" applyFont="1" applyFill="1" applyProtection="1">
      <protection locked="0"/>
    </xf>
    <xf numFmtId="0" fontId="98" fillId="0" borderId="0" xfId="21" applyFont="1" applyProtection="1">
      <protection locked="0"/>
    </xf>
    <xf numFmtId="0" fontId="98" fillId="0" borderId="0" xfId="23" applyFont="1" applyProtection="1">
      <protection locked="0"/>
    </xf>
    <xf numFmtId="166" fontId="99" fillId="0" borderId="0" xfId="21" applyNumberFormat="1" applyFont="1" applyProtection="1">
      <protection locked="0"/>
    </xf>
    <xf numFmtId="166" fontId="99" fillId="0" borderId="0" xfId="21" applyNumberFormat="1" applyFont="1" applyAlignment="1" applyProtection="1">
      <alignment horizontal="center" vertical="center"/>
      <protection locked="0"/>
    </xf>
    <xf numFmtId="0" fontId="99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98" fillId="0" borderId="0" xfId="25" applyFont="1" applyProtection="1">
      <protection locked="0"/>
    </xf>
    <xf numFmtId="0" fontId="99" fillId="0" borderId="0" xfId="25" applyFont="1" applyProtection="1">
      <protection locked="0"/>
    </xf>
    <xf numFmtId="0" fontId="98" fillId="5" borderId="0" xfId="25" applyFont="1" applyFill="1" applyProtection="1">
      <protection hidden="1"/>
    </xf>
    <xf numFmtId="0" fontId="99" fillId="5" borderId="0" xfId="25" applyFont="1" applyFill="1" applyProtection="1">
      <protection hidden="1"/>
    </xf>
    <xf numFmtId="166" fontId="99" fillId="5" borderId="0" xfId="21" applyNumberFormat="1" applyFont="1" applyFill="1" applyProtection="1">
      <protection locked="0"/>
    </xf>
    <xf numFmtId="0" fontId="99" fillId="5" borderId="0" xfId="25" applyFont="1" applyFill="1" applyProtection="1">
      <protection locked="0"/>
    </xf>
    <xf numFmtId="0" fontId="98" fillId="5" borderId="0" xfId="25" applyFont="1" applyFill="1" applyProtection="1">
      <protection locked="0"/>
    </xf>
    <xf numFmtId="3" fontId="16" fillId="5" borderId="20" xfId="21" applyNumberFormat="1" applyFont="1" applyFill="1" applyBorder="1" applyAlignment="1" applyProtection="1">
      <alignment horizontal="right" vertical="center"/>
      <protection hidden="1"/>
    </xf>
    <xf numFmtId="3" fontId="17" fillId="5" borderId="20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3" borderId="20" xfId="21" applyNumberFormat="1" applyFont="1" applyFill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01" fillId="0" borderId="0" xfId="22" applyFont="1" applyAlignment="1">
      <alignment vertical="center"/>
    </xf>
    <xf numFmtId="166" fontId="16" fillId="5" borderId="20" xfId="21" applyNumberFormat="1" applyFont="1" applyFill="1" applyBorder="1" applyAlignment="1" applyProtection="1">
      <alignment horizontal="right" vertical="center"/>
      <protection hidden="1"/>
    </xf>
    <xf numFmtId="166" fontId="38" fillId="0" borderId="3" xfId="0" applyNumberFormat="1" applyFont="1" applyBorder="1" applyAlignment="1">
      <alignment horizontal="right" vertical="center" wrapText="1"/>
    </xf>
    <xf numFmtId="0" fontId="36" fillId="0" borderId="16" xfId="0" applyFont="1" applyBorder="1" applyAlignment="1">
      <alignment horizontal="left" vertical="center" wrapText="1"/>
    </xf>
    <xf numFmtId="0" fontId="38" fillId="0" borderId="16" xfId="0" applyFont="1" applyBorder="1" applyAlignment="1">
      <alignment horizontal="right" vertical="center" wrapText="1"/>
    </xf>
    <xf numFmtId="0" fontId="8" fillId="0" borderId="0" xfId="22" applyFont="1"/>
    <xf numFmtId="0" fontId="89" fillId="0" borderId="0" xfId="22" applyFont="1" applyAlignment="1">
      <alignment horizontal="center" vertical="center" wrapText="1"/>
    </xf>
    <xf numFmtId="0" fontId="104" fillId="0" borderId="0" xfId="22" applyFont="1" applyAlignment="1">
      <alignment vertical="center" wrapText="1"/>
    </xf>
    <xf numFmtId="0" fontId="105" fillId="0" borderId="0" xfId="22" applyFont="1"/>
    <xf numFmtId="166" fontId="103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1" fillId="0" borderId="0" xfId="22" applyFont="1" applyAlignment="1">
      <alignment vertical="center" wrapText="1"/>
    </xf>
    <xf numFmtId="0" fontId="92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22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107" fillId="5" borderId="0" xfId="21" applyNumberFormat="1" applyFont="1" applyFill="1" applyProtection="1">
      <protection locked="0"/>
    </xf>
    <xf numFmtId="166" fontId="97" fillId="5" borderId="14" xfId="26" applyNumberFormat="1" applyFont="1" applyFill="1" applyBorder="1" applyAlignment="1" applyProtection="1">
      <alignment horizontal="center" vertical="center"/>
      <protection hidden="1"/>
    </xf>
    <xf numFmtId="0" fontId="107" fillId="0" borderId="0" xfId="25" applyFont="1" applyProtection="1">
      <protection locked="0"/>
    </xf>
    <xf numFmtId="0" fontId="107" fillId="0" borderId="0" xfId="21" applyFont="1" applyProtection="1">
      <protection locked="0"/>
    </xf>
    <xf numFmtId="166" fontId="106" fillId="6" borderId="8" xfId="25" applyNumberFormat="1" applyFont="1" applyFill="1" applyBorder="1" applyAlignment="1" applyProtection="1">
      <alignment horizontal="center" vertical="center"/>
      <protection hidden="1"/>
    </xf>
    <xf numFmtId="166" fontId="97" fillId="5" borderId="14" xfId="25" applyNumberFormat="1" applyFont="1" applyFill="1" applyBorder="1" applyAlignment="1" applyProtection="1">
      <alignment horizontal="center" vertical="center"/>
      <protection hidden="1"/>
    </xf>
    <xf numFmtId="166" fontId="17" fillId="5" borderId="20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107" fillId="5" borderId="0" xfId="21" applyNumberFormat="1" applyFont="1" applyFill="1" applyAlignment="1" applyProtection="1">
      <alignment vertical="center" wrapText="1"/>
      <protection hidden="1"/>
    </xf>
    <xf numFmtId="0" fontId="107" fillId="5" borderId="0" xfId="21" applyFont="1" applyFill="1" applyAlignment="1" applyProtection="1">
      <alignment horizontal="center" vertical="center"/>
      <protection hidden="1"/>
    </xf>
    <xf numFmtId="0" fontId="107" fillId="5" borderId="0" xfId="21" applyFont="1" applyFill="1" applyAlignment="1" applyProtection="1">
      <alignment vertical="center"/>
      <protection hidden="1"/>
    </xf>
    <xf numFmtId="0" fontId="107" fillId="5" borderId="0" xfId="21" applyFont="1" applyFill="1" applyProtection="1">
      <protection locked="0"/>
    </xf>
    <xf numFmtId="0" fontId="97" fillId="5" borderId="20" xfId="21" applyFont="1" applyFill="1" applyBorder="1" applyAlignment="1" applyProtection="1">
      <alignment horizontal="right" vertical="center"/>
      <protection hidden="1"/>
    </xf>
    <xf numFmtId="166" fontId="17" fillId="3" borderId="20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20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98" fillId="0" borderId="0" xfId="21" applyNumberFormat="1" applyFont="1" applyProtection="1">
      <protection hidden="1"/>
    </xf>
    <xf numFmtId="166" fontId="108" fillId="0" borderId="0" xfId="21" applyNumberFormat="1" applyFont="1" applyProtection="1">
      <protection hidden="1"/>
    </xf>
    <xf numFmtId="166" fontId="109" fillId="0" borderId="0" xfId="21" applyNumberFormat="1" applyFont="1" applyProtection="1">
      <protection hidden="1"/>
    </xf>
    <xf numFmtId="0" fontId="93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9" fillId="0" borderId="0" xfId="22" applyFont="1" applyAlignment="1">
      <alignment vertical="center" wrapText="1"/>
    </xf>
    <xf numFmtId="0" fontId="110" fillId="0" borderId="0" xfId="22" applyFont="1" applyAlignment="1" applyProtection="1">
      <alignment vertical="center" wrapText="1"/>
      <protection hidden="1"/>
    </xf>
    <xf numFmtId="0" fontId="111" fillId="0" borderId="0" xfId="22" applyFont="1" applyProtection="1">
      <protection hidden="1"/>
    </xf>
    <xf numFmtId="0" fontId="112" fillId="0" borderId="0" xfId="22" applyFont="1" applyAlignment="1" applyProtection="1">
      <alignment vertical="center" wrapText="1"/>
      <protection hidden="1"/>
    </xf>
    <xf numFmtId="0" fontId="92" fillId="0" borderId="0" xfId="22" applyFont="1" applyProtection="1">
      <protection hidden="1"/>
    </xf>
    <xf numFmtId="0" fontId="92" fillId="0" borderId="0" xfId="22" applyFont="1"/>
    <xf numFmtId="166" fontId="113" fillId="0" borderId="0" xfId="21" applyNumberFormat="1" applyFont="1" applyAlignment="1" applyProtection="1">
      <alignment vertical="center" wrapText="1"/>
      <protection hidden="1"/>
    </xf>
    <xf numFmtId="3" fontId="113" fillId="0" borderId="0" xfId="21" applyNumberFormat="1" applyFont="1" applyAlignment="1" applyProtection="1">
      <alignment horizontal="right" vertical="center"/>
      <protection hidden="1"/>
    </xf>
    <xf numFmtId="166" fontId="114" fillId="0" borderId="0" xfId="21" applyNumberFormat="1" applyFont="1" applyAlignment="1" applyProtection="1">
      <alignment vertical="center" wrapText="1"/>
      <protection hidden="1"/>
    </xf>
    <xf numFmtId="3" fontId="114" fillId="0" borderId="0" xfId="21" applyNumberFormat="1" applyFont="1" applyAlignment="1" applyProtection="1">
      <alignment horizontal="right" vertical="center"/>
      <protection hidden="1"/>
    </xf>
    <xf numFmtId="0" fontId="112" fillId="0" borderId="0" xfId="22" applyFont="1" applyProtection="1">
      <protection hidden="1"/>
    </xf>
    <xf numFmtId="3" fontId="112" fillId="0" borderId="0" xfId="22" applyNumberFormat="1" applyFont="1" applyProtection="1">
      <protection hidden="1"/>
    </xf>
    <xf numFmtId="0" fontId="115" fillId="0" borderId="0" xfId="22" applyFont="1" applyProtection="1">
      <protection hidden="1"/>
    </xf>
    <xf numFmtId="0" fontId="116" fillId="0" borderId="0" xfId="22" applyFont="1" applyProtection="1">
      <protection hidden="1"/>
    </xf>
    <xf numFmtId="0" fontId="91" fillId="0" borderId="0" xfId="22" applyFont="1" applyAlignment="1" applyProtection="1">
      <alignment horizontal="right" vertical="center"/>
      <protection hidden="1"/>
    </xf>
    <xf numFmtId="3" fontId="91" fillId="0" borderId="0" xfId="22" applyNumberFormat="1" applyFont="1" applyAlignment="1" applyProtection="1">
      <alignment horizontal="left" vertical="center"/>
      <protection hidden="1"/>
    </xf>
    <xf numFmtId="0" fontId="117" fillId="0" borderId="0" xfId="22" applyFont="1" applyAlignment="1" applyProtection="1">
      <alignment horizontal="left" vertical="center"/>
      <protection hidden="1"/>
    </xf>
    <xf numFmtId="0" fontId="117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20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20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20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118" fillId="0" borderId="0" xfId="21" applyFont="1" applyAlignment="1">
      <alignment wrapText="1"/>
    </xf>
    <xf numFmtId="0" fontId="119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94" fillId="0" borderId="0" xfId="21" applyFont="1" applyProtection="1">
      <protection hidden="1"/>
    </xf>
    <xf numFmtId="0" fontId="121" fillId="0" borderId="0" xfId="21" applyFont="1" applyProtection="1">
      <protection hidden="1"/>
    </xf>
    <xf numFmtId="0" fontId="48" fillId="0" borderId="3" xfId="24" applyFont="1" applyBorder="1" applyAlignment="1">
      <alignment horizontal="left" vertical="center" wrapText="1"/>
    </xf>
    <xf numFmtId="166" fontId="123" fillId="5" borderId="20" xfId="21" applyNumberFormat="1" applyFont="1" applyFill="1" applyBorder="1" applyAlignment="1" applyProtection="1">
      <alignment horizontal="right" vertical="center"/>
      <protection hidden="1"/>
    </xf>
    <xf numFmtId="3" fontId="124" fillId="5" borderId="20" xfId="21" applyNumberFormat="1" applyFont="1" applyFill="1" applyBorder="1" applyAlignment="1" applyProtection="1">
      <alignment horizontal="right" vertical="center"/>
      <protection hidden="1"/>
    </xf>
    <xf numFmtId="0" fontId="123" fillId="5" borderId="0" xfId="21" applyFont="1" applyFill="1" applyAlignment="1" applyProtection="1">
      <alignment horizontal="right"/>
      <protection locked="0"/>
    </xf>
    <xf numFmtId="3" fontId="123" fillId="5" borderId="0" xfId="21" applyNumberFormat="1" applyFont="1" applyFill="1" applyAlignment="1" applyProtection="1">
      <alignment horizontal="center" vertical="center"/>
      <protection hidden="1"/>
    </xf>
    <xf numFmtId="3" fontId="124" fillId="0" borderId="20" xfId="21" applyNumberFormat="1" applyFont="1" applyBorder="1" applyAlignment="1" applyProtection="1">
      <alignment horizontal="right" vertical="center"/>
      <protection hidden="1"/>
    </xf>
    <xf numFmtId="166" fontId="123" fillId="0" borderId="0" xfId="21" applyNumberFormat="1" applyFont="1" applyProtection="1">
      <protection locked="0"/>
    </xf>
    <xf numFmtId="3" fontId="124" fillId="5" borderId="20" xfId="21" applyNumberFormat="1" applyFont="1" applyFill="1" applyBorder="1" applyAlignment="1" applyProtection="1">
      <alignment horizontal="right"/>
      <protection hidden="1"/>
    </xf>
    <xf numFmtId="0" fontId="45" fillId="0" borderId="0" xfId="24" applyFont="1" applyAlignment="1">
      <alignment vertical="center" wrapText="1"/>
    </xf>
    <xf numFmtId="3" fontId="123" fillId="5" borderId="32" xfId="21" applyNumberFormat="1" applyFont="1" applyFill="1" applyBorder="1" applyAlignment="1" applyProtection="1">
      <alignment horizontal="right" vertical="center"/>
      <protection hidden="1"/>
    </xf>
    <xf numFmtId="3" fontId="124" fillId="5" borderId="32" xfId="21" applyNumberFormat="1" applyFont="1" applyFill="1" applyBorder="1" applyAlignment="1" applyProtection="1">
      <alignment horizontal="right" vertical="center"/>
      <protection hidden="1"/>
    </xf>
    <xf numFmtId="0" fontId="124" fillId="3" borderId="3" xfId="24" applyFont="1" applyFill="1" applyBorder="1" applyAlignment="1">
      <alignment horizontal="center" vertical="center" wrapText="1"/>
    </xf>
    <xf numFmtId="3" fontId="124" fillId="3" borderId="20" xfId="21" applyNumberFormat="1" applyFont="1" applyFill="1" applyBorder="1" applyAlignment="1" applyProtection="1">
      <alignment horizontal="right" vertical="center"/>
      <protection hidden="1"/>
    </xf>
    <xf numFmtId="3" fontId="124" fillId="5" borderId="0" xfId="21" applyNumberFormat="1" applyFont="1" applyFill="1" applyAlignment="1" applyProtection="1">
      <alignment horizontal="center" vertical="center"/>
      <protection hidden="1"/>
    </xf>
    <xf numFmtId="0" fontId="48" fillId="3" borderId="3" xfId="24" applyFont="1" applyFill="1" applyBorder="1" applyAlignment="1">
      <alignment horizontal="center" vertical="center" wrapText="1"/>
    </xf>
    <xf numFmtId="166" fontId="123" fillId="5" borderId="0" xfId="21" applyNumberFormat="1" applyFont="1" applyFill="1" applyProtection="1">
      <protection locked="0"/>
    </xf>
    <xf numFmtId="3" fontId="124" fillId="0" borderId="32" xfId="21" applyNumberFormat="1" applyFont="1" applyBorder="1" applyAlignment="1" applyProtection="1">
      <alignment horizontal="right" vertical="center"/>
      <protection hidden="1"/>
    </xf>
    <xf numFmtId="166" fontId="95" fillId="5" borderId="14" xfId="26" applyNumberFormat="1" applyFont="1" applyFill="1" applyBorder="1" applyAlignment="1" applyProtection="1">
      <alignment horizontal="center" vertical="center"/>
      <protection hidden="1"/>
    </xf>
    <xf numFmtId="166" fontId="95" fillId="5" borderId="14" xfId="25" applyNumberFormat="1" applyFont="1" applyFill="1" applyBorder="1" applyAlignment="1" applyProtection="1">
      <alignment horizontal="center" vertical="center"/>
      <protection hidden="1"/>
    </xf>
    <xf numFmtId="166" fontId="59" fillId="0" borderId="3" xfId="0" applyNumberFormat="1" applyFont="1" applyBorder="1" applyAlignment="1">
      <alignment horizontal="right" vertical="center" wrapText="1"/>
    </xf>
    <xf numFmtId="0" fontId="126" fillId="3" borderId="20" xfId="0" applyFont="1" applyFill="1" applyBorder="1" applyAlignment="1">
      <alignment vertical="center" textRotation="255" wrapText="1"/>
    </xf>
    <xf numFmtId="3" fontId="127" fillId="2" borderId="18" xfId="0" applyNumberFormat="1" applyFont="1" applyFill="1" applyBorder="1" applyAlignment="1">
      <alignment horizontal="center" vertical="center" wrapText="1"/>
    </xf>
    <xf numFmtId="3" fontId="127" fillId="2" borderId="18" xfId="0" applyNumberFormat="1" applyFont="1" applyFill="1" applyBorder="1" applyAlignment="1">
      <alignment horizontal="right" vertical="center" wrapText="1"/>
    </xf>
    <xf numFmtId="0" fontId="128" fillId="2" borderId="3" xfId="0" applyFont="1" applyFill="1" applyBorder="1" applyAlignment="1">
      <alignment horizontal="center" vertical="center" wrapText="1"/>
    </xf>
    <xf numFmtId="0" fontId="127" fillId="2" borderId="3" xfId="0" applyFont="1" applyFill="1" applyBorder="1" applyAlignment="1">
      <alignment horizontal="right" vertical="center" wrapText="1"/>
    </xf>
    <xf numFmtId="3" fontId="127" fillId="2" borderId="3" xfId="0" applyNumberFormat="1" applyFont="1" applyFill="1" applyBorder="1" applyAlignment="1">
      <alignment horizontal="right" vertical="center" wrapText="1"/>
    </xf>
    <xf numFmtId="0" fontId="88" fillId="2" borderId="17" xfId="0" applyFont="1" applyFill="1" applyBorder="1" applyAlignment="1">
      <alignment horizontal="center" vertical="center" wrapText="1"/>
    </xf>
    <xf numFmtId="3" fontId="88" fillId="2" borderId="18" xfId="0" applyNumberFormat="1" applyFont="1" applyFill="1" applyBorder="1" applyAlignment="1">
      <alignment horizontal="right" vertical="center" wrapText="1"/>
    </xf>
    <xf numFmtId="3" fontId="88" fillId="2" borderId="17" xfId="0" applyNumberFormat="1" applyFont="1" applyFill="1" applyBorder="1" applyAlignment="1">
      <alignment horizontal="right" vertical="center" wrapText="1"/>
    </xf>
    <xf numFmtId="0" fontId="48" fillId="0" borderId="0" xfId="0" applyFont="1"/>
    <xf numFmtId="0" fontId="88" fillId="2" borderId="3" xfId="0" applyFont="1" applyFill="1" applyBorder="1" applyAlignment="1">
      <alignment horizontal="center" vertical="center" wrapText="1"/>
    </xf>
    <xf numFmtId="0" fontId="88" fillId="2" borderId="3" xfId="0" applyFont="1" applyFill="1" applyBorder="1" applyAlignment="1">
      <alignment horizontal="right" vertical="center" wrapText="1"/>
    </xf>
    <xf numFmtId="3" fontId="88" fillId="2" borderId="3" xfId="0" applyNumberFormat="1" applyFont="1" applyFill="1" applyBorder="1" applyAlignment="1">
      <alignment horizontal="right" vertical="center" wrapText="1"/>
    </xf>
    <xf numFmtId="0" fontId="129" fillId="0" borderId="0" xfId="21" applyFont="1"/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4" fillId="0" borderId="0" xfId="1" applyFont="1" applyAlignment="1">
      <alignment horizontal="left" vertical="center" wrapText="1"/>
    </xf>
    <xf numFmtId="0" fontId="74" fillId="0" borderId="0" xfId="1" applyFont="1" applyAlignment="1">
      <alignment horizontal="left" vertical="center"/>
    </xf>
    <xf numFmtId="0" fontId="77" fillId="0" borderId="26" xfId="1" applyFont="1" applyBorder="1" applyAlignment="1">
      <alignment horizontal="left" vertical="center" shrinkToFit="1"/>
    </xf>
    <xf numFmtId="0" fontId="74" fillId="0" borderId="0" xfId="1" applyFont="1" applyAlignment="1">
      <alignment horizontal="left" vertical="center" wrapText="1" shrinkToFit="1"/>
    </xf>
    <xf numFmtId="0" fontId="77" fillId="0" borderId="26" xfId="1" applyFont="1" applyBorder="1" applyAlignment="1">
      <alignment horizontal="left" vertical="center" wrapText="1" shrinkToFit="1"/>
    </xf>
    <xf numFmtId="0" fontId="72" fillId="2" borderId="0" xfId="0" applyFont="1" applyFill="1" applyAlignment="1">
      <alignment horizontal="center" vertical="center" textRotation="90"/>
    </xf>
    <xf numFmtId="0" fontId="74" fillId="0" borderId="0" xfId="1" applyFont="1" applyAlignment="1">
      <alignment horizontal="left" vertical="center" shrinkToFit="1"/>
    </xf>
    <xf numFmtId="49" fontId="77" fillId="0" borderId="26" xfId="1" applyNumberFormat="1" applyFont="1" applyBorder="1" applyAlignment="1">
      <alignment horizontal="left" vertical="center" wrapText="1" shrinkToFit="1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0" fontId="80" fillId="3" borderId="2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2" fillId="3" borderId="27" xfId="0" applyFont="1" applyFill="1" applyBorder="1" applyAlignment="1">
      <alignment horizontal="center" vertical="center" textRotation="255" wrapText="1"/>
    </xf>
    <xf numFmtId="0" fontId="82" fillId="3" borderId="28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53" fillId="2" borderId="24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84" fillId="3" borderId="20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right" vertical="center" wrapText="1"/>
    </xf>
    <xf numFmtId="0" fontId="83" fillId="3" borderId="20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10" fontId="65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3" fontId="50" fillId="0" borderId="0" xfId="0" applyNumberFormat="1" applyFont="1" applyAlignment="1">
      <alignment horizontal="left" vertical="center"/>
    </xf>
    <xf numFmtId="0" fontId="43" fillId="2" borderId="13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5" fillId="0" borderId="29" xfId="0" applyFont="1" applyBorder="1" applyAlignment="1">
      <alignment vertical="center" wrapText="1"/>
    </xf>
    <xf numFmtId="0" fontId="82" fillId="3" borderId="20" xfId="0" applyFont="1" applyFill="1" applyBorder="1" applyAlignment="1">
      <alignment horizontal="center" vertical="center" wrapText="1"/>
    </xf>
    <xf numFmtId="0" fontId="82" fillId="3" borderId="21" xfId="0" applyFont="1" applyFill="1" applyBorder="1" applyAlignment="1">
      <alignment horizontal="center" vertical="center" wrapText="1"/>
    </xf>
    <xf numFmtId="0" fontId="82" fillId="3" borderId="7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35" fillId="0" borderId="30" xfId="0" applyFont="1" applyBorder="1" applyAlignment="1">
      <alignment vertical="center" wrapText="1"/>
    </xf>
    <xf numFmtId="0" fontId="43" fillId="2" borderId="21" xfId="0" applyFont="1" applyFill="1" applyBorder="1" applyAlignment="1">
      <alignment horizontal="center" vertical="center" wrapText="1"/>
    </xf>
    <xf numFmtId="0" fontId="43" fillId="2" borderId="22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89" fillId="0" borderId="0" xfId="20" applyFont="1" applyAlignment="1">
      <alignment horizontal="center" vertical="center" wrapText="1"/>
    </xf>
    <xf numFmtId="0" fontId="90" fillId="2" borderId="21" xfId="20" applyFont="1" applyFill="1" applyBorder="1" applyAlignment="1">
      <alignment horizontal="center" vertical="center" wrapText="1"/>
    </xf>
    <xf numFmtId="0" fontId="90" fillId="2" borderId="7" xfId="20" applyFont="1" applyFill="1" applyBorder="1" applyAlignment="1">
      <alignment horizontal="center" vertical="center" wrapText="1"/>
    </xf>
    <xf numFmtId="0" fontId="91" fillId="0" borderId="31" xfId="20" applyFont="1" applyBorder="1" applyAlignment="1">
      <alignment vertical="center" wrapText="1"/>
    </xf>
    <xf numFmtId="0" fontId="90" fillId="2" borderId="13" xfId="20" applyFont="1" applyFill="1" applyBorder="1" applyAlignment="1">
      <alignment horizontal="center" vertical="center" wrapText="1"/>
    </xf>
    <xf numFmtId="0" fontId="90" fillId="2" borderId="14" xfId="20" applyFont="1" applyFill="1" applyBorder="1" applyAlignment="1">
      <alignment horizontal="center" vertical="center" wrapText="1"/>
    </xf>
    <xf numFmtId="0" fontId="90" fillId="2" borderId="15" xfId="20" applyFont="1" applyFill="1" applyBorder="1" applyAlignment="1">
      <alignment horizontal="center" vertical="center" wrapText="1"/>
    </xf>
    <xf numFmtId="166" fontId="90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90" fillId="2" borderId="12" xfId="21" applyNumberFormat="1" applyFont="1" applyFill="1" applyBorder="1" applyAlignment="1" applyProtection="1">
      <alignment horizontal="center" vertical="center" wrapText="1"/>
      <protection hidden="1"/>
    </xf>
    <xf numFmtId="0" fontId="91" fillId="0" borderId="0" xfId="22" applyFont="1" applyAlignment="1">
      <alignment horizontal="center" vertical="center" wrapText="1"/>
    </xf>
    <xf numFmtId="0" fontId="91" fillId="0" borderId="0" xfId="22" applyFont="1" applyAlignment="1">
      <alignment horizontal="center" wrapText="1"/>
    </xf>
    <xf numFmtId="0" fontId="125" fillId="2" borderId="10" xfId="23" applyFont="1" applyFill="1" applyBorder="1" applyAlignment="1">
      <alignment horizontal="center" vertical="center" wrapText="1"/>
    </xf>
    <xf numFmtId="0" fontId="125" fillId="2" borderId="12" xfId="23" applyFont="1" applyFill="1" applyBorder="1" applyAlignment="1">
      <alignment horizontal="center" vertical="center" wrapText="1"/>
    </xf>
    <xf numFmtId="166" fontId="125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125" fillId="6" borderId="12" xfId="25" applyNumberFormat="1" applyFont="1" applyFill="1" applyBorder="1" applyAlignment="1" applyProtection="1">
      <alignment horizontal="center" vertical="center" wrapText="1"/>
      <protection hidden="1"/>
    </xf>
    <xf numFmtId="166" fontId="125" fillId="6" borderId="10" xfId="25" applyNumberFormat="1" applyFont="1" applyFill="1" applyBorder="1" applyAlignment="1" applyProtection="1">
      <alignment horizontal="center" vertical="center"/>
      <protection hidden="1"/>
    </xf>
    <xf numFmtId="166" fontId="125" fillId="6" borderId="12" xfId="25" applyNumberFormat="1" applyFont="1" applyFill="1" applyBorder="1" applyAlignment="1" applyProtection="1">
      <alignment horizontal="center" vertical="center"/>
      <protection hidden="1"/>
    </xf>
    <xf numFmtId="0" fontId="89" fillId="0" borderId="0" xfId="24" applyFont="1" applyAlignment="1">
      <alignment horizontal="center" wrapText="1"/>
    </xf>
    <xf numFmtId="0" fontId="89" fillId="0" borderId="0" xfId="24" applyFont="1" applyAlignment="1">
      <alignment horizontal="center" vertical="center" wrapText="1"/>
    </xf>
    <xf numFmtId="166" fontId="125" fillId="6" borderId="11" xfId="25" applyNumberFormat="1" applyFont="1" applyFill="1" applyBorder="1" applyAlignment="1" applyProtection="1">
      <alignment horizontal="center" vertical="center" wrapText="1"/>
      <protection hidden="1"/>
    </xf>
    <xf numFmtId="166" fontId="125" fillId="6" borderId="13" xfId="25" applyNumberFormat="1" applyFont="1" applyFill="1" applyBorder="1" applyAlignment="1" applyProtection="1">
      <alignment horizontal="center" vertical="center"/>
      <protection hidden="1"/>
    </xf>
    <xf numFmtId="166" fontId="125" fillId="6" borderId="14" xfId="25" applyNumberFormat="1" applyFont="1" applyFill="1" applyBorder="1" applyAlignment="1" applyProtection="1">
      <alignment horizontal="center" vertical="center"/>
      <protection hidden="1"/>
    </xf>
    <xf numFmtId="166" fontId="125" fillId="6" borderId="15" xfId="25" applyNumberFormat="1" applyFont="1" applyFill="1" applyBorder="1" applyAlignment="1" applyProtection="1">
      <alignment horizontal="center" vertical="center"/>
      <protection hidden="1"/>
    </xf>
    <xf numFmtId="166" fontId="125" fillId="6" borderId="11" xfId="25" applyNumberFormat="1" applyFont="1" applyFill="1" applyBorder="1" applyAlignment="1" applyProtection="1">
      <alignment horizontal="center" vertical="center"/>
      <protection hidden="1"/>
    </xf>
    <xf numFmtId="0" fontId="95" fillId="0" borderId="0" xfId="21" applyFont="1" applyAlignment="1">
      <alignment horizontal="center"/>
    </xf>
    <xf numFmtId="3" fontId="95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3" fillId="2" borderId="10" xfId="22" applyFont="1" applyFill="1" applyBorder="1" applyAlignment="1">
      <alignment horizontal="center" vertical="center" wrapText="1"/>
    </xf>
    <xf numFmtId="0" fontId="103" fillId="2" borderId="12" xfId="22" applyFont="1" applyFill="1" applyBorder="1" applyAlignment="1">
      <alignment horizontal="center" vertical="center" wrapText="1"/>
    </xf>
    <xf numFmtId="0" fontId="104" fillId="0" borderId="11" xfId="22" applyFont="1" applyBorder="1" applyAlignment="1">
      <alignment vertical="center" wrapText="1"/>
    </xf>
    <xf numFmtId="0" fontId="103" fillId="2" borderId="13" xfId="22" applyFont="1" applyFill="1" applyBorder="1" applyAlignment="1">
      <alignment horizontal="center" vertical="center" wrapText="1"/>
    </xf>
    <xf numFmtId="0" fontId="103" fillId="2" borderId="14" xfId="22" applyFont="1" applyFill="1" applyBorder="1" applyAlignment="1">
      <alignment horizontal="center" vertical="center" wrapText="1"/>
    </xf>
    <xf numFmtId="0" fontId="103" fillId="2" borderId="15" xfId="22" applyFont="1" applyFill="1" applyBorder="1" applyAlignment="1">
      <alignment horizontal="center" vertical="center" wrapText="1"/>
    </xf>
    <xf numFmtId="166" fontId="103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103" fillId="2" borderId="12" xfId="21" applyNumberFormat="1" applyFont="1" applyFill="1" applyBorder="1" applyAlignment="1" applyProtection="1">
      <alignment horizontal="center" vertical="center" wrapText="1"/>
      <protection hidden="1"/>
    </xf>
    <xf numFmtId="0" fontId="106" fillId="2" borderId="13" xfId="21" applyFont="1" applyFill="1" applyBorder="1" applyAlignment="1">
      <alignment horizontal="center" vertical="center" wrapText="1"/>
    </xf>
    <xf numFmtId="0" fontId="106" fillId="2" borderId="15" xfId="21" applyFont="1" applyFill="1" applyBorder="1" applyAlignment="1">
      <alignment horizontal="center" vertical="center" wrapText="1"/>
    </xf>
    <xf numFmtId="166" fontId="106" fillId="6" borderId="13" xfId="25" applyNumberFormat="1" applyFont="1" applyFill="1" applyBorder="1" applyAlignment="1" applyProtection="1">
      <alignment horizontal="center" vertical="center" wrapText="1"/>
      <protection hidden="1"/>
    </xf>
    <xf numFmtId="166" fontId="106" fillId="6" borderId="15" xfId="25" applyNumberFormat="1" applyFont="1" applyFill="1" applyBorder="1" applyAlignment="1" applyProtection="1">
      <alignment horizontal="center" vertical="center" wrapText="1"/>
      <protection hidden="1"/>
    </xf>
    <xf numFmtId="166" fontId="106" fillId="6" borderId="10" xfId="25" applyNumberFormat="1" applyFont="1" applyFill="1" applyBorder="1" applyAlignment="1" applyProtection="1">
      <alignment horizontal="center" vertical="center"/>
      <protection hidden="1"/>
    </xf>
    <xf numFmtId="166" fontId="106" fillId="6" borderId="12" xfId="25" applyNumberFormat="1" applyFont="1" applyFill="1" applyBorder="1" applyAlignment="1" applyProtection="1">
      <alignment horizontal="center" vertical="center"/>
      <protection hidden="1"/>
    </xf>
    <xf numFmtId="0" fontId="89" fillId="0" borderId="0" xfId="22" applyFont="1" applyAlignment="1">
      <alignment horizontal="center" vertical="center" wrapText="1"/>
    </xf>
    <xf numFmtId="0" fontId="89" fillId="0" borderId="0" xfId="22" applyFont="1" applyAlignment="1">
      <alignment horizontal="center" vertical="top" wrapText="1"/>
    </xf>
    <xf numFmtId="166" fontId="106" fillId="6" borderId="11" xfId="25" applyNumberFormat="1" applyFont="1" applyFill="1" applyBorder="1" applyAlignment="1" applyProtection="1">
      <alignment horizontal="center" vertical="center"/>
      <protection hidden="1"/>
    </xf>
    <xf numFmtId="166" fontId="106" fillId="6" borderId="13" xfId="25" applyNumberFormat="1" applyFont="1" applyFill="1" applyBorder="1" applyAlignment="1" applyProtection="1">
      <alignment horizontal="center" vertical="center"/>
      <protection hidden="1"/>
    </xf>
    <xf numFmtId="166" fontId="106" fillId="6" borderId="14" xfId="25" applyNumberFormat="1" applyFont="1" applyFill="1" applyBorder="1" applyAlignment="1" applyProtection="1">
      <alignment horizontal="center" vertical="center"/>
      <protection hidden="1"/>
    </xf>
    <xf numFmtId="166" fontId="106" fillId="6" borderId="15" xfId="25" applyNumberFormat="1" applyFont="1" applyFill="1" applyBorder="1" applyAlignment="1" applyProtection="1">
      <alignment horizontal="center" vertical="center"/>
      <protection hidden="1"/>
    </xf>
    <xf numFmtId="0" fontId="91" fillId="0" borderId="0" xfId="22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3" fillId="2" borderId="11" xfId="27" applyFont="1" applyFill="1" applyBorder="1" applyAlignment="1">
      <alignment horizontal="center" vertical="center" wrapText="1"/>
    </xf>
    <xf numFmtId="0" fontId="53" fillId="2" borderId="12" xfId="27" applyFont="1" applyFill="1" applyBorder="1" applyAlignment="1">
      <alignment horizontal="center" vertical="center" wrapText="1"/>
    </xf>
    <xf numFmtId="0" fontId="53" fillId="2" borderId="13" xfId="27" applyFont="1" applyFill="1" applyBorder="1" applyAlignment="1">
      <alignment horizontal="center" vertical="center" wrapText="1"/>
    </xf>
    <xf numFmtId="0" fontId="53" fillId="2" borderId="14" xfId="27" applyFont="1" applyFill="1" applyBorder="1" applyAlignment="1">
      <alignment horizontal="center" vertical="center" wrapText="1"/>
    </xf>
    <xf numFmtId="0" fontId="53" fillId="2" borderId="15" xfId="27" applyFont="1" applyFill="1" applyBorder="1" applyAlignment="1">
      <alignment horizontal="center" vertical="center" wrapText="1"/>
    </xf>
    <xf numFmtId="0" fontId="51" fillId="0" borderId="33" xfId="27" applyFont="1" applyBorder="1" applyAlignment="1">
      <alignment vertical="center" wrapText="1"/>
    </xf>
    <xf numFmtId="0" fontId="53" fillId="2" borderId="34" xfId="27" applyFont="1" applyFill="1" applyBorder="1" applyAlignment="1">
      <alignment horizontal="center" vertical="center" wrapText="1"/>
    </xf>
    <xf numFmtId="0" fontId="53" fillId="2" borderId="35" xfId="27" applyFont="1" applyFill="1" applyBorder="1" applyAlignment="1">
      <alignment horizontal="center" vertical="center" wrapText="1"/>
    </xf>
    <xf numFmtId="0" fontId="120" fillId="0" borderId="0" xfId="27" applyFont="1" applyAlignment="1" applyProtection="1">
      <alignment horizontal="center" wrapText="1"/>
      <protection hidden="1"/>
    </xf>
    <xf numFmtId="0" fontId="84" fillId="0" borderId="0" xfId="21" applyFont="1" applyAlignment="1" applyProtection="1">
      <alignment horizontal="right" vertical="center"/>
      <protection hidden="1"/>
    </xf>
    <xf numFmtId="3" fontId="84" fillId="0" borderId="0" xfId="21" applyNumberFormat="1" applyFont="1" applyAlignment="1" applyProtection="1">
      <alignment horizontal="left" vertical="center"/>
      <protection hidden="1"/>
    </xf>
    <xf numFmtId="0" fontId="62" fillId="2" borderId="8" xfId="0" applyFont="1" applyFill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0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7" fillId="0" borderId="16" xfId="0" applyFont="1" applyBorder="1" applyAlignment="1">
      <alignment horizontal="right" vertical="center" wrapText="1"/>
    </xf>
    <xf numFmtId="0" fontId="130" fillId="2" borderId="17" xfId="0" applyFont="1" applyFill="1" applyBorder="1" applyAlignment="1">
      <alignment horizontal="center" vertical="center" wrapText="1"/>
    </xf>
    <xf numFmtId="3" fontId="130" fillId="2" borderId="18" xfId="0" applyNumberFormat="1" applyFont="1" applyFill="1" applyBorder="1" applyAlignment="1">
      <alignment horizontal="right" vertical="center" wrapText="1"/>
    </xf>
    <xf numFmtId="3" fontId="130" fillId="2" borderId="17" xfId="0" applyNumberFormat="1" applyFont="1" applyFill="1" applyBorder="1" applyAlignment="1">
      <alignment horizontal="right" vertical="center" wrapText="1"/>
    </xf>
    <xf numFmtId="0" fontId="130" fillId="2" borderId="3" xfId="0" applyFont="1" applyFill="1" applyBorder="1" applyAlignment="1">
      <alignment horizontal="center" vertical="center" wrapText="1"/>
    </xf>
    <xf numFmtId="0" fontId="130" fillId="2" borderId="3" xfId="0" applyFont="1" applyFill="1" applyBorder="1" applyAlignment="1">
      <alignment horizontal="right" vertical="center" wrapText="1"/>
    </xf>
    <xf numFmtId="3" fontId="130" fillId="2" borderId="3" xfId="0" applyNumberFormat="1" applyFont="1" applyFill="1" applyBorder="1" applyAlignment="1">
      <alignment horizontal="right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36986E08-B5EB-4938-BDE0-490273F45615}"/>
    <cellStyle name="Normal 2" xfId="2" xr:uid="{00000000-0005-0000-0000-000007000000}"/>
    <cellStyle name="Normal 2 10 2" xfId="22" xr:uid="{AF4A9832-A5B8-45FF-9362-3423D4258481}"/>
    <cellStyle name="Normal 2 2" xfId="14" xr:uid="{00000000-0005-0000-0000-000008000000}"/>
    <cellStyle name="Normal 2 2 2" xfId="21" xr:uid="{ECBCD049-85DC-4338-BD63-21D185D21596}"/>
    <cellStyle name="Normal 2 3" xfId="20" xr:uid="{7AAA3FB4-9F50-4542-987D-2852F0A1F84A}"/>
    <cellStyle name="Normal 2 3 2" xfId="27" xr:uid="{9D9D55D3-6412-471F-B6E0-AEBD7A954F89}"/>
    <cellStyle name="Normal 2 8" xfId="24" xr:uid="{02117F09-0DAA-4A36-B5F2-5D8749FDAC07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DD23E443-8B4D-4333-876B-17F041B1D3DE}"/>
    <cellStyle name="Normal_Formatos_ok" xfId="26" xr:uid="{4DAEC053-4C26-4A63-B4FF-A7D6FF87B249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calcChain" Target="calcChain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PPGE_GRA_PAG_3!$A$6:$A$66</c:f>
              <c:strCache>
                <c:ptCount val="61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Tzeltal ó k´op ó winik atel</c:v>
                </c:pt>
                <c:pt idx="3">
                  <c:v>Tarahumara ó rarámuri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Mazahua ó jñatio</c:v>
                </c:pt>
                <c:pt idx="14">
                  <c:v>Mixe ó ayook ó ayuuk</c:v>
                </c:pt>
                <c:pt idx="15">
                  <c:v>Tepehuán, Tepehuano u ó dam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No especifica</c:v>
                </c:pt>
                <c:pt idx="21">
                  <c:v>Amuzgo ó tzíncue ó tzjonnoan</c:v>
                </c:pt>
                <c:pt idx="22">
                  <c:v>Mayo ó yoreme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Chatino ó cha´cña</c:v>
                </c:pt>
                <c:pt idx="27">
                  <c:v>Popoloca ó runixa ngiigua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Popoluca ó homoshok ó Núntahá´yi ó tuncapxe</c:v>
                </c:pt>
                <c:pt idx="31">
                  <c:v>Huave ó mero ikooc</c:v>
                </c:pt>
                <c:pt idx="32">
                  <c:v>Tojolabal ó tojolwinik otik</c:v>
                </c:pt>
                <c:pt idx="33">
                  <c:v>Tepehua ó hamasipini</c:v>
                </c:pt>
                <c:pt idx="34">
                  <c:v>Cuicateco ó nduudu yu</c:v>
                </c:pt>
                <c:pt idx="35">
                  <c:v>Mame, Mam ó ayou ó qyool</c:v>
                </c:pt>
                <c:pt idx="36">
                  <c:v>Pame ó xigüe ó Xiui</c:v>
                </c:pt>
                <c:pt idx="37">
                  <c:v>Pápago ó tono ooh´tam</c:v>
                </c:pt>
                <c:pt idx="38">
                  <c:v>Seri ó konkaak</c:v>
                </c:pt>
                <c:pt idx="39">
                  <c:v>Quiché</c:v>
                </c:pt>
                <c:pt idx="40">
                  <c:v>Cakchiquel ó Cachiquero</c:v>
                </c:pt>
                <c:pt idx="41">
                  <c:v>Guarijio ó varojío ó macurawe</c:v>
                </c:pt>
                <c:pt idx="42">
                  <c:v>Chichimeca jonaz ó uza</c:v>
                </c:pt>
                <c:pt idx="43">
                  <c:v>Kekchí ó k´ekchi ó queckchí ó quetzchí</c:v>
                </c:pt>
                <c:pt idx="44">
                  <c:v>Ocuilteco ó tlahuica</c:v>
                </c:pt>
                <c:pt idx="45">
                  <c:v>Kanjobal ó k´anjobal</c:v>
                </c:pt>
                <c:pt idx="46">
                  <c:v>Pima u otam u o´ob</c:v>
                </c:pt>
                <c:pt idx="47">
                  <c:v>Ixcateco ó Mero ikooa</c:v>
                </c:pt>
                <c:pt idx="48">
                  <c:v>Kikapú ó Kikapoa</c:v>
                </c:pt>
                <c:pt idx="49">
                  <c:v>Cucapá ó es-pei</c:v>
                </c:pt>
                <c:pt idx="50">
                  <c:v>Teco </c:v>
                </c:pt>
                <c:pt idx="51">
                  <c:v>Kiliwa ó k´olew</c:v>
                </c:pt>
                <c:pt idx="52">
                  <c:v>Tacuate </c:v>
                </c:pt>
                <c:pt idx="53">
                  <c:v>Paipai ó akwa´ala</c:v>
                </c:pt>
                <c:pt idx="54">
                  <c:v>Cochimí ó laymon ó m´tipa</c:v>
                </c:pt>
                <c:pt idx="55">
                  <c:v>Mexicanero </c:v>
                </c:pt>
                <c:pt idx="56">
                  <c:v>Matlatzinca ó botuná ó matlame</c:v>
                </c:pt>
                <c:pt idx="57">
                  <c:v>Chocholteca, Chocho ó runixa niigua</c:v>
                </c:pt>
                <c:pt idx="58">
                  <c:v>Motozintleco ó mochó ó qatok</c:v>
                </c:pt>
                <c:pt idx="59">
                  <c:v>Chuj </c:v>
                </c:pt>
                <c:pt idx="60">
                  <c:v>Lacandón ó hach t´an ó hach winik</c:v>
                </c:pt>
              </c:strCache>
            </c:strRef>
          </c:cat>
          <c:val>
            <c:numRef>
              <c:f>PPGE_GRA_PAG_3!$B$6:$B$66</c:f>
              <c:numCache>
                <c:formatCode>General</c:formatCode>
                <c:ptCount val="61"/>
                <c:pt idx="0" formatCode="#,##0">
                  <c:v>1582</c:v>
                </c:pt>
                <c:pt idx="1">
                  <c:v>599</c:v>
                </c:pt>
                <c:pt idx="2">
                  <c:v>476</c:v>
                </c:pt>
                <c:pt idx="3">
                  <c:v>473</c:v>
                </c:pt>
                <c:pt idx="4">
                  <c:v>467</c:v>
                </c:pt>
                <c:pt idx="5">
                  <c:v>446</c:v>
                </c:pt>
                <c:pt idx="6">
                  <c:v>425</c:v>
                </c:pt>
                <c:pt idx="7">
                  <c:v>412</c:v>
                </c:pt>
                <c:pt idx="8">
                  <c:v>342</c:v>
                </c:pt>
                <c:pt idx="9">
                  <c:v>259</c:v>
                </c:pt>
                <c:pt idx="10">
                  <c:v>207</c:v>
                </c:pt>
                <c:pt idx="11">
                  <c:v>183</c:v>
                </c:pt>
                <c:pt idx="12">
                  <c:v>167</c:v>
                </c:pt>
                <c:pt idx="13">
                  <c:v>166</c:v>
                </c:pt>
                <c:pt idx="14">
                  <c:v>157</c:v>
                </c:pt>
                <c:pt idx="15">
                  <c:v>154</c:v>
                </c:pt>
                <c:pt idx="16">
                  <c:v>151</c:v>
                </c:pt>
                <c:pt idx="17">
                  <c:v>143</c:v>
                </c:pt>
                <c:pt idx="18">
                  <c:v>113</c:v>
                </c:pt>
                <c:pt idx="19">
                  <c:v>92</c:v>
                </c:pt>
                <c:pt idx="20">
                  <c:v>86</c:v>
                </c:pt>
                <c:pt idx="21">
                  <c:v>86</c:v>
                </c:pt>
                <c:pt idx="22">
                  <c:v>86</c:v>
                </c:pt>
                <c:pt idx="23">
                  <c:v>69</c:v>
                </c:pt>
                <c:pt idx="24">
                  <c:v>67</c:v>
                </c:pt>
                <c:pt idx="25">
                  <c:v>49</c:v>
                </c:pt>
                <c:pt idx="26">
                  <c:v>41</c:v>
                </c:pt>
                <c:pt idx="27">
                  <c:v>40</c:v>
                </c:pt>
                <c:pt idx="28">
                  <c:v>37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11</c:v>
                </c:pt>
                <c:pt idx="34">
                  <c:v>11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2-4045-BD33-AF4305735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08115760"/>
        <c:axId val="1507240832"/>
      </c:barChart>
      <c:catAx>
        <c:axId val="150811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7240832"/>
        <c:crosses val="autoZero"/>
        <c:auto val="1"/>
        <c:lblAlgn val="ctr"/>
        <c:lblOffset val="100"/>
        <c:noMultiLvlLbl val="0"/>
      </c:catAx>
      <c:valAx>
        <c:axId val="15072408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811576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46</c:v>
                </c:pt>
                <c:pt idx="1">
                  <c:v>229</c:v>
                </c:pt>
                <c:pt idx="2" formatCode="#,##0">
                  <c:v>1322</c:v>
                </c:pt>
                <c:pt idx="3" formatCode="#,##0">
                  <c:v>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1A-4F95-BE05-A00254CE4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1597728"/>
        <c:axId val="2092285088"/>
      </c:barChart>
      <c:catAx>
        <c:axId val="2091597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2285088"/>
        <c:crosses val="autoZero"/>
        <c:auto val="1"/>
        <c:lblAlgn val="ctr"/>
        <c:lblOffset val="100"/>
        <c:noMultiLvlLbl val="0"/>
      </c:catAx>
      <c:valAx>
        <c:axId val="209228508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159772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41</c:v>
                </c:pt>
                <c:pt idx="1">
                  <c:v>72</c:v>
                </c:pt>
                <c:pt idx="2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07-4E21-8EB1-B41D44AC2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1587984"/>
        <c:axId val="2092282688"/>
      </c:barChart>
      <c:catAx>
        <c:axId val="2091587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2282688"/>
        <c:crosses val="autoZero"/>
        <c:auto val="1"/>
        <c:lblAlgn val="ctr"/>
        <c:lblOffset val="100"/>
        <c:noMultiLvlLbl val="0"/>
      </c:catAx>
      <c:valAx>
        <c:axId val="20922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15879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29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3A-49F4-916D-30856E27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1620464"/>
        <c:axId val="2092283168"/>
      </c:barChart>
      <c:catAx>
        <c:axId val="2091620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2283168"/>
        <c:crosses val="autoZero"/>
        <c:auto val="1"/>
        <c:lblAlgn val="ctr"/>
        <c:lblOffset val="100"/>
        <c:noMultiLvlLbl val="0"/>
      </c:catAx>
      <c:valAx>
        <c:axId val="20922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16204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USA PRÓTESIS</c:v>
                </c:pt>
                <c:pt idx="1">
                  <c:v>PARÁLISIS DE MEDIO CUERPO O TODO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75</c:v>
                </c:pt>
                <c:pt idx="1">
                  <c:v>76</c:v>
                </c:pt>
                <c:pt idx="2">
                  <c:v>133</c:v>
                </c:pt>
                <c:pt idx="3">
                  <c:v>154</c:v>
                </c:pt>
                <c:pt idx="4">
                  <c:v>198</c:v>
                </c:pt>
                <c:pt idx="5">
                  <c:v>327</c:v>
                </c:pt>
                <c:pt idx="6">
                  <c:v>447</c:v>
                </c:pt>
                <c:pt idx="7">
                  <c:v>789</c:v>
                </c:pt>
                <c:pt idx="8" formatCode="#,##0">
                  <c:v>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B9-4ACA-B469-7B4005244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4612640"/>
        <c:axId val="1654757296"/>
      </c:barChart>
      <c:catAx>
        <c:axId val="2044612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4757296"/>
        <c:crosses val="autoZero"/>
        <c:auto val="1"/>
        <c:lblAlgn val="ctr"/>
        <c:lblOffset val="100"/>
        <c:noMultiLvlLbl val="0"/>
      </c:catAx>
      <c:valAx>
        <c:axId val="165475729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204461264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5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8-42CB-B5EA-30DD6BA3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4623312"/>
        <c:axId val="1654760656"/>
      </c:barChart>
      <c:catAx>
        <c:axId val="2044623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4760656"/>
        <c:crosses val="autoZero"/>
        <c:auto val="1"/>
        <c:lblAlgn val="ctr"/>
        <c:lblOffset val="100"/>
        <c:noMultiLvlLbl val="0"/>
      </c:catAx>
      <c:valAx>
        <c:axId val="165476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462331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PAG_20_PPPDP_GRA!$A$47:$A$54</c:f>
              <c:strCache>
                <c:ptCount val="8"/>
                <c:pt idx="0">
                  <c:v>LEUCEMIAS</c:v>
                </c:pt>
                <c:pt idx="1">
                  <c:v>CÁNCER (C.A)</c:v>
                </c:pt>
                <c:pt idx="2">
                  <c:v>SIDA</c:v>
                </c:pt>
                <c:pt idx="3">
                  <c:v>TUBERCULOSIS</c:v>
                </c:pt>
                <c:pt idx="4">
                  <c:v>VIH</c:v>
                </c:pt>
                <c:pt idx="5">
                  <c:v>ANCIANOS (PATOLOGÍAS CRÓNICAS - DEGENERATIVAS)</c:v>
                </c:pt>
                <c:pt idx="6">
                  <c:v>PATOLOGÍAS NO CONTROLADAS DESCOMPENSADAS</c:v>
                </c:pt>
                <c:pt idx="7">
                  <c:v>DIABETES MELLITUS TIPO I Y II</c:v>
                </c:pt>
              </c:strCache>
            </c:strRef>
          </c:cat>
          <c:val>
            <c:numRef>
              <c:f>PAG_20_PPPDP_GRA!$B$47:$B$54</c:f>
              <c:numCache>
                <c:formatCode>General</c:formatCode>
                <c:ptCount val="8"/>
                <c:pt idx="0">
                  <c:v>16</c:v>
                </c:pt>
                <c:pt idx="1">
                  <c:v>109</c:v>
                </c:pt>
                <c:pt idx="2">
                  <c:v>169</c:v>
                </c:pt>
                <c:pt idx="3">
                  <c:v>276</c:v>
                </c:pt>
                <c:pt idx="4" formatCode="#,##0">
                  <c:v>1026</c:v>
                </c:pt>
                <c:pt idx="5" formatCode="#,##0">
                  <c:v>2009</c:v>
                </c:pt>
                <c:pt idx="6" formatCode="#,##0">
                  <c:v>4337</c:v>
                </c:pt>
                <c:pt idx="7" formatCode="#,##0">
                  <c:v>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53-48A2-963E-89D71FB5F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4651152"/>
        <c:axId val="1654762096"/>
      </c:barChart>
      <c:catAx>
        <c:axId val="2044651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4762096"/>
        <c:crosses val="autoZero"/>
        <c:auto val="1"/>
        <c:lblAlgn val="ctr"/>
        <c:lblOffset val="100"/>
        <c:noMultiLvlLbl val="0"/>
      </c:catAx>
      <c:valAx>
        <c:axId val="165476209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465115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Puebla</c:v>
                </c:pt>
                <c:pt idx="1">
                  <c:v>Chihuahua</c:v>
                </c:pt>
                <c:pt idx="2">
                  <c:v>Estado de México</c:v>
                </c:pt>
                <c:pt idx="3">
                  <c:v>CEFERESO No. 11 CPS Sonora</c:v>
                </c:pt>
                <c:pt idx="4">
                  <c:v>Jalisco</c:v>
                </c:pt>
                <c:pt idx="5">
                  <c:v>Baja California</c:v>
                </c:pt>
                <c:pt idx="6">
                  <c:v>Veracruz de Ignacio de la Llave</c:v>
                </c:pt>
                <c:pt idx="7">
                  <c:v>Guerrero</c:v>
                </c:pt>
                <c:pt idx="8">
                  <c:v>Tamaulipas</c:v>
                </c:pt>
                <c:pt idx="9">
                  <c:v>Guanajuato</c:v>
                </c:pt>
                <c:pt idx="10">
                  <c:v>Ciudad de México</c:v>
                </c:pt>
                <c:pt idx="11">
                  <c:v>Nuevo León</c:v>
                </c:pt>
                <c:pt idx="12">
                  <c:v>Hidalgo</c:v>
                </c:pt>
                <c:pt idx="13">
                  <c:v>Michoacán de Ocampo</c:v>
                </c:pt>
                <c:pt idx="14">
                  <c:v>Sinaloa</c:v>
                </c:pt>
                <c:pt idx="15">
                  <c:v>CEFERESO No. 17 CPS Michoacán</c:v>
                </c:pt>
                <c:pt idx="16">
                  <c:v>Morelos</c:v>
                </c:pt>
                <c:pt idx="17">
                  <c:v>CEFERESO No. 15 CPS Chiapas</c:v>
                </c:pt>
                <c:pt idx="18">
                  <c:v>San Luis Potosí</c:v>
                </c:pt>
                <c:pt idx="19">
                  <c:v>Centro Penitenciario Federal 18 CPS Coahuila</c:v>
                </c:pt>
                <c:pt idx="20">
                  <c:v>Querétaro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Coahuila de Zaragoza</c:v>
                </c:pt>
                <c:pt idx="24">
                  <c:v>Zacatecas</c:v>
                </c:pt>
                <c:pt idx="25">
                  <c:v>CEFERESO No. 16 CPS Femenil Morelos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5 Oriente</c:v>
                </c:pt>
                <c:pt idx="31">
                  <c:v>Aguascalientes</c:v>
                </c:pt>
                <c:pt idx="32">
                  <c:v>CEFERESO No. 1 Altiplano</c:v>
                </c:pt>
                <c:pt idx="33">
                  <c:v>Sonora</c:v>
                </c:pt>
                <c:pt idx="34">
                  <c:v>Tabasco</c:v>
                </c:pt>
                <c:pt idx="35">
                  <c:v>Campeche</c:v>
                </c:pt>
                <c:pt idx="36">
                  <c:v>CEFERESO No. 14 CPS Durango</c:v>
                </c:pt>
                <c:pt idx="37">
                  <c:v>Colima</c:v>
                </c:pt>
                <c:pt idx="38">
                  <c:v>CEFERESO No. 4 Noroeste</c:v>
                </c:pt>
                <c:pt idx="39">
                  <c:v>Oaxaca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1647</c:v>
                </c:pt>
                <c:pt idx="1">
                  <c:v>1643</c:v>
                </c:pt>
                <c:pt idx="2">
                  <c:v>1274</c:v>
                </c:pt>
                <c:pt idx="3">
                  <c:v>1264</c:v>
                </c:pt>
                <c:pt idx="4">
                  <c:v>1027</c:v>
                </c:pt>
                <c:pt idx="5" formatCode="General">
                  <c:v>995</c:v>
                </c:pt>
                <c:pt idx="6" formatCode="General">
                  <c:v>994</c:v>
                </c:pt>
                <c:pt idx="7" formatCode="General">
                  <c:v>987</c:v>
                </c:pt>
                <c:pt idx="8" formatCode="General">
                  <c:v>968</c:v>
                </c:pt>
                <c:pt idx="9" formatCode="General">
                  <c:v>924</c:v>
                </c:pt>
                <c:pt idx="10" formatCode="General">
                  <c:v>862</c:v>
                </c:pt>
                <c:pt idx="11" formatCode="General">
                  <c:v>833</c:v>
                </c:pt>
                <c:pt idx="12" formatCode="General">
                  <c:v>827</c:v>
                </c:pt>
                <c:pt idx="13" formatCode="General">
                  <c:v>795</c:v>
                </c:pt>
                <c:pt idx="14" formatCode="General">
                  <c:v>735</c:v>
                </c:pt>
                <c:pt idx="15" formatCode="General">
                  <c:v>718</c:v>
                </c:pt>
                <c:pt idx="16" formatCode="General">
                  <c:v>691</c:v>
                </c:pt>
                <c:pt idx="17" formatCode="General">
                  <c:v>669</c:v>
                </c:pt>
                <c:pt idx="18" formatCode="General">
                  <c:v>611</c:v>
                </c:pt>
                <c:pt idx="19" formatCode="General">
                  <c:v>609</c:v>
                </c:pt>
                <c:pt idx="20" formatCode="General">
                  <c:v>599</c:v>
                </c:pt>
                <c:pt idx="21" formatCode="General">
                  <c:v>485</c:v>
                </c:pt>
                <c:pt idx="22" formatCode="General">
                  <c:v>485</c:v>
                </c:pt>
                <c:pt idx="23" formatCode="General">
                  <c:v>447</c:v>
                </c:pt>
                <c:pt idx="24" formatCode="General">
                  <c:v>439</c:v>
                </c:pt>
                <c:pt idx="25" formatCode="General">
                  <c:v>417</c:v>
                </c:pt>
                <c:pt idx="26" formatCode="General">
                  <c:v>413</c:v>
                </c:pt>
                <c:pt idx="27" formatCode="General">
                  <c:v>391</c:v>
                </c:pt>
                <c:pt idx="28" formatCode="General">
                  <c:v>376</c:v>
                </c:pt>
                <c:pt idx="29" formatCode="General">
                  <c:v>315</c:v>
                </c:pt>
                <c:pt idx="30" formatCode="General">
                  <c:v>304</c:v>
                </c:pt>
                <c:pt idx="31" formatCode="General">
                  <c:v>293</c:v>
                </c:pt>
                <c:pt idx="32" formatCode="General">
                  <c:v>293</c:v>
                </c:pt>
                <c:pt idx="33" formatCode="General">
                  <c:v>292</c:v>
                </c:pt>
                <c:pt idx="34" formatCode="General">
                  <c:v>253</c:v>
                </c:pt>
                <c:pt idx="35" formatCode="General">
                  <c:v>224</c:v>
                </c:pt>
                <c:pt idx="36" formatCode="General">
                  <c:v>221</c:v>
                </c:pt>
                <c:pt idx="37" formatCode="General">
                  <c:v>202</c:v>
                </c:pt>
                <c:pt idx="38" formatCode="General">
                  <c:v>200</c:v>
                </c:pt>
                <c:pt idx="39" formatCode="General">
                  <c:v>170</c:v>
                </c:pt>
                <c:pt idx="40" formatCode="General">
                  <c:v>168</c:v>
                </c:pt>
                <c:pt idx="41" formatCode="General">
                  <c:v>167</c:v>
                </c:pt>
                <c:pt idx="42" formatCode="General">
                  <c:v>158</c:v>
                </c:pt>
                <c:pt idx="43" formatCode="General">
                  <c:v>141</c:v>
                </c:pt>
                <c:pt idx="44" formatCode="General">
                  <c:v>113</c:v>
                </c:pt>
                <c:pt idx="45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A-4E42-B8F8-60B9AC5B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44693840"/>
        <c:axId val="1654758256"/>
      </c:barChart>
      <c:catAx>
        <c:axId val="204469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54758256"/>
        <c:crosses val="autoZero"/>
        <c:auto val="1"/>
        <c:lblAlgn val="ctr"/>
        <c:lblOffset val="100"/>
        <c:noMultiLvlLbl val="0"/>
      </c:catAx>
      <c:valAx>
        <c:axId val="16547582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469384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279941093273197"/>
          <c:y val="0.26372479176946262"/>
          <c:w val="0.70872621298347005"/>
          <c:h val="0.64145026701632291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CCDE-40F2-8EFD-F0EF6ED351B8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A5B-43CF-8475-D008D1C9FD3C}"/>
              </c:ext>
            </c:extLst>
          </c:dPt>
          <c:dPt>
            <c:idx val="3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A5B-43CF-8475-D008D1C9FD3C}"/>
              </c:ext>
            </c:extLst>
          </c:dPt>
          <c:dLbls>
            <c:dLbl>
              <c:idx val="0"/>
              <c:layout>
                <c:manualLayout>
                  <c:x val="1.1161470016391803E-2"/>
                  <c:y val="-0.107150995943694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E-40F2-8EFD-F0EF6ED351B8}"/>
                </c:ext>
              </c:extLst>
            </c:dLbl>
            <c:dLbl>
              <c:idx val="1"/>
              <c:layout>
                <c:manualLayout>
                  <c:x val="-0.1618331947210101"/>
                  <c:y val="-0.2729728338649773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B-43CF-8475-D008D1C9FD3C}"/>
                </c:ext>
              </c:extLst>
            </c:dLbl>
            <c:dLbl>
              <c:idx val="2"/>
              <c:layout>
                <c:manualLayout>
                  <c:x val="1.0700235755505157E-3"/>
                  <c:y val="-6.73903621684529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B-43CF-8475-D008D1C9FD3C}"/>
                </c:ext>
              </c:extLst>
            </c:dLbl>
            <c:dLbl>
              <c:idx val="3"/>
              <c:layout>
                <c:manualLayout>
                  <c:x val="3.6250762441684711E-3"/>
                  <c:y val="-0.1653506058996212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B-43CF-8475-D008D1C9FD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7144</c:v>
                </c:pt>
                <c:pt idx="1">
                  <c:v>13539</c:v>
                </c:pt>
                <c:pt idx="2">
                  <c:v>2522</c:v>
                </c:pt>
                <c:pt idx="3">
                  <c:v>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E-40F2-8EFD-F0EF6ED35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70-4DF5-9455-AB772E4F85CD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0-4DF5-9455-AB772E4F85CD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0-4DF5-9455-AB772E4F85CD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0-4DF5-9455-AB772E4F85CD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0-4DF5-9455-AB772E4F85CD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0-4DF5-9455-AB772E4F8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PAG_25_PPLHJS_GRA!$A$7:$A$12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PAG_25_PPLHJS_GRA!$B$7:$B$12</c:f>
              <c:numCache>
                <c:formatCode>General</c:formatCode>
                <c:ptCount val="6"/>
                <c:pt idx="0">
                  <c:v>119</c:v>
                </c:pt>
                <c:pt idx="1">
                  <c:v>74</c:v>
                </c:pt>
                <c:pt idx="2">
                  <c:v>70</c:v>
                </c:pt>
                <c:pt idx="3">
                  <c:v>54</c:v>
                </c:pt>
                <c:pt idx="4">
                  <c:v>11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70-4DF5-9455-AB772E4F85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2285546278675676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PAG_26_PPLHJS_GRA!$C$3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86A-4363-863E-80A4E0CFDDF9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86A-4363-863E-80A4E0CFDDF9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86A-4363-863E-80A4E0CFDDF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86A-4363-863E-80A4E0CFDDF9}"/>
              </c:ext>
            </c:extLst>
          </c:dPt>
          <c:dLbls>
            <c:dLbl>
              <c:idx val="0"/>
              <c:layout>
                <c:manualLayout>
                  <c:x val="-6.5124762138727477E-2"/>
                  <c:y val="-0.3107064119480461"/>
                </c:manualLayout>
              </c:layout>
              <c:tx>
                <c:rich>
                  <a:bodyPr/>
                  <a:lstStyle/>
                  <a:p>
                    <a:fld id="{3D0CA77F-2338-4770-8FF9-7869DA9B976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4C350F61-07D2-4E8B-BA12-54E4B84A1F7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47.16%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86A-4363-863E-80A4E0CFDDF9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tx>
                <c:rich>
                  <a:bodyPr/>
                  <a:lstStyle/>
                  <a:p>
                    <a:fld id="{09EFB952-B849-4DC6-9FAD-65B1270411F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9F1D46E-82B5-45D7-ACEB-C249A1C3F7E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39.10%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86A-4363-863E-80A4E0CFDDF9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tx>
                <c:rich>
                  <a:bodyPr/>
                  <a:lstStyle/>
                  <a:p>
                    <a:fld id="{016495DE-2BA7-4810-A49B-39E1E89C0CD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28726F8A-16A2-4495-B24F-56380D1FC88D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6.26%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86A-4363-863E-80A4E0CFDDF9}"/>
                </c:ext>
              </c:extLst>
            </c:dLbl>
            <c:dLbl>
              <c:idx val="3"/>
              <c:layout>
                <c:manualLayout>
                  <c:x val="2.3322125311064812E-2"/>
                  <c:y val="-2.5027545225476976E-3"/>
                </c:manualLayout>
              </c:layout>
              <c:tx>
                <c:rich>
                  <a:bodyPr/>
                  <a:lstStyle/>
                  <a:p>
                    <a:fld id="{01B90797-670A-4B0F-9951-7540E9AED31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9A89F95-535A-4A01-92EE-2E9EC909C11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7.48%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86A-4363-863E-80A4E0CFD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PAG_26_PPLHJS_GRA!$B$4:$B$7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PAG_26_PPLHJS_GRA!$C$4:$C$7</c:f>
              <c:numCache>
                <c:formatCode>General</c:formatCode>
                <c:ptCount val="4"/>
                <c:pt idx="0">
                  <c:v>158</c:v>
                </c:pt>
                <c:pt idx="1">
                  <c:v>131</c:v>
                </c:pt>
                <c:pt idx="2">
                  <c:v>21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6A-4363-863E-80A4E0CFD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900243983586561"/>
          <c:y val="0.30131041926493585"/>
          <c:w val="0.73545350974269463"/>
          <c:h val="0.66362681843880422"/>
        </c:manualLayout>
      </c:layout>
      <c:pie3DChart>
        <c:varyColors val="1"/>
        <c:ser>
          <c:idx val="0"/>
          <c:order val="0"/>
          <c:explosion val="22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B00-40D6-8640-701290CA5D9E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B00-40D6-8640-701290CA5D9E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AB00-40D6-8640-701290CA5D9E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AB00-40D6-8640-701290CA5D9E}"/>
              </c:ext>
            </c:extLst>
          </c:dPt>
          <c:dLbls>
            <c:dLbl>
              <c:idx val="0"/>
              <c:layout>
                <c:manualLayout>
                  <c:x val="-0.23371387379394476"/>
                  <c:y val="3.8730006220112259E-2"/>
                </c:manualLayout>
              </c:layout>
              <c:tx>
                <c:rich>
                  <a:bodyPr/>
                  <a:lstStyle/>
                  <a:p>
                    <a:fld id="{596B25F0-5003-405D-920B-7847BD23DC3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EF5E54BE-B46B-4C3F-8764-6BEAC93E7833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58.63%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AB00-40D6-8640-701290CA5D9E}"/>
                </c:ext>
              </c:extLst>
            </c:dLbl>
            <c:dLbl>
              <c:idx val="2"/>
              <c:layout>
                <c:manualLayout>
                  <c:x val="-3.3960297216369097E-2"/>
                  <c:y val="-3.03761751868918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0-40D6-8640-701290CA5D9E}"/>
                </c:ext>
              </c:extLst>
            </c:dLbl>
            <c:dLbl>
              <c:idx val="3"/>
              <c:layout>
                <c:manualLayout>
                  <c:x val="0.12523976932460906"/>
                  <c:y val="-0.100958610554890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0-40D6-8640-701290CA5D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4562</c:v>
                </c:pt>
                <c:pt idx="1">
                  <c:v>2850</c:v>
                </c:pt>
                <c:pt idx="2" formatCode="General">
                  <c:v>219</c:v>
                </c:pt>
                <c:pt idx="3" formatCode="General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0-40D6-8640-701290CA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PAG_28_PPLHJS_GRA!$B$6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B-4BAB-9808-77227167C2A0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B-4BAB-9808-77227167C2A0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B-4BAB-9808-77227167C2A0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B-4BAB-9808-77227167C2A0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B-4BAB-9808-77227167C2A0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B-4BAB-9808-77227167C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PAG_28_PPLHJS_GRA!$A$7:$A$34</c:f>
              <c:strCache>
                <c:ptCount val="28"/>
                <c:pt idx="0">
                  <c:v>Estado de México</c:v>
                </c:pt>
                <c:pt idx="1">
                  <c:v>Ciudad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Guerrero</c:v>
                </c:pt>
                <c:pt idx="6">
                  <c:v>CEFERESO No. 16 CPS Femenil Morelos</c:v>
                </c:pt>
                <c:pt idx="7">
                  <c:v>Chiapas</c:v>
                </c:pt>
                <c:pt idx="8">
                  <c:v>Michoacán de Ocampo</c:v>
                </c:pt>
                <c:pt idx="9">
                  <c:v>Sinaloa</c:v>
                </c:pt>
                <c:pt idx="10">
                  <c:v>Chihuahua</c:v>
                </c:pt>
                <c:pt idx="11">
                  <c:v>Morelos</c:v>
                </c:pt>
                <c:pt idx="12">
                  <c:v>Puebla</c:v>
                </c:pt>
                <c:pt idx="13">
                  <c:v>San Luis Potosí</c:v>
                </c:pt>
                <c:pt idx="14">
                  <c:v>Oaxaca</c:v>
                </c:pt>
                <c:pt idx="15">
                  <c:v>Sonora</c:v>
                </c:pt>
                <c:pt idx="16">
                  <c:v>Tabasco</c:v>
                </c:pt>
                <c:pt idx="17">
                  <c:v>Nuevo León</c:v>
                </c:pt>
                <c:pt idx="18">
                  <c:v>Quintana Roo</c:v>
                </c:pt>
                <c:pt idx="19">
                  <c:v>Nayarit</c:v>
                </c:pt>
                <c:pt idx="20">
                  <c:v>Hidalgo</c:v>
                </c:pt>
                <c:pt idx="21">
                  <c:v>Guanajuato</c:v>
                </c:pt>
                <c:pt idx="22">
                  <c:v>Durango</c:v>
                </c:pt>
                <c:pt idx="23">
                  <c:v>Querétaro</c:v>
                </c:pt>
                <c:pt idx="24">
                  <c:v>Zacatecas</c:v>
                </c:pt>
                <c:pt idx="25">
                  <c:v>Aguascalientes</c:v>
                </c:pt>
                <c:pt idx="26">
                  <c:v>Tlaxcala</c:v>
                </c:pt>
                <c:pt idx="27">
                  <c:v>Coahuila de Zaragoza</c:v>
                </c:pt>
              </c:strCache>
            </c:strRef>
          </c:cat>
          <c:val>
            <c:numRef>
              <c:f>PAG_28_PPLHJS_GRA!$B$7:$B$34</c:f>
              <c:numCache>
                <c:formatCode>General</c:formatCode>
                <c:ptCount val="28"/>
                <c:pt idx="0">
                  <c:v>44</c:v>
                </c:pt>
                <c:pt idx="1">
                  <c:v>30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0B-4BAB-9808-77227167C2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PAG_31LLGBTTIQ_GRA!$B$6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F1-4D3D-A5A0-930D3A667A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F1-4D3D-A5A0-930D3A667A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F1-4D3D-A5A0-930D3A667A58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F1-4D3D-A5A0-930D3A667A58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F1-4D3D-A5A0-930D3A667A58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F1-4D3D-A5A0-930D3A667A58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F1-4D3D-A5A0-930D3A667A58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F1-4D3D-A5A0-930D3A667A5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3F1-4D3D-A5A0-930D3A667A5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3F1-4D3D-A5A0-930D3A667A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3F1-4D3D-A5A0-930D3A667A5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3F1-4D3D-A5A0-930D3A667A5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3F1-4D3D-A5A0-930D3A667A5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3F1-4D3D-A5A0-930D3A667A5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3F1-4D3D-A5A0-930D3A667A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PAG_31LLGBTTIQ_GRA!$A$7:$A$14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PAG_31LLGBTTIQ_GRA!$B$7:$B$14</c:f>
              <c:numCache>
                <c:formatCode>#,##0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45</c:v>
                </c:pt>
                <c:pt idx="4">
                  <c:v>114</c:v>
                </c:pt>
                <c:pt idx="5">
                  <c:v>552</c:v>
                </c:pt>
                <c:pt idx="6">
                  <c:v>989</c:v>
                </c:pt>
                <c:pt idx="7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3F1-4D3D-A5A0-930D3A66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1950091117E-2"/>
          <c:y val="8.5778733293252838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Nayarit</c:v>
                </c:pt>
                <c:pt idx="17">
                  <c:v>Quintana Roo</c:v>
                </c:pt>
                <c:pt idx="18">
                  <c:v>Yucatán</c:v>
                </c:pt>
                <c:pt idx="19">
                  <c:v>Chiapas</c:v>
                </c:pt>
                <c:pt idx="20">
                  <c:v>Guanajuato</c:v>
                </c:pt>
                <c:pt idx="21">
                  <c:v>Zacatecas</c:v>
                </c:pt>
                <c:pt idx="22">
                  <c:v>Oaxaca</c:v>
                </c:pt>
                <c:pt idx="23">
                  <c:v>Tamaulipas</c:v>
                </c:pt>
                <c:pt idx="24">
                  <c:v>Sonora</c:v>
                </c:pt>
                <c:pt idx="25">
                  <c:v>Querétaro</c:v>
                </c:pt>
                <c:pt idx="26">
                  <c:v>CEFERESO No. 5 Oriente</c:v>
                </c:pt>
                <c:pt idx="27">
                  <c:v>Tabasco</c:v>
                </c:pt>
                <c:pt idx="28">
                  <c:v>Centro Penitenciario Federal 18 CPS Coahuila</c:v>
                </c:pt>
                <c:pt idx="29">
                  <c:v>Campeche</c:v>
                </c:pt>
                <c:pt idx="30">
                  <c:v>CEFERESO No. 13 CPS Oaxaca</c:v>
                </c:pt>
                <c:pt idx="31">
                  <c:v>Sinaloa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Tlaxcala</c:v>
                </c:pt>
                <c:pt idx="35">
                  <c:v>CEFERESO No. 17 CPS Michoacán</c:v>
                </c:pt>
                <c:pt idx="36">
                  <c:v>CEFEREPSI</c:v>
                </c:pt>
                <c:pt idx="37">
                  <c:v>San Luis Potosí</c:v>
                </c:pt>
                <c:pt idx="38">
                  <c:v>CEFERESO No. 15 CPS Chiapas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8 Nor-Poniente</c:v>
                </c:pt>
                <c:pt idx="44">
                  <c:v>Durango</c:v>
                </c:pt>
                <c:pt idx="45">
                  <c:v>CEFERESO No. 1 Altiplano</c:v>
                </c:pt>
              </c:strCache>
            </c:strRef>
          </c:cat>
          <c:val>
            <c:numRef>
              <c:f>PAG_33LLGBTTIQ_GRA!$B$6:$B$51</c:f>
              <c:numCache>
                <c:formatCode>General</c:formatCode>
                <c:ptCount val="46"/>
                <c:pt idx="0">
                  <c:v>564</c:v>
                </c:pt>
                <c:pt idx="1">
                  <c:v>418</c:v>
                </c:pt>
                <c:pt idx="2">
                  <c:v>250</c:v>
                </c:pt>
                <c:pt idx="3">
                  <c:v>208</c:v>
                </c:pt>
                <c:pt idx="4">
                  <c:v>200</c:v>
                </c:pt>
                <c:pt idx="5">
                  <c:v>135</c:v>
                </c:pt>
                <c:pt idx="6">
                  <c:v>127</c:v>
                </c:pt>
                <c:pt idx="7">
                  <c:v>102</c:v>
                </c:pt>
                <c:pt idx="8">
                  <c:v>100</c:v>
                </c:pt>
                <c:pt idx="9">
                  <c:v>82</c:v>
                </c:pt>
                <c:pt idx="10">
                  <c:v>74</c:v>
                </c:pt>
                <c:pt idx="11">
                  <c:v>70</c:v>
                </c:pt>
                <c:pt idx="12">
                  <c:v>65</c:v>
                </c:pt>
                <c:pt idx="13">
                  <c:v>57</c:v>
                </c:pt>
                <c:pt idx="14">
                  <c:v>57</c:v>
                </c:pt>
                <c:pt idx="15">
                  <c:v>50</c:v>
                </c:pt>
                <c:pt idx="16">
                  <c:v>46</c:v>
                </c:pt>
                <c:pt idx="17">
                  <c:v>44</c:v>
                </c:pt>
                <c:pt idx="18">
                  <c:v>41</c:v>
                </c:pt>
                <c:pt idx="19">
                  <c:v>40</c:v>
                </c:pt>
                <c:pt idx="20">
                  <c:v>38</c:v>
                </c:pt>
                <c:pt idx="21">
                  <c:v>36</c:v>
                </c:pt>
                <c:pt idx="22">
                  <c:v>34</c:v>
                </c:pt>
                <c:pt idx="23">
                  <c:v>33</c:v>
                </c:pt>
                <c:pt idx="24">
                  <c:v>29</c:v>
                </c:pt>
                <c:pt idx="25">
                  <c:v>28</c:v>
                </c:pt>
                <c:pt idx="26">
                  <c:v>24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17</c:v>
                </c:pt>
                <c:pt idx="32">
                  <c:v>14</c:v>
                </c:pt>
                <c:pt idx="33">
                  <c:v>11</c:v>
                </c:pt>
                <c:pt idx="34">
                  <c:v>10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D-4466-A0F0-714791FCF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PAG_35_PPEPO_GRA!$A$6:$A$65</c:f>
              <c:strCache>
                <c:ptCount val="60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Perú</c:v>
                </c:pt>
                <c:pt idx="9">
                  <c:v>Nicaragua</c:v>
                </c:pt>
                <c:pt idx="10">
                  <c:v>República Dominicana</c:v>
                </c:pt>
                <c:pt idx="11">
                  <c:v>Belice</c:v>
                </c:pt>
                <c:pt idx="12">
                  <c:v>España</c:v>
                </c:pt>
                <c:pt idx="13">
                  <c:v>China</c:v>
                </c:pt>
                <c:pt idx="14">
                  <c:v>Argentina</c:v>
                </c:pt>
                <c:pt idx="15">
                  <c:v>Rumania</c:v>
                </c:pt>
                <c:pt idx="16">
                  <c:v>Brasil</c:v>
                </c:pt>
                <c:pt idx="17">
                  <c:v>Haití</c:v>
                </c:pt>
                <c:pt idx="18">
                  <c:v>Nigeria</c:v>
                </c:pt>
                <c:pt idx="19">
                  <c:v>Italia</c:v>
                </c:pt>
                <c:pt idx="20">
                  <c:v>Canadá</c:v>
                </c:pt>
                <c:pt idx="21">
                  <c:v>Chile</c:v>
                </c:pt>
                <c:pt idx="22">
                  <c:v>Costa Rica</c:v>
                </c:pt>
                <c:pt idx="23">
                  <c:v>Panamá</c:v>
                </c:pt>
                <c:pt idx="24">
                  <c:v>Rusia</c:v>
                </c:pt>
                <c:pt idx="25">
                  <c:v>Paraguay</c:v>
                </c:pt>
                <c:pt idx="26">
                  <c:v>Hungría</c:v>
                </c:pt>
                <c:pt idx="27">
                  <c:v>Uruguay</c:v>
                </c:pt>
                <c:pt idx="28">
                  <c:v>Japón</c:v>
                </c:pt>
                <c:pt idx="29">
                  <c:v>Bolivia</c:v>
                </c:pt>
                <c:pt idx="30">
                  <c:v>Ucranía</c:v>
                </c:pt>
                <c:pt idx="31">
                  <c:v>Israel</c:v>
                </c:pt>
                <c:pt idx="32">
                  <c:v>Marruecos</c:v>
                </c:pt>
                <c:pt idx="33">
                  <c:v>Líbano</c:v>
                </c:pt>
                <c:pt idx="34">
                  <c:v>Filipinas</c:v>
                </c:pt>
                <c:pt idx="35">
                  <c:v>República del Congo</c:v>
                </c:pt>
                <c:pt idx="36">
                  <c:v>Irak</c:v>
                </c:pt>
                <c:pt idx="37">
                  <c:v>Dinamarca</c:v>
                </c:pt>
                <c:pt idx="38">
                  <c:v>Armenia</c:v>
                </c:pt>
                <c:pt idx="39">
                  <c:v>Bélgica</c:v>
                </c:pt>
                <c:pt idx="40">
                  <c:v>Namibia</c:v>
                </c:pt>
                <c:pt idx="41">
                  <c:v>Francia</c:v>
                </c:pt>
                <c:pt idx="42">
                  <c:v>Irán</c:v>
                </c:pt>
                <c:pt idx="43">
                  <c:v>Taiwán</c:v>
                </c:pt>
                <c:pt idx="44">
                  <c:v>Libia</c:v>
                </c:pt>
                <c:pt idx="45">
                  <c:v>Inglaterra</c:v>
                </c:pt>
                <c:pt idx="46">
                  <c:v>Túnez</c:v>
                </c:pt>
                <c:pt idx="47">
                  <c:v>Holanda</c:v>
                </c:pt>
                <c:pt idx="48">
                  <c:v>República Checa</c:v>
                </c:pt>
                <c:pt idx="49">
                  <c:v>Turquía</c:v>
                </c:pt>
                <c:pt idx="50">
                  <c:v>Camerún</c:v>
                </c:pt>
                <c:pt idx="51">
                  <c:v>Suecia</c:v>
                </c:pt>
                <c:pt idx="52">
                  <c:v>Corea</c:v>
                </c:pt>
                <c:pt idx="53">
                  <c:v>Vietnam</c:v>
                </c:pt>
                <c:pt idx="54">
                  <c:v>Guinea</c:v>
                </c:pt>
                <c:pt idx="55">
                  <c:v>Laos</c:v>
                </c:pt>
                <c:pt idx="56">
                  <c:v>Mónaco</c:v>
                </c:pt>
                <c:pt idx="57">
                  <c:v>India</c:v>
                </c:pt>
                <c:pt idx="58">
                  <c:v>Bulgaria</c:v>
                </c:pt>
                <c:pt idx="59">
                  <c:v>Alemania</c:v>
                </c:pt>
              </c:strCache>
            </c:strRef>
          </c:cat>
          <c:val>
            <c:numRef>
              <c:f>PAG_35_PPEPO_GRA!$B$6:$B$65</c:f>
              <c:numCache>
                <c:formatCode>General</c:formatCode>
                <c:ptCount val="60"/>
                <c:pt idx="0" formatCode="#,##0">
                  <c:v>1031</c:v>
                </c:pt>
                <c:pt idx="1">
                  <c:v>655</c:v>
                </c:pt>
                <c:pt idx="2">
                  <c:v>457</c:v>
                </c:pt>
                <c:pt idx="3">
                  <c:v>316</c:v>
                </c:pt>
                <c:pt idx="4">
                  <c:v>219</c:v>
                </c:pt>
                <c:pt idx="5">
                  <c:v>94</c:v>
                </c:pt>
                <c:pt idx="6">
                  <c:v>60</c:v>
                </c:pt>
                <c:pt idx="7">
                  <c:v>55</c:v>
                </c:pt>
                <c:pt idx="8">
                  <c:v>52</c:v>
                </c:pt>
                <c:pt idx="9">
                  <c:v>46</c:v>
                </c:pt>
                <c:pt idx="10">
                  <c:v>17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F-43AE-9A45-0912838B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51022768"/>
        <c:axId val="2098546880"/>
      </c:barChart>
      <c:catAx>
        <c:axId val="205102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8546880"/>
        <c:crosses val="autoZero"/>
        <c:auto val="1"/>
        <c:lblAlgn val="ctr"/>
        <c:lblOffset val="100"/>
        <c:noMultiLvlLbl val="0"/>
      </c:catAx>
      <c:valAx>
        <c:axId val="2098546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5102276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CEFERESO No. 11 CPS Sonora</c:v>
                </c:pt>
                <c:pt idx="11">
                  <c:v>Coahuila de Zaragoza</c:v>
                </c:pt>
                <c:pt idx="12">
                  <c:v>Centro Penitenciario Federal 18 CPS Coahuila</c:v>
                </c:pt>
                <c:pt idx="13">
                  <c:v>Michoacán de Ocampo</c:v>
                </c:pt>
                <c:pt idx="14">
                  <c:v>CEFERESO No. 15 CPS Chiapas</c:v>
                </c:pt>
                <c:pt idx="15">
                  <c:v>Veracruz de Ignacio de la Llave</c:v>
                </c:pt>
                <c:pt idx="16">
                  <c:v>CEFERESO No. 13 CPS Oaxaca</c:v>
                </c:pt>
                <c:pt idx="17">
                  <c:v>Puebla</c:v>
                </c:pt>
                <c:pt idx="18">
                  <c:v>Guanajuato</c:v>
                </c:pt>
                <c:pt idx="19">
                  <c:v>Tabasco</c:v>
                </c:pt>
                <c:pt idx="20">
                  <c:v>Zacatecas</c:v>
                </c:pt>
                <c:pt idx="21">
                  <c:v>Querétaro</c:v>
                </c:pt>
                <c:pt idx="22">
                  <c:v>CEFERESO No. 17 CPS Michoacán</c:v>
                </c:pt>
                <c:pt idx="23">
                  <c:v>CEFERESO No. 14 CPS Durango</c:v>
                </c:pt>
                <c:pt idx="24">
                  <c:v>Hidalgo</c:v>
                </c:pt>
                <c:pt idx="25">
                  <c:v>CEFERESO No. 4 Noroeste</c:v>
                </c:pt>
                <c:pt idx="26">
                  <c:v>Aguascalientes</c:v>
                </c:pt>
                <c:pt idx="27">
                  <c:v>CEFERESO No. 12 CPS Guanajuato</c:v>
                </c:pt>
                <c:pt idx="28">
                  <c:v>Durango</c:v>
                </c:pt>
                <c:pt idx="29">
                  <c:v>CEFERESO No. 5 Oriente</c:v>
                </c:pt>
                <c:pt idx="30">
                  <c:v>CEFERESO No. 16 CPS Femenil Morelos</c:v>
                </c:pt>
                <c:pt idx="31">
                  <c:v>San Luis Potosí</c:v>
                </c:pt>
                <c:pt idx="32">
                  <c:v>Sinaloa</c:v>
                </c:pt>
                <c:pt idx="33">
                  <c:v>Guerrero</c:v>
                </c:pt>
                <c:pt idx="34">
                  <c:v>Yucatán</c:v>
                </c:pt>
                <c:pt idx="35">
                  <c:v>Colima</c:v>
                </c:pt>
                <c:pt idx="36">
                  <c:v>Oaxaca</c:v>
                </c:pt>
                <c:pt idx="37">
                  <c:v>Morelos</c:v>
                </c:pt>
                <c:pt idx="38">
                  <c:v>CEFERESO No. 1 Altiplano</c:v>
                </c:pt>
                <c:pt idx="39">
                  <c:v>Campeche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7 Nor-Noroeste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382</c:v>
                </c:pt>
                <c:pt idx="1">
                  <c:v>367</c:v>
                </c:pt>
                <c:pt idx="2">
                  <c:v>267</c:v>
                </c:pt>
                <c:pt idx="3">
                  <c:v>194</c:v>
                </c:pt>
                <c:pt idx="4">
                  <c:v>187</c:v>
                </c:pt>
                <c:pt idx="5">
                  <c:v>158</c:v>
                </c:pt>
                <c:pt idx="6">
                  <c:v>123</c:v>
                </c:pt>
                <c:pt idx="7">
                  <c:v>122</c:v>
                </c:pt>
                <c:pt idx="8">
                  <c:v>109</c:v>
                </c:pt>
                <c:pt idx="9">
                  <c:v>100</c:v>
                </c:pt>
                <c:pt idx="10">
                  <c:v>78</c:v>
                </c:pt>
                <c:pt idx="11">
                  <c:v>76</c:v>
                </c:pt>
                <c:pt idx="12">
                  <c:v>74</c:v>
                </c:pt>
                <c:pt idx="13">
                  <c:v>63</c:v>
                </c:pt>
                <c:pt idx="14">
                  <c:v>58</c:v>
                </c:pt>
                <c:pt idx="15">
                  <c:v>58</c:v>
                </c:pt>
                <c:pt idx="16">
                  <c:v>52</c:v>
                </c:pt>
                <c:pt idx="17">
                  <c:v>46</c:v>
                </c:pt>
                <c:pt idx="18">
                  <c:v>44</c:v>
                </c:pt>
                <c:pt idx="19">
                  <c:v>42</c:v>
                </c:pt>
                <c:pt idx="20">
                  <c:v>38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34</c:v>
                </c:pt>
                <c:pt idx="25">
                  <c:v>32</c:v>
                </c:pt>
                <c:pt idx="26">
                  <c:v>31</c:v>
                </c:pt>
                <c:pt idx="27">
                  <c:v>30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22</c:v>
                </c:pt>
                <c:pt idx="35">
                  <c:v>18</c:v>
                </c:pt>
                <c:pt idx="36">
                  <c:v>16</c:v>
                </c:pt>
                <c:pt idx="37">
                  <c:v>16</c:v>
                </c:pt>
                <c:pt idx="38">
                  <c:v>15</c:v>
                </c:pt>
                <c:pt idx="39">
                  <c:v>14</c:v>
                </c:pt>
                <c:pt idx="40">
                  <c:v>11</c:v>
                </c:pt>
                <c:pt idx="41">
                  <c:v>9</c:v>
                </c:pt>
                <c:pt idx="42">
                  <c:v>7</c:v>
                </c:pt>
                <c:pt idx="43">
                  <c:v>5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3-42B5-ABD5-03B7ACA09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51127632"/>
        <c:axId val="2098555040"/>
      </c:barChart>
      <c:catAx>
        <c:axId val="205112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8555040"/>
        <c:crosses val="autoZero"/>
        <c:auto val="1"/>
        <c:lblAlgn val="ctr"/>
        <c:lblOffset val="100"/>
        <c:noMultiLvlLbl val="0"/>
      </c:catAx>
      <c:valAx>
        <c:axId val="209855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5112763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221055066227"/>
          <c:y val="0.13366704953621619"/>
          <c:w val="0.70870939660278676"/>
          <c:h val="0.63996912206137069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17517522715872585"/>
                  <c:y val="0.1026775285876137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B-440C-BC5A-039692816E4C}"/>
                </c:ext>
              </c:extLst>
            </c:dLbl>
            <c:dLbl>
              <c:idx val="1"/>
              <c:layout>
                <c:manualLayout>
                  <c:x val="-8.3785720302801722E-2"/>
                  <c:y val="-0.2946358150557520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B-440C-BC5A-039692816E4C}"/>
                </c:ext>
              </c:extLst>
            </c:dLbl>
            <c:dLbl>
              <c:idx val="2"/>
              <c:layout>
                <c:manualLayout>
                  <c:x val="-1.1339253008983871E-2"/>
                  <c:y val="-9.14486961633938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B-440C-BC5A-039692816E4C}"/>
                </c:ext>
              </c:extLst>
            </c:dLbl>
            <c:dLbl>
              <c:idx val="3"/>
              <c:layout>
                <c:manualLayout>
                  <c:x val="4.3211730503405918E-2"/>
                  <c:y val="-8.98416499727843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B-440C-BC5A-039692816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1137</c:v>
                </c:pt>
                <c:pt idx="1">
                  <c:v>1151</c:v>
                </c:pt>
                <c:pt idx="2">
                  <c:v>425</c:v>
                </c:pt>
                <c:pt idx="3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EC-45FA-BD96-BDF366C7F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3074</c:v>
                </c:pt>
                <c:pt idx="1">
                  <c:v>46</c:v>
                </c:pt>
                <c:pt idx="2">
                  <c:v>34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64-4A10-82CE-A842A0A13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8088400"/>
        <c:axId val="2098547840"/>
      </c:barChart>
      <c:catAx>
        <c:axId val="205808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8547840"/>
        <c:crosses val="autoZero"/>
        <c:auto val="1"/>
        <c:lblAlgn val="ctr"/>
        <c:lblOffset val="100"/>
        <c:noMultiLvlLbl val="0"/>
      </c:catAx>
      <c:valAx>
        <c:axId val="209854784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5808840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6.6071316085489204E-2"/>
                  <c:y val="-0.104092736244805"/>
                </c:manualLayout>
              </c:layout>
              <c:tx>
                <c:rich>
                  <a:bodyPr/>
                  <a:lstStyle/>
                  <a:p>
                    <a:fld id="{127885E1-5280-4AF8-8F1F-92910BD72A9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2F52078-0BC5-421D-A182-B66477A30B4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45.52%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50-48D0-8166-7673C392F489}"/>
                </c:ext>
              </c:extLst>
            </c:dLbl>
            <c:dLbl>
              <c:idx val="1"/>
              <c:layout>
                <c:manualLayout>
                  <c:x val="8.5023509561304833E-2"/>
                  <c:y val="7.30377738629395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0-48D0-8166-7673C392F489}"/>
                </c:ext>
              </c:extLst>
            </c:dLbl>
            <c:dLbl>
              <c:idx val="2"/>
              <c:layout>
                <c:manualLayout>
                  <c:x val="1.7049043869516309E-2"/>
                  <c:y val="-8.37016633736604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0-48D0-8166-7673C392F489}"/>
                </c:ext>
              </c:extLst>
            </c:dLbl>
            <c:dLbl>
              <c:idx val="3"/>
              <c:layout>
                <c:manualLayout>
                  <c:x val="6.6625759280089986E-2"/>
                  <c:y val="-8.65341677778534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50-48D0-8166-7673C392F48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1399</c:v>
                </c:pt>
                <c:pt idx="1">
                  <c:v>1037</c:v>
                </c:pt>
                <c:pt idx="2">
                  <c:v>558</c:v>
                </c:pt>
                <c:pt idx="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6-4BF7-BB67-5907D0E2B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PPIEF_GRA_PAG_6!$A$6:$A$50</c:f>
              <c:strCache>
                <c:ptCount val="45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Quintana Roo</c:v>
                </c:pt>
                <c:pt idx="16">
                  <c:v>Morelos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Querétaro</c:v>
                </c:pt>
                <c:pt idx="25">
                  <c:v>Baja California Sur</c:v>
                </c:pt>
                <c:pt idx="26">
                  <c:v>CEFERESO No. 4 Noroeste</c:v>
                </c:pt>
                <c:pt idx="27">
                  <c:v>CEFERESO No. 5 Oriente</c:v>
                </c:pt>
                <c:pt idx="28">
                  <c:v>Zacatecas</c:v>
                </c:pt>
                <c:pt idx="29">
                  <c:v>Tamaulipas</c:v>
                </c:pt>
                <c:pt idx="30">
                  <c:v>Tlaxcala</c:v>
                </c:pt>
                <c:pt idx="31">
                  <c:v>CEFERESO No. 15 CPS Chiapas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CEFERESO No. 12 CPS Guanajuato</c:v>
                </c:pt>
                <c:pt idx="35">
                  <c:v>CEFERESO No. 16 CPS Femenil Morelos </c:v>
                </c:pt>
                <c:pt idx="36">
                  <c:v>Centro Penitenciario Federal 18 CPS Coahuila</c:v>
                </c:pt>
                <c:pt idx="37">
                  <c:v>CEFERESO No. 17 CPS Michoacán</c:v>
                </c:pt>
                <c:pt idx="38">
                  <c:v>Colima</c:v>
                </c:pt>
                <c:pt idx="39">
                  <c:v>Aguascalientes</c:v>
                </c:pt>
                <c:pt idx="40">
                  <c:v>Guanajuato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</c:strCache>
            </c:strRef>
          </c:cat>
          <c:val>
            <c:numRef>
              <c:f>PPIEF_GRA_PAG_6!$B$6:$B$50</c:f>
              <c:numCache>
                <c:formatCode>General</c:formatCode>
                <c:ptCount val="45"/>
                <c:pt idx="0" formatCode="#,##0">
                  <c:v>1179</c:v>
                </c:pt>
                <c:pt idx="1">
                  <c:v>981</c:v>
                </c:pt>
                <c:pt idx="2">
                  <c:v>705</c:v>
                </c:pt>
                <c:pt idx="3">
                  <c:v>540</c:v>
                </c:pt>
                <c:pt idx="4">
                  <c:v>496</c:v>
                </c:pt>
                <c:pt idx="5">
                  <c:v>485</c:v>
                </c:pt>
                <c:pt idx="6">
                  <c:v>484</c:v>
                </c:pt>
                <c:pt idx="7">
                  <c:v>384</c:v>
                </c:pt>
                <c:pt idx="8">
                  <c:v>336</c:v>
                </c:pt>
                <c:pt idx="9">
                  <c:v>279</c:v>
                </c:pt>
                <c:pt idx="10">
                  <c:v>240</c:v>
                </c:pt>
                <c:pt idx="11">
                  <c:v>159</c:v>
                </c:pt>
                <c:pt idx="12">
                  <c:v>152</c:v>
                </c:pt>
                <c:pt idx="13">
                  <c:v>131</c:v>
                </c:pt>
                <c:pt idx="14">
                  <c:v>127</c:v>
                </c:pt>
                <c:pt idx="15">
                  <c:v>117</c:v>
                </c:pt>
                <c:pt idx="16">
                  <c:v>113</c:v>
                </c:pt>
                <c:pt idx="17">
                  <c:v>103</c:v>
                </c:pt>
                <c:pt idx="18">
                  <c:v>89</c:v>
                </c:pt>
                <c:pt idx="19">
                  <c:v>82</c:v>
                </c:pt>
                <c:pt idx="20">
                  <c:v>74</c:v>
                </c:pt>
                <c:pt idx="21">
                  <c:v>67</c:v>
                </c:pt>
                <c:pt idx="22">
                  <c:v>57</c:v>
                </c:pt>
                <c:pt idx="23">
                  <c:v>51</c:v>
                </c:pt>
                <c:pt idx="24">
                  <c:v>45</c:v>
                </c:pt>
                <c:pt idx="25">
                  <c:v>38</c:v>
                </c:pt>
                <c:pt idx="26">
                  <c:v>35</c:v>
                </c:pt>
                <c:pt idx="27">
                  <c:v>29</c:v>
                </c:pt>
                <c:pt idx="28">
                  <c:v>28</c:v>
                </c:pt>
                <c:pt idx="29">
                  <c:v>25</c:v>
                </c:pt>
                <c:pt idx="30">
                  <c:v>20</c:v>
                </c:pt>
                <c:pt idx="31">
                  <c:v>19</c:v>
                </c:pt>
                <c:pt idx="32">
                  <c:v>15</c:v>
                </c:pt>
                <c:pt idx="33">
                  <c:v>15</c:v>
                </c:pt>
                <c:pt idx="34">
                  <c:v>13</c:v>
                </c:pt>
                <c:pt idx="35">
                  <c:v>13</c:v>
                </c:pt>
                <c:pt idx="36">
                  <c:v>10</c:v>
                </c:pt>
                <c:pt idx="37">
                  <c:v>10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F-4AA7-86EB-9E402EAA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84147344"/>
        <c:axId val="2084863664"/>
      </c:barChart>
      <c:catAx>
        <c:axId val="20841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84863664"/>
        <c:crosses val="autoZero"/>
        <c:auto val="1"/>
        <c:lblAlgn val="ctr"/>
        <c:lblOffset val="100"/>
        <c:noMultiLvlLbl val="0"/>
      </c:catAx>
      <c:valAx>
        <c:axId val="2084863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841473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San Luis Potosí</c:v>
                </c:pt>
                <c:pt idx="5">
                  <c:v>Guanajuato</c:v>
                </c:pt>
                <c:pt idx="6">
                  <c:v>Sonora</c:v>
                </c:pt>
                <c:pt idx="7">
                  <c:v>CEFERESO No. 1 Altiplano</c:v>
                </c:pt>
                <c:pt idx="8">
                  <c:v>Estado de México</c:v>
                </c:pt>
                <c:pt idx="9">
                  <c:v>Jalisco</c:v>
                </c:pt>
                <c:pt idx="10">
                  <c:v>Nuevo León</c:v>
                </c:pt>
                <c:pt idx="11">
                  <c:v>Michoacán de Ocampo</c:v>
                </c:pt>
                <c:pt idx="12">
                  <c:v>Centro Penitenciario Federal 18 CPS Coahuila</c:v>
                </c:pt>
                <c:pt idx="13">
                  <c:v>Colima</c:v>
                </c:pt>
                <c:pt idx="14">
                  <c:v>Puebla</c:v>
                </c:pt>
                <c:pt idx="15">
                  <c:v>CEFERESO No. 4 Noroeste</c:v>
                </c:pt>
                <c:pt idx="16">
                  <c:v>Veracruz de Ignacio de la Llave</c:v>
                </c:pt>
                <c:pt idx="17">
                  <c:v>Sinaloa</c:v>
                </c:pt>
                <c:pt idx="18">
                  <c:v>Quintana Roo</c:v>
                </c:pt>
                <c:pt idx="19">
                  <c:v>Hidalgo</c:v>
                </c:pt>
                <c:pt idx="20">
                  <c:v>CEFEREPSI</c:v>
                </c:pt>
                <c:pt idx="21">
                  <c:v>Guerrero</c:v>
                </c:pt>
                <c:pt idx="22">
                  <c:v>Chiapas</c:v>
                </c:pt>
                <c:pt idx="23">
                  <c:v>Baja California Sur</c:v>
                </c:pt>
                <c:pt idx="24">
                  <c:v>Chihuahua</c:v>
                </c:pt>
                <c:pt idx="25">
                  <c:v>CEFERESO No. 15 CPS Chiapas</c:v>
                </c:pt>
                <c:pt idx="26">
                  <c:v>Oaxaca</c:v>
                </c:pt>
                <c:pt idx="27">
                  <c:v>Zacatecas</c:v>
                </c:pt>
                <c:pt idx="28">
                  <c:v>Tabasco</c:v>
                </c:pt>
                <c:pt idx="29">
                  <c:v>Durango</c:v>
                </c:pt>
                <c:pt idx="30">
                  <c:v>Tamaulipas</c:v>
                </c:pt>
                <c:pt idx="31">
                  <c:v>CEFERESO No. 5 Oriente</c:v>
                </c:pt>
                <c:pt idx="32">
                  <c:v>Tlaxcala</c:v>
                </c:pt>
                <c:pt idx="33">
                  <c:v>CEFERESO No. 7 Nor-Noroeste</c:v>
                </c:pt>
                <c:pt idx="34">
                  <c:v>CEFERESO No. 8 Nor-Poniente</c:v>
                </c:pt>
                <c:pt idx="35">
                  <c:v>Querétaro</c:v>
                </c:pt>
                <c:pt idx="36">
                  <c:v>Morelos</c:v>
                </c:pt>
                <c:pt idx="37">
                  <c:v>Nayarit</c:v>
                </c:pt>
                <c:pt idx="38">
                  <c:v>Coahuila de Zaragoza</c:v>
                </c:pt>
                <c:pt idx="39">
                  <c:v>Aguascalientes</c:v>
                </c:pt>
                <c:pt idx="40">
                  <c:v>Yucatán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11 CPS Sonora</c:v>
                </c:pt>
                <c:pt idx="44">
                  <c:v>CEFERESO No. 12 CPS Guanajuato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598</c:v>
                </c:pt>
                <c:pt idx="1">
                  <c:v>531</c:v>
                </c:pt>
                <c:pt idx="2">
                  <c:v>451</c:v>
                </c:pt>
                <c:pt idx="3">
                  <c:v>429</c:v>
                </c:pt>
                <c:pt idx="4">
                  <c:v>355</c:v>
                </c:pt>
                <c:pt idx="5">
                  <c:v>318</c:v>
                </c:pt>
                <c:pt idx="6">
                  <c:v>296</c:v>
                </c:pt>
                <c:pt idx="7">
                  <c:v>282</c:v>
                </c:pt>
                <c:pt idx="8">
                  <c:v>273</c:v>
                </c:pt>
                <c:pt idx="9">
                  <c:v>265</c:v>
                </c:pt>
                <c:pt idx="10">
                  <c:v>260</c:v>
                </c:pt>
                <c:pt idx="11">
                  <c:v>260</c:v>
                </c:pt>
                <c:pt idx="12">
                  <c:v>210</c:v>
                </c:pt>
                <c:pt idx="13">
                  <c:v>207</c:v>
                </c:pt>
                <c:pt idx="14">
                  <c:v>206</c:v>
                </c:pt>
                <c:pt idx="15">
                  <c:v>138</c:v>
                </c:pt>
                <c:pt idx="16">
                  <c:v>137</c:v>
                </c:pt>
                <c:pt idx="17">
                  <c:v>137</c:v>
                </c:pt>
                <c:pt idx="18">
                  <c:v>112</c:v>
                </c:pt>
                <c:pt idx="19">
                  <c:v>107</c:v>
                </c:pt>
                <c:pt idx="20">
                  <c:v>104</c:v>
                </c:pt>
                <c:pt idx="21">
                  <c:v>99</c:v>
                </c:pt>
                <c:pt idx="22">
                  <c:v>97</c:v>
                </c:pt>
                <c:pt idx="23">
                  <c:v>92</c:v>
                </c:pt>
                <c:pt idx="24">
                  <c:v>88</c:v>
                </c:pt>
                <c:pt idx="25">
                  <c:v>85</c:v>
                </c:pt>
                <c:pt idx="26">
                  <c:v>75</c:v>
                </c:pt>
                <c:pt idx="27">
                  <c:v>73</c:v>
                </c:pt>
                <c:pt idx="28">
                  <c:v>67</c:v>
                </c:pt>
                <c:pt idx="29">
                  <c:v>61</c:v>
                </c:pt>
                <c:pt idx="30">
                  <c:v>61</c:v>
                </c:pt>
                <c:pt idx="31">
                  <c:v>54</c:v>
                </c:pt>
                <c:pt idx="32">
                  <c:v>52</c:v>
                </c:pt>
                <c:pt idx="33">
                  <c:v>48</c:v>
                </c:pt>
                <c:pt idx="34">
                  <c:v>48</c:v>
                </c:pt>
                <c:pt idx="35">
                  <c:v>46</c:v>
                </c:pt>
                <c:pt idx="36">
                  <c:v>46</c:v>
                </c:pt>
                <c:pt idx="37">
                  <c:v>44</c:v>
                </c:pt>
                <c:pt idx="38">
                  <c:v>40</c:v>
                </c:pt>
                <c:pt idx="39">
                  <c:v>37</c:v>
                </c:pt>
                <c:pt idx="40">
                  <c:v>34</c:v>
                </c:pt>
                <c:pt idx="41">
                  <c:v>27</c:v>
                </c:pt>
                <c:pt idx="42">
                  <c:v>19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8-4893-AF40-C09DBB4A8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84145952"/>
        <c:axId val="2084860304"/>
      </c:barChart>
      <c:catAx>
        <c:axId val="20841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84860304"/>
        <c:crosses val="autoZero"/>
        <c:auto val="1"/>
        <c:lblAlgn val="ctr"/>
        <c:lblOffset val="100"/>
        <c:noMultiLvlLbl val="0"/>
      </c:catAx>
      <c:valAx>
        <c:axId val="208486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8414595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6301</c:v>
                </c:pt>
                <c:pt idx="1">
                  <c:v>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7-4CCE-83E1-F8F5671A0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1510496"/>
        <c:axId val="2084862224"/>
      </c:barChart>
      <c:catAx>
        <c:axId val="209151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84862224"/>
        <c:crosses val="autoZero"/>
        <c:auto val="1"/>
        <c:lblAlgn val="ctr"/>
        <c:lblOffset val="100"/>
        <c:noMultiLvlLbl val="0"/>
      </c:catAx>
      <c:valAx>
        <c:axId val="208486222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151049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explosion val="14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FC-4A6E-B9B8-0D5436C26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6FC-4A6E-B9B8-0D5436C2628D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216-407D-8613-FE54580567DA}"/>
              </c:ext>
            </c:extLst>
          </c:dPt>
          <c:dLbls>
            <c:dLbl>
              <c:idx val="0"/>
              <c:layout>
                <c:manualLayout>
                  <c:x val="-0.23312615060441388"/>
                  <c:y val="4.7614144733717695E-2"/>
                </c:manualLayout>
              </c:layout>
              <c:tx>
                <c:rich>
                  <a:bodyPr/>
                  <a:lstStyle/>
                  <a:p>
                    <a:fld id="{66A9858D-66AB-4CAA-ABD9-D69ECE8E003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43570A4-84F2-4551-B0F8-80AC6634D8A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59.36%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6FC-4A6E-B9B8-0D5436C2628D}"/>
                </c:ext>
              </c:extLst>
            </c:dLbl>
            <c:dLbl>
              <c:idx val="1"/>
              <c:layout>
                <c:manualLayout>
                  <c:x val="0.16553887102140402"/>
                  <c:y val="-0.157691175213472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C-4A6E-B9B8-0D5436C2628D}"/>
                </c:ext>
              </c:extLst>
            </c:dLbl>
            <c:dLbl>
              <c:idx val="2"/>
              <c:layout>
                <c:manualLayout>
                  <c:x val="-2.8857657757569037E-2"/>
                  <c:y val="-8.42080867756427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6-407D-8613-FE54580567DA}"/>
                </c:ext>
              </c:extLst>
            </c:dLbl>
            <c:dLbl>
              <c:idx val="3"/>
              <c:layout>
                <c:manualLayout>
                  <c:x val="-1.8018964178773429E-2"/>
                  <c:y val="-0.125090850374704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6-407D-8613-FE54580567DA}"/>
                </c:ext>
              </c:extLst>
            </c:dLbl>
            <c:dLbl>
              <c:idx val="4"/>
              <c:layout>
                <c:manualLayout>
                  <c:x val="6.8707663302650504E-2"/>
                  <c:y val="-8.280634100472060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6-407D-8613-FE54580567D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5019</c:v>
                </c:pt>
                <c:pt idx="1">
                  <c:v>2027</c:v>
                </c:pt>
                <c:pt idx="2" formatCode="General">
                  <c:v>915</c:v>
                </c:pt>
                <c:pt idx="3" formatCode="General">
                  <c:v>337</c:v>
                </c:pt>
                <c:pt idx="4" formatCode="General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FC-4A6E-B9B8-0D5436C2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Baja California</c:v>
                </c:pt>
                <c:pt idx="6">
                  <c:v>Sonora</c:v>
                </c:pt>
                <c:pt idx="7">
                  <c:v>Chihuahua</c:v>
                </c:pt>
                <c:pt idx="8">
                  <c:v>Hidalgo</c:v>
                </c:pt>
                <c:pt idx="9">
                  <c:v>Oaxaca</c:v>
                </c:pt>
                <c:pt idx="10">
                  <c:v>Guerrero</c:v>
                </c:pt>
                <c:pt idx="11">
                  <c:v>Guanajuato</c:v>
                </c:pt>
                <c:pt idx="12">
                  <c:v>Chiapas</c:v>
                </c:pt>
                <c:pt idx="13">
                  <c:v>Morelos</c:v>
                </c:pt>
                <c:pt idx="14">
                  <c:v>Tabasco</c:v>
                </c:pt>
                <c:pt idx="15">
                  <c:v>Michoacán de Ocampo</c:v>
                </c:pt>
                <c:pt idx="16">
                  <c:v>Tamaulipas</c:v>
                </c:pt>
                <c:pt idx="17">
                  <c:v>Nuevo León</c:v>
                </c:pt>
                <c:pt idx="18">
                  <c:v>Sinaloa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Centro Penitenciario Federal 18 CPS Coahuila</c:v>
                </c:pt>
                <c:pt idx="28">
                  <c:v>CEFERESO No. 13 CPS Oaxaca</c:v>
                </c:pt>
                <c:pt idx="29">
                  <c:v>CEFERESO No. 12 CPS Guanajuato</c:v>
                </c:pt>
                <c:pt idx="30">
                  <c:v>Aguascalientes</c:v>
                </c:pt>
                <c:pt idx="31">
                  <c:v>Colima</c:v>
                </c:pt>
                <c:pt idx="32">
                  <c:v>Campeche</c:v>
                </c:pt>
                <c:pt idx="33">
                  <c:v>CEFERESO No. 4 Noroeste</c:v>
                </c:pt>
                <c:pt idx="34">
                  <c:v>CEFERESO No. 14 CPS Durango</c:v>
                </c:pt>
                <c:pt idx="35">
                  <c:v>CEFERESO No. 1 Altiplano</c:v>
                </c:pt>
                <c:pt idx="36">
                  <c:v>Baja California Sur</c:v>
                </c:pt>
                <c:pt idx="37">
                  <c:v>CEFERESO No. 16 CPS Femenil Morelos</c:v>
                </c:pt>
                <c:pt idx="38">
                  <c:v>CEFERESO No. 15 CPS Chiapas</c:v>
                </c:pt>
                <c:pt idx="39">
                  <c:v>CEFERESO No. 5 Oriente</c:v>
                </c:pt>
                <c:pt idx="40">
                  <c:v>CEFERESO No. 17 CPS Michoacán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1183</c:v>
                </c:pt>
                <c:pt idx="1">
                  <c:v>821</c:v>
                </c:pt>
                <c:pt idx="2">
                  <c:v>497</c:v>
                </c:pt>
                <c:pt idx="3">
                  <c:v>420</c:v>
                </c:pt>
                <c:pt idx="4">
                  <c:v>343</c:v>
                </c:pt>
                <c:pt idx="5">
                  <c:v>290</c:v>
                </c:pt>
                <c:pt idx="6">
                  <c:v>285</c:v>
                </c:pt>
                <c:pt idx="7">
                  <c:v>283</c:v>
                </c:pt>
                <c:pt idx="8">
                  <c:v>262</c:v>
                </c:pt>
                <c:pt idx="9">
                  <c:v>261</c:v>
                </c:pt>
                <c:pt idx="10">
                  <c:v>259</c:v>
                </c:pt>
                <c:pt idx="11">
                  <c:v>251</c:v>
                </c:pt>
                <c:pt idx="12">
                  <c:v>248</c:v>
                </c:pt>
                <c:pt idx="13">
                  <c:v>246</c:v>
                </c:pt>
                <c:pt idx="14">
                  <c:v>243</c:v>
                </c:pt>
                <c:pt idx="15">
                  <c:v>222</c:v>
                </c:pt>
                <c:pt idx="16">
                  <c:v>215</c:v>
                </c:pt>
                <c:pt idx="17">
                  <c:v>204</c:v>
                </c:pt>
                <c:pt idx="18">
                  <c:v>194</c:v>
                </c:pt>
                <c:pt idx="19">
                  <c:v>151</c:v>
                </c:pt>
                <c:pt idx="20">
                  <c:v>149</c:v>
                </c:pt>
                <c:pt idx="21">
                  <c:v>130</c:v>
                </c:pt>
                <c:pt idx="22">
                  <c:v>113</c:v>
                </c:pt>
                <c:pt idx="23">
                  <c:v>111</c:v>
                </c:pt>
                <c:pt idx="24">
                  <c:v>105</c:v>
                </c:pt>
                <c:pt idx="25">
                  <c:v>102</c:v>
                </c:pt>
                <c:pt idx="26">
                  <c:v>91</c:v>
                </c:pt>
                <c:pt idx="27" formatCode="General">
                  <c:v>73</c:v>
                </c:pt>
                <c:pt idx="28">
                  <c:v>64</c:v>
                </c:pt>
                <c:pt idx="29">
                  <c:v>61</c:v>
                </c:pt>
                <c:pt idx="30">
                  <c:v>60</c:v>
                </c:pt>
                <c:pt idx="31">
                  <c:v>58</c:v>
                </c:pt>
                <c:pt idx="32">
                  <c:v>57</c:v>
                </c:pt>
                <c:pt idx="33">
                  <c:v>55</c:v>
                </c:pt>
                <c:pt idx="34">
                  <c:v>53</c:v>
                </c:pt>
                <c:pt idx="35">
                  <c:v>52</c:v>
                </c:pt>
                <c:pt idx="36">
                  <c:v>36</c:v>
                </c:pt>
                <c:pt idx="37" formatCode="General">
                  <c:v>35</c:v>
                </c:pt>
                <c:pt idx="38" formatCode="General">
                  <c:v>34</c:v>
                </c:pt>
                <c:pt idx="39">
                  <c:v>31</c:v>
                </c:pt>
                <c:pt idx="40" formatCode="General">
                  <c:v>31</c:v>
                </c:pt>
                <c:pt idx="41">
                  <c:v>24</c:v>
                </c:pt>
                <c:pt idx="42">
                  <c:v>24</c:v>
                </c:pt>
                <c:pt idx="43">
                  <c:v>12</c:v>
                </c:pt>
                <c:pt idx="44" formatCode="General">
                  <c:v>11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E-44A5-B7FF-FA7ACCE2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1571744"/>
        <c:axId val="2092280768"/>
      </c:barChart>
      <c:catAx>
        <c:axId val="20915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2280768"/>
        <c:crosses val="autoZero"/>
        <c:auto val="1"/>
        <c:lblAlgn val="ctr"/>
        <c:lblOffset val="100"/>
        <c:noMultiLvlLbl val="0"/>
      </c:catAx>
      <c:valAx>
        <c:axId val="2092280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915717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893781835789977"/>
          <c:y val="0.2641844234373108"/>
          <c:w val="0.6924805131355416"/>
          <c:h val="0.62475663359127986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77B-4075-9F82-C229188F6B58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77B-4075-9F82-C229188F6B58}"/>
              </c:ext>
            </c:extLst>
          </c:dPt>
          <c:dLbls>
            <c:dLbl>
              <c:idx val="0"/>
              <c:layout>
                <c:manualLayout>
                  <c:x val="1.2715465672590243E-2"/>
                  <c:y val="-0.1489470631075418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B-4075-9F82-C229188F6B58}"/>
                </c:ext>
              </c:extLst>
            </c:dLbl>
            <c:dLbl>
              <c:idx val="1"/>
              <c:layout>
                <c:manualLayout>
                  <c:x val="0.17160665720975782"/>
                  <c:y val="-0.2919723562405323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7B-4075-9F82-C229188F6B58}"/>
                </c:ext>
              </c:extLst>
            </c:dLbl>
            <c:dLbl>
              <c:idx val="2"/>
              <c:layout>
                <c:manualLayout>
                  <c:x val="-7.0764234809021526E-2"/>
                  <c:y val="-3.39648947443658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B-4075-9F82-C229188F6B58}"/>
                </c:ext>
              </c:extLst>
            </c:dLbl>
            <c:dLbl>
              <c:idx val="3"/>
              <c:layout>
                <c:manualLayout>
                  <c:x val="1.5870993966527084E-2"/>
                  <c:y val="-0.1084925379637194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7B-4075-9F82-C229188F6B5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79624</c:v>
                </c:pt>
                <c:pt idx="1">
                  <c:v>121347</c:v>
                </c:pt>
                <c:pt idx="2">
                  <c:v>13221</c:v>
                </c:pt>
                <c:pt idx="3">
                  <c:v>16538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8-4EB3-9977-97AAE5D2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6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78-4F14-923F-58433270D17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078-4F14-923F-58433270D177}"/>
              </c:ext>
            </c:extLst>
          </c:dPt>
          <c:dLbls>
            <c:dLbl>
              <c:idx val="0"/>
              <c:layout>
                <c:manualLayout>
                  <c:x val="-0.18053299323500055"/>
                  <c:y val="6.11997589001253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33C67026-BE8E-4086-871B-B1B8011E2D7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D88C02C1-C98D-4769-B69D-F4629D10B1FC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078-4F14-923F-58433270D177}"/>
                </c:ext>
              </c:extLst>
            </c:dLbl>
            <c:dLbl>
              <c:idx val="1"/>
              <c:layout>
                <c:manualLayout>
                  <c:x val="0.14732383276034153"/>
                  <c:y val="-0.2579116158475330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8-4F14-923F-58433270D177}"/>
                </c:ext>
              </c:extLst>
            </c:dLbl>
            <c:dLbl>
              <c:idx val="2"/>
              <c:layout>
                <c:manualLayout>
                  <c:x val="-1.913080847288455E-2"/>
                  <c:y val="-9.14082337520689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5-4FFE-9325-D183BC7C023C}"/>
                </c:ext>
              </c:extLst>
            </c:dLbl>
            <c:dLbl>
              <c:idx val="3"/>
              <c:layout>
                <c:manualLayout>
                  <c:x val="-4.6191194410557836E-2"/>
                  <c:y val="-5.11916265630830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4-427B-BDBB-B4E6FE1343CC}"/>
                </c:ext>
              </c:extLst>
            </c:dLbl>
            <c:dLbl>
              <c:idx val="4"/>
              <c:layout>
                <c:manualLayout>
                  <c:x val="2.5642674947321726E-3"/>
                  <c:y val="-6.59880789506415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4-427B-BDBB-B4E6FE1343CC}"/>
                </c:ext>
              </c:extLst>
            </c:dLbl>
            <c:dLbl>
              <c:idx val="5"/>
              <c:layout>
                <c:manualLayout>
                  <c:x val="0.12100787401574803"/>
                  <c:y val="-6.43696482046670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4-427B-BDBB-B4E6FE1343C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14197</c:v>
                </c:pt>
                <c:pt idx="1">
                  <c:v>6525</c:v>
                </c:pt>
                <c:pt idx="2">
                  <c:v>5382</c:v>
                </c:pt>
                <c:pt idx="3" formatCode="General">
                  <c:v>456</c:v>
                </c:pt>
                <c:pt idx="4" formatCode="General">
                  <c:v>99</c:v>
                </c:pt>
                <c:pt idx="5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78-4F14-923F-58433270D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FEBRERO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prstClr val="black"/>
            <a:schemeClr val="accent4">
              <a:tint val="45000"/>
              <a:satMod val="400000"/>
            </a:schemeClr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6350</xdr:rowOff>
    </xdr:from>
    <xdr:to>
      <xdr:col>12</xdr:col>
      <xdr:colOff>615950</xdr:colOff>
      <xdr:row>31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14AB87-87C2-4C92-DF0D-18C060C320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1D979E-0464-3B78-11D3-EFC37FAB69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37AF428-5716-339F-AFB5-6FA16C9A0F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15AAE8B-0DC8-D6E9-ABDD-73DC047B50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4DA816-3EF5-DCD5-BEDE-A2D027091A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49CC3C-C789-AD42-6D77-FB647DF707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75F121D-AE69-A883-6A90-110139AEE5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5067FE-0079-A61A-022D-7D70BA508E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6350</xdr:rowOff>
    </xdr:from>
    <xdr:to>
      <xdr:col>12</xdr:col>
      <xdr:colOff>615950</xdr:colOff>
      <xdr:row>30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7A528B-FFD4-F858-562B-7A2FC1AB88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651932</xdr:colOff>
      <xdr:row>3</xdr:row>
      <xdr:rowOff>76199</xdr:rowOff>
    </xdr:from>
    <xdr:to>
      <xdr:col>10</xdr:col>
      <xdr:colOff>328083</xdr:colOff>
      <xdr:row>25</xdr:row>
      <xdr:rowOff>10583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487E23-BBCE-4970-BF79-E1A168239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567264</xdr:colOff>
      <xdr:row>4</xdr:row>
      <xdr:rowOff>55032</xdr:rowOff>
    </xdr:from>
    <xdr:to>
      <xdr:col>11</xdr:col>
      <xdr:colOff>412750</xdr:colOff>
      <xdr:row>27</xdr:row>
      <xdr:rowOff>31750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230B02-CDBD-41C1-BB96-F6472BEB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</xdr:row>
      <xdr:rowOff>55031</xdr:rowOff>
    </xdr:from>
    <xdr:to>
      <xdr:col>12</xdr:col>
      <xdr:colOff>677333</xdr:colOff>
      <xdr:row>57</xdr:row>
      <xdr:rowOff>10584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6B02A6-4A42-4570-B3A6-388DCDCA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CF5EF-6E7C-42DF-8A00-84B533583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412751</xdr:colOff>
      <xdr:row>3</xdr:row>
      <xdr:rowOff>95250</xdr:rowOff>
    </xdr:from>
    <xdr:to>
      <xdr:col>17</xdr:col>
      <xdr:colOff>535781</xdr:colOff>
      <xdr:row>52</xdr:row>
      <xdr:rowOff>59531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D53BAF-718B-40D2-BC44-E90EA00F8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79FA18-2A81-D31E-E964-E7CF7C30E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3CFDEF-0FE9-4A18-FF37-30CEF698DB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139700</xdr:rowOff>
    </xdr:from>
    <xdr:to>
      <xdr:col>11</xdr:col>
      <xdr:colOff>720588</xdr:colOff>
      <xdr:row>31</xdr:row>
      <xdr:rowOff>24848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D88D09-0C39-FF2B-66FA-AE2707F8AA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5AC3A6-7564-AD2E-892D-127A21D7FD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F0F5754-0B33-4F93-EE93-2C7FC6874E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77B785-72CB-3DFA-DF1B-D96D238C50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33617</xdr:colOff>
      <xdr:row>3</xdr:row>
      <xdr:rowOff>150906</xdr:rowOff>
    </xdr:from>
    <xdr:to>
      <xdr:col>12</xdr:col>
      <xdr:colOff>297142</xdr:colOff>
      <xdr:row>30</xdr:row>
      <xdr:rowOff>155201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190475-083C-C736-8080-444F3FD138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</xdr:row>
      <xdr:rowOff>44450</xdr:rowOff>
    </xdr:from>
    <xdr:to>
      <xdr:col>12</xdr:col>
      <xdr:colOff>552450</xdr:colOff>
      <xdr:row>95</xdr:row>
      <xdr:rowOff>158750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F9AF83-95E8-729B-DBDA-569851C4B7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943575-9849-0CCF-68BD-BF1A6567ED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5C77B74-D30C-5A36-DC0C-06BF3C9AEB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63500</xdr:rowOff>
    </xdr:from>
    <xdr:to>
      <xdr:col>12</xdr:col>
      <xdr:colOff>568325</xdr:colOff>
      <xdr:row>30</xdr:row>
      <xdr:rowOff>184150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FCA33C-BBA5-7D1A-C0C3-3FA2A13E51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17945</xdr:rowOff>
    </xdr:from>
    <xdr:to>
      <xdr:col>12</xdr:col>
      <xdr:colOff>325921</xdr:colOff>
      <xdr:row>94</xdr:row>
      <xdr:rowOff>103670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C42CAD-3B33-86EE-AD5B-693A9B6DD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156882</xdr:colOff>
      <xdr:row>2</xdr:row>
      <xdr:rowOff>38848</xdr:rowOff>
    </xdr:from>
    <xdr:to>
      <xdr:col>12</xdr:col>
      <xdr:colOff>544232</xdr:colOff>
      <xdr:row>29</xdr:row>
      <xdr:rowOff>102347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3283C3-A19B-2408-3838-8EFB1E6BFE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dansep-estad\2022\10%20Octubre\2%20Cuaderno%20Vulnerable\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Menores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Febrero&amp;anio=2023&amp;origen=excel" preserveFormatting="0" connectionId="6771" xr16:uid="{9C0F76F5-20F8-454B-8B21-1D9837C20829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Febrero&amp;anio=2023&amp;origen=excel" preserveFormatting="0" connectionId="6780" xr16:uid="{509F8396-391B-4298-B73D-BD5DCDAB23C6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Febrero&amp;anio=2023&amp;origen=excel" preserveFormatting="0" connectionId="6805" xr16:uid="{628C4B85-5B37-4EE9-8B6B-8A3323D65E63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Febrero&amp;anio=2023&amp;origen=excel" preserveFormatting="0" connectionId="6813" xr16:uid="{1FA706A1-F7A1-4242-9BD5-CBCF39706064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Febrero&amp;anio=2023&amp;origen=excel" preserveFormatting="0" connectionId="6831" xr16:uid="{C4297C5A-FC68-44A3-95BC-6690509CE8A6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Febrero&amp;anio=2023&amp;origen=excel" preserveFormatting="0" connectionId="6846" xr16:uid="{C7AE660A-E0E1-490D-8261-E8C1D1DAEE02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Febrero&amp;anio=2023&amp;origen=excel" preserveFormatting="0" connectionId="6863" xr16:uid="{E05001DF-C455-43E7-BBA1-0292C982AA77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Febrero&amp;anio=2023&amp;origen=excel" preserveFormatting="0" connectionId="6902" xr16:uid="{04715C7F-0070-464C-B062-42AD19C7F845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Febrero&amp;anio=2023&amp;origen=excel" preserveFormatting="0" connectionId="6926" xr16:uid="{FA2BAAA0-53F9-431A-BEAC-C3AE63A9DC8E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Febrero&amp;anio=2023&amp;origen=excel" preserveFormatting="0" connectionId="6928" xr16:uid="{1036DB2B-AC12-4B60-B92C-1A6298F22C66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Febrero&amp;anio=2023&amp;origen=excel" preserveFormatting="0" connectionId="6728" xr16:uid="{04BD6C51-E997-4709-8377-241A4AE4D164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Febrero&amp;anio=2023&amp;origen=excel" preserveFormatting="0" connectionId="6929" xr16:uid="{4EF1AA9C-D6BE-4A55-859D-FB95B1115EB1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Febrero&amp;anio=2023&amp;origen=excel" preserveFormatting="0" connectionId="6930" xr16:uid="{5A8705C5-E56D-4D38-88B5-F2385E3EDF99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Febrero&amp;anio=2023&amp;origen=excel" preserveFormatting="0" connectionId="6931" xr16:uid="{BD2E00AD-DCB1-4333-BF72-D7C5CE0F1843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Febrero&amp;anio=2023&amp;origen=excel" preserveFormatting="0" connectionId="6932" xr16:uid="{4E23755F-C604-417E-80A4-F47C35D9D947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7DA25F18-2374-47F6-A92C-F375FAB7092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Febrero&amp;anio=2023&amp;origen=excel" preserveFormatting="0" connectionId="6933" xr16:uid="{8CFB7AA3-C8BD-47E2-A4C0-EC7ADB8B061B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Febrero&amp;anio=2023&amp;origen=excel" preserveFormatting="0" connectionId="6935" xr16:uid="{8F921BC9-2063-4E1A-AC13-1843B87ED5DC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Febrero&amp;anio=2023&amp;origen=excel" preserveFormatting="0" connectionId="6936" xr16:uid="{7D325295-0FC6-4F8E-A4CC-723128974B59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Febrero&amp;anio=2023&amp;origen=excel" preserveFormatting="0" connectionId="6937" xr16:uid="{F420B148-2089-45FA-BFB3-7AD995B23496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Febrero&amp;anio=2023&amp;origen=excel" preserveFormatting="0" connectionId="6938" xr16:uid="{D3EB7019-AA88-4E22-B0DF-4435ECF1976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Febrero&amp;anio=2023&amp;origen=excel" preserveFormatting="0" connectionId="6729" xr16:uid="{525619DA-6238-414C-87D1-98D7A79F8B6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Febrero&amp;anio=2023&amp;origen=excel" preserveFormatting="0" connectionId="6939" xr16:uid="{CF4A40A1-BB48-43FE-A44C-75ED66D7BCEB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Febrero&amp;anio=2023&amp;origen=excel" preserveFormatting="0" connectionId="6942" xr16:uid="{B1D27E14-2FF6-4DB6-9A1C-A43B57597862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Febrero&amp;anio=2023&amp;origen=excel" preserveFormatting="0" connectionId="6940" xr16:uid="{6515E052-28F8-4FB3-8541-252BACE474E7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Febrero&amp;anio=2023&amp;origen=excel" preserveFormatting="0" connectionId="6941" xr16:uid="{F592B1C9-D4DC-436F-BF8E-C0D81CEFC04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Febrero&amp;anio=2023&amp;origen=excel" preserveFormatting="0" connectionId="6730" xr16:uid="{633EFF9C-C2CF-4BDD-8449-3D848D5044B2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Febrero&amp;anio=2023&amp;origen=excel" preserveFormatting="0" connectionId="6731" xr16:uid="{958F951D-55B6-4CDA-8D23-23E5888ABAFF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Febrero&amp;anio=2023&amp;origen=excel" preserveFormatting="0" connectionId="6733" xr16:uid="{4F3D0592-8CAC-420D-A571-F884F4A3C705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Febrero&amp;anio=2023&amp;origen=excel" preserveFormatting="0" connectionId="6735" xr16:uid="{9B9343C8-F819-4036-B0B9-51E903AED1F9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Febrero&amp;anio=2023&amp;origen=excel" preserveFormatting="0" connectionId="6736" xr16:uid="{DFA0C2D6-5A69-496E-AA62-E615A2669FF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Febrero&amp;anio=2023&amp;origen=excel" preserveFormatting="0" connectionId="6737" xr16:uid="{EE5216C5-0782-416B-8C07-7C2B47626E9E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M21" sqref="M21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70"/>
      <c r="B9" s="470"/>
      <c r="C9" s="470"/>
      <c r="D9" s="470"/>
      <c r="E9" s="470"/>
      <c r="F9" s="470"/>
      <c r="G9" s="470"/>
      <c r="H9" s="470"/>
      <c r="I9" s="470"/>
      <c r="J9" s="470"/>
    </row>
    <row r="10" spans="1:10" ht="20.100000000000001" customHeight="1">
      <c r="A10" s="470"/>
      <c r="B10" s="470"/>
      <c r="C10" s="470"/>
      <c r="D10" s="470"/>
      <c r="E10" s="470"/>
      <c r="F10" s="470"/>
      <c r="G10" s="470"/>
      <c r="H10" s="470"/>
      <c r="I10" s="470"/>
      <c r="J10" s="470"/>
    </row>
    <row r="11" spans="1:10" ht="20.100000000000001" customHeight="1">
      <c r="A11" s="470"/>
      <c r="B11" s="470"/>
      <c r="C11" s="470"/>
      <c r="D11" s="470"/>
      <c r="E11" s="470"/>
      <c r="F11" s="470"/>
      <c r="G11" s="470"/>
      <c r="H11" s="470"/>
      <c r="I11" s="470"/>
      <c r="J11" s="470"/>
    </row>
    <row r="12" spans="1:10" ht="20.100000000000001" customHeight="1">
      <c r="A12" s="470"/>
      <c r="B12" s="470"/>
      <c r="C12" s="470"/>
      <c r="D12" s="470"/>
      <c r="E12" s="470"/>
      <c r="F12" s="470"/>
      <c r="G12" s="470"/>
      <c r="H12" s="470"/>
      <c r="I12" s="470"/>
      <c r="J12" s="470"/>
    </row>
    <row r="13" spans="1:10" ht="20.100000000000001" customHeight="1">
      <c r="A13" s="470"/>
      <c r="B13" s="470"/>
      <c r="C13" s="470"/>
      <c r="D13" s="470"/>
      <c r="E13" s="470"/>
      <c r="F13" s="470"/>
      <c r="G13" s="470"/>
      <c r="H13" s="470"/>
      <c r="I13" s="470"/>
      <c r="J13" s="470"/>
    </row>
    <row r="14" spans="1:10" ht="20.100000000000001" customHeight="1">
      <c r="A14" s="470"/>
      <c r="B14" s="470"/>
      <c r="C14" s="470"/>
      <c r="D14" s="470"/>
      <c r="E14" s="470"/>
      <c r="F14" s="470"/>
      <c r="G14" s="470"/>
      <c r="H14" s="470"/>
      <c r="I14" s="470"/>
      <c r="J14" s="470"/>
    </row>
    <row r="15" spans="1:10" ht="20.100000000000001" customHeight="1">
      <c r="A15" s="470"/>
      <c r="B15" s="470"/>
      <c r="C15" s="470"/>
      <c r="D15" s="470"/>
      <c r="E15" s="470"/>
      <c r="F15" s="470"/>
      <c r="G15" s="470"/>
      <c r="H15" s="470"/>
      <c r="I15" s="470"/>
      <c r="J15" s="470"/>
    </row>
    <row r="16" spans="1:10" ht="20.100000000000001" customHeight="1">
      <c r="A16" s="470"/>
      <c r="B16" s="470"/>
      <c r="C16" s="470"/>
      <c r="D16" s="470"/>
      <c r="E16" s="470"/>
      <c r="F16" s="470"/>
      <c r="G16" s="470"/>
      <c r="H16" s="470"/>
      <c r="I16" s="470"/>
      <c r="J16" s="470"/>
    </row>
    <row r="17" spans="1:10" ht="20.100000000000001" customHeight="1">
      <c r="A17" s="470"/>
      <c r="B17" s="470"/>
      <c r="C17" s="470"/>
      <c r="D17" s="470"/>
      <c r="E17" s="470"/>
      <c r="F17" s="470"/>
      <c r="G17" s="470"/>
      <c r="H17" s="470"/>
      <c r="I17" s="470"/>
      <c r="J17" s="470"/>
    </row>
    <row r="18" spans="1:10" ht="20.100000000000001" customHeight="1">
      <c r="A18" s="470"/>
      <c r="B18" s="470"/>
      <c r="C18" s="470"/>
      <c r="D18" s="470"/>
      <c r="E18" s="470"/>
      <c r="F18" s="470"/>
      <c r="G18" s="470"/>
      <c r="H18" s="470"/>
      <c r="I18" s="470"/>
      <c r="J18" s="470"/>
    </row>
    <row r="19" spans="1:10" ht="20.100000000000001" customHeight="1">
      <c r="A19" s="470"/>
      <c r="B19" s="470"/>
      <c r="C19" s="470"/>
      <c r="D19" s="470"/>
      <c r="E19" s="470"/>
      <c r="F19" s="470"/>
      <c r="G19" s="470"/>
      <c r="H19" s="470"/>
      <c r="I19" s="470"/>
      <c r="J19" s="470"/>
    </row>
    <row r="20" spans="1:10" ht="20.100000000000001" customHeight="1">
      <c r="A20" s="470"/>
      <c r="B20" s="470"/>
      <c r="C20" s="470"/>
      <c r="D20" s="470"/>
      <c r="E20" s="470"/>
      <c r="F20" s="470"/>
      <c r="G20" s="470"/>
      <c r="H20" s="470"/>
      <c r="I20" s="470"/>
      <c r="J20" s="470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71"/>
      <c r="B25" s="471"/>
      <c r="C25" s="471"/>
      <c r="D25" s="471"/>
      <c r="E25" s="471"/>
      <c r="F25" s="471"/>
      <c r="G25" s="471"/>
      <c r="H25" s="471"/>
      <c r="I25" s="471"/>
      <c r="J25" s="471"/>
    </row>
    <row r="26" spans="1:10" ht="20.100000000000001" customHeight="1">
      <c r="A26" s="471"/>
      <c r="B26" s="471"/>
      <c r="C26" s="471"/>
      <c r="D26" s="471"/>
      <c r="E26" s="471"/>
      <c r="F26" s="471"/>
      <c r="G26" s="471"/>
      <c r="H26" s="471"/>
      <c r="I26" s="471"/>
      <c r="J26" s="471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CE5A6-D79B-4E3B-95A0-4C39DDDA40DB}">
  <dimension ref="A1:Q81"/>
  <sheetViews>
    <sheetView view="pageBreakPreview" topLeftCell="A3" zoomScale="85" zoomScaleNormal="100" zoomScaleSheetLayoutView="85" workbookViewId="0">
      <selection activeCell="N77" sqref="N77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56</v>
      </c>
    </row>
    <row r="2" spans="1:17" ht="20.100000000000001" customHeight="1">
      <c r="A2" s="505" t="s">
        <v>357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</row>
    <row r="3" spans="1:17" ht="20.100000000000001" customHeight="1">
      <c r="A3" s="505" t="str">
        <f>UPPER(CONCATENATE("Febrero 2023"))</f>
        <v>FEBRERO 2023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</row>
    <row r="4" spans="1:17">
      <c r="A4" s="55"/>
    </row>
    <row r="5" spans="1:17">
      <c r="A5" s="498" t="s">
        <v>358</v>
      </c>
      <c r="B5" s="507"/>
      <c r="C5" s="498" t="s">
        <v>277</v>
      </c>
      <c r="D5" s="498"/>
      <c r="E5" s="498"/>
      <c r="F5" s="498"/>
      <c r="G5" s="498"/>
      <c r="H5" s="498"/>
      <c r="I5" s="507"/>
      <c r="J5" s="498" t="s">
        <v>278</v>
      </c>
      <c r="K5" s="498"/>
      <c r="L5" s="498"/>
      <c r="M5" s="498"/>
      <c r="N5" s="498"/>
      <c r="O5" s="498"/>
      <c r="P5" s="507"/>
      <c r="Q5" s="498" t="s">
        <v>93</v>
      </c>
    </row>
    <row r="6" spans="1:17">
      <c r="A6" s="498"/>
      <c r="B6" s="507"/>
      <c r="C6" s="498" t="s">
        <v>286</v>
      </c>
      <c r="D6" s="498"/>
      <c r="E6" s="498" t="s">
        <v>287</v>
      </c>
      <c r="F6" s="498"/>
      <c r="G6" s="498" t="s">
        <v>199</v>
      </c>
      <c r="H6" s="498" t="s">
        <v>279</v>
      </c>
      <c r="I6" s="507"/>
      <c r="J6" s="498" t="s">
        <v>286</v>
      </c>
      <c r="K6" s="498"/>
      <c r="L6" s="498" t="s">
        <v>287</v>
      </c>
      <c r="M6" s="498"/>
      <c r="N6" s="498" t="s">
        <v>199</v>
      </c>
      <c r="O6" s="498" t="s">
        <v>279</v>
      </c>
      <c r="P6" s="507"/>
      <c r="Q6" s="498"/>
    </row>
    <row r="7" spans="1:17">
      <c r="A7" s="498"/>
      <c r="B7" s="507"/>
      <c r="C7" s="91" t="s">
        <v>280</v>
      </c>
      <c r="D7" s="91" t="s">
        <v>281</v>
      </c>
      <c r="E7" s="91" t="s">
        <v>280</v>
      </c>
      <c r="F7" s="91" t="s">
        <v>281</v>
      </c>
      <c r="G7" s="498"/>
      <c r="H7" s="498"/>
      <c r="I7" s="507"/>
      <c r="J7" s="91" t="s">
        <v>280</v>
      </c>
      <c r="K7" s="91" t="s">
        <v>281</v>
      </c>
      <c r="L7" s="91" t="s">
        <v>280</v>
      </c>
      <c r="M7" s="91" t="s">
        <v>281</v>
      </c>
      <c r="N7" s="498"/>
      <c r="O7" s="498"/>
      <c r="P7" s="507"/>
      <c r="Q7" s="498"/>
    </row>
    <row r="8" spans="1:17" ht="8.1" customHeight="1">
      <c r="A8" s="110"/>
      <c r="B8" s="55"/>
      <c r="C8" s="111"/>
      <c r="D8" s="111"/>
      <c r="E8" s="111"/>
      <c r="F8" s="111"/>
      <c r="G8" s="111"/>
      <c r="H8" s="111"/>
      <c r="I8" s="55"/>
      <c r="J8" s="111"/>
      <c r="K8" s="111"/>
      <c r="L8" s="111"/>
      <c r="M8" s="111"/>
      <c r="N8" s="111"/>
      <c r="O8" s="111"/>
      <c r="P8" s="55"/>
      <c r="Q8" s="111"/>
    </row>
    <row r="9" spans="1:17">
      <c r="A9" s="102" t="s">
        <v>300</v>
      </c>
      <c r="B9" s="107"/>
      <c r="C9" s="252">
        <v>35</v>
      </c>
      <c r="D9" s="252">
        <v>2</v>
      </c>
      <c r="E9" s="252">
        <v>42</v>
      </c>
      <c r="F9" s="252">
        <v>2</v>
      </c>
      <c r="G9" s="253">
        <v>81</v>
      </c>
      <c r="H9" s="85">
        <v>95</v>
      </c>
      <c r="I9" s="107"/>
      <c r="J9" s="252">
        <v>1</v>
      </c>
      <c r="K9" s="252">
        <v>0</v>
      </c>
      <c r="L9" s="252">
        <v>3</v>
      </c>
      <c r="M9" s="252">
        <v>0</v>
      </c>
      <c r="N9" s="85">
        <v>4</v>
      </c>
      <c r="O9" s="85">
        <v>5</v>
      </c>
      <c r="P9" s="107"/>
      <c r="Q9" s="85">
        <v>85</v>
      </c>
    </row>
    <row r="10" spans="1:17">
      <c r="A10" s="102" t="s">
        <v>301</v>
      </c>
      <c r="B10" s="107"/>
      <c r="C10" s="252">
        <v>5</v>
      </c>
      <c r="D10" s="252">
        <v>0</v>
      </c>
      <c r="E10" s="252">
        <v>0</v>
      </c>
      <c r="F10" s="252">
        <v>0</v>
      </c>
      <c r="G10" s="253">
        <v>5</v>
      </c>
      <c r="H10" s="85">
        <v>100</v>
      </c>
      <c r="I10" s="107"/>
      <c r="J10" s="252">
        <v>0</v>
      </c>
      <c r="K10" s="252">
        <v>0</v>
      </c>
      <c r="L10" s="252">
        <v>0</v>
      </c>
      <c r="M10" s="252">
        <v>0</v>
      </c>
      <c r="N10" s="85">
        <v>0</v>
      </c>
      <c r="O10" s="85">
        <v>0</v>
      </c>
      <c r="P10" s="107"/>
      <c r="Q10" s="85">
        <v>5</v>
      </c>
    </row>
    <row r="11" spans="1:17">
      <c r="A11" s="102" t="s">
        <v>302</v>
      </c>
      <c r="B11" s="107"/>
      <c r="C11" s="252">
        <v>11</v>
      </c>
      <c r="D11" s="252">
        <v>1</v>
      </c>
      <c r="E11" s="252">
        <v>29</v>
      </c>
      <c r="F11" s="252">
        <v>0</v>
      </c>
      <c r="G11" s="253">
        <v>41</v>
      </c>
      <c r="H11" s="85">
        <v>100</v>
      </c>
      <c r="I11" s="107"/>
      <c r="J11" s="252">
        <v>0</v>
      </c>
      <c r="K11" s="252">
        <v>0</v>
      </c>
      <c r="L11" s="252">
        <v>0</v>
      </c>
      <c r="M11" s="252">
        <v>0</v>
      </c>
      <c r="N11" s="85">
        <v>0</v>
      </c>
      <c r="O11" s="85">
        <v>0</v>
      </c>
      <c r="P11" s="107"/>
      <c r="Q11" s="85">
        <v>41</v>
      </c>
    </row>
    <row r="12" spans="1:17">
      <c r="A12" s="102" t="s">
        <v>303</v>
      </c>
      <c r="B12" s="107"/>
      <c r="C12" s="252">
        <v>3</v>
      </c>
      <c r="D12" s="252">
        <v>0</v>
      </c>
      <c r="E12" s="252">
        <v>2</v>
      </c>
      <c r="F12" s="252">
        <v>0</v>
      </c>
      <c r="G12" s="253">
        <v>5</v>
      </c>
      <c r="H12" s="85">
        <v>100</v>
      </c>
      <c r="I12" s="107"/>
      <c r="J12" s="252">
        <v>0</v>
      </c>
      <c r="K12" s="252">
        <v>0</v>
      </c>
      <c r="L12" s="252">
        <v>0</v>
      </c>
      <c r="M12" s="252">
        <v>0</v>
      </c>
      <c r="N12" s="85">
        <v>0</v>
      </c>
      <c r="O12" s="85">
        <v>0</v>
      </c>
      <c r="P12" s="107"/>
      <c r="Q12" s="85">
        <v>5</v>
      </c>
    </row>
    <row r="13" spans="1:17">
      <c r="A13" s="102" t="s">
        <v>304</v>
      </c>
      <c r="B13" s="107"/>
      <c r="C13" s="252">
        <v>63</v>
      </c>
      <c r="D13" s="252">
        <v>2</v>
      </c>
      <c r="E13" s="252">
        <v>112</v>
      </c>
      <c r="F13" s="252">
        <v>4</v>
      </c>
      <c r="G13" s="253">
        <v>181</v>
      </c>
      <c r="H13" s="85">
        <v>97</v>
      </c>
      <c r="I13" s="107"/>
      <c r="J13" s="252">
        <v>1</v>
      </c>
      <c r="K13" s="252">
        <v>1</v>
      </c>
      <c r="L13" s="252">
        <v>3</v>
      </c>
      <c r="M13" s="252">
        <v>0</v>
      </c>
      <c r="N13" s="85">
        <v>5</v>
      </c>
      <c r="O13" s="85">
        <v>3</v>
      </c>
      <c r="P13" s="107"/>
      <c r="Q13" s="85">
        <v>186</v>
      </c>
    </row>
    <row r="14" spans="1:17">
      <c r="A14" s="102" t="s">
        <v>305</v>
      </c>
      <c r="B14" s="107"/>
      <c r="C14" s="252">
        <v>0</v>
      </c>
      <c r="D14" s="252">
        <v>0</v>
      </c>
      <c r="E14" s="252">
        <v>0</v>
      </c>
      <c r="F14" s="252">
        <v>0</v>
      </c>
      <c r="G14" s="253">
        <v>0</v>
      </c>
      <c r="H14" s="85">
        <v>0</v>
      </c>
      <c r="I14" s="107"/>
      <c r="J14" s="252">
        <v>1</v>
      </c>
      <c r="K14" s="252">
        <v>0</v>
      </c>
      <c r="L14" s="252">
        <v>0</v>
      </c>
      <c r="M14" s="252">
        <v>0</v>
      </c>
      <c r="N14" s="85">
        <v>1</v>
      </c>
      <c r="O14" s="85">
        <v>100</v>
      </c>
      <c r="P14" s="107"/>
      <c r="Q14" s="85">
        <v>1</v>
      </c>
    </row>
    <row r="15" spans="1:17">
      <c r="A15" s="102" t="s">
        <v>306</v>
      </c>
      <c r="B15" s="107"/>
      <c r="C15" s="252">
        <v>95</v>
      </c>
      <c r="D15" s="252">
        <v>2</v>
      </c>
      <c r="E15" s="252">
        <v>105</v>
      </c>
      <c r="F15" s="252">
        <v>1</v>
      </c>
      <c r="G15" s="253">
        <v>203</v>
      </c>
      <c r="H15" s="85">
        <v>99</v>
      </c>
      <c r="I15" s="107"/>
      <c r="J15" s="252">
        <v>0</v>
      </c>
      <c r="K15" s="252">
        <v>0</v>
      </c>
      <c r="L15" s="252">
        <v>3</v>
      </c>
      <c r="M15" s="252">
        <v>0</v>
      </c>
      <c r="N15" s="85">
        <v>3</v>
      </c>
      <c r="O15" s="85">
        <v>1</v>
      </c>
      <c r="P15" s="107"/>
      <c r="Q15" s="85">
        <v>206</v>
      </c>
    </row>
    <row r="16" spans="1:17">
      <c r="A16" s="102" t="s">
        <v>367</v>
      </c>
      <c r="B16" s="107"/>
      <c r="C16" s="252">
        <v>3</v>
      </c>
      <c r="D16" s="252">
        <v>0</v>
      </c>
      <c r="E16" s="252">
        <v>8</v>
      </c>
      <c r="F16" s="252">
        <v>0</v>
      </c>
      <c r="G16" s="253">
        <v>11</v>
      </c>
      <c r="H16" s="85">
        <v>100</v>
      </c>
      <c r="I16" s="107"/>
      <c r="J16" s="252">
        <v>0</v>
      </c>
      <c r="K16" s="252">
        <v>0</v>
      </c>
      <c r="L16" s="252">
        <v>0</v>
      </c>
      <c r="M16" s="252">
        <v>0</v>
      </c>
      <c r="N16" s="85">
        <v>0</v>
      </c>
      <c r="O16" s="85">
        <v>0</v>
      </c>
      <c r="P16" s="107"/>
      <c r="Q16" s="85">
        <v>11</v>
      </c>
    </row>
    <row r="17" spans="1:17">
      <c r="A17" s="102" t="s">
        <v>368</v>
      </c>
      <c r="B17" s="107"/>
      <c r="C17" s="252">
        <v>4</v>
      </c>
      <c r="D17" s="252">
        <v>0</v>
      </c>
      <c r="E17" s="252">
        <v>17</v>
      </c>
      <c r="F17" s="252">
        <v>1</v>
      </c>
      <c r="G17" s="253">
        <v>22</v>
      </c>
      <c r="H17" s="85">
        <v>100</v>
      </c>
      <c r="I17" s="107"/>
      <c r="J17" s="252">
        <v>0</v>
      </c>
      <c r="K17" s="252">
        <v>0</v>
      </c>
      <c r="L17" s="252">
        <v>0</v>
      </c>
      <c r="M17" s="252">
        <v>0</v>
      </c>
      <c r="N17" s="85">
        <v>0</v>
      </c>
      <c r="O17" s="85">
        <v>0</v>
      </c>
      <c r="P17" s="107"/>
      <c r="Q17" s="85">
        <v>22</v>
      </c>
    </row>
    <row r="18" spans="1:17">
      <c r="A18" s="102" t="s">
        <v>360</v>
      </c>
      <c r="B18" s="107"/>
      <c r="C18" s="252">
        <v>0</v>
      </c>
      <c r="D18" s="252">
        <v>0</v>
      </c>
      <c r="E18" s="252">
        <v>1</v>
      </c>
      <c r="F18" s="252">
        <v>4</v>
      </c>
      <c r="G18" s="253">
        <v>5</v>
      </c>
      <c r="H18" s="85">
        <v>100</v>
      </c>
      <c r="I18" s="107"/>
      <c r="J18" s="252">
        <v>0</v>
      </c>
      <c r="K18" s="252">
        <v>0</v>
      </c>
      <c r="L18" s="252">
        <v>0</v>
      </c>
      <c r="M18" s="252">
        <v>0</v>
      </c>
      <c r="N18" s="85">
        <v>0</v>
      </c>
      <c r="O18" s="85">
        <v>0</v>
      </c>
      <c r="P18" s="107"/>
      <c r="Q18" s="85">
        <v>5</v>
      </c>
    </row>
    <row r="19" spans="1:17">
      <c r="A19" s="102" t="s">
        <v>307</v>
      </c>
      <c r="B19" s="107"/>
      <c r="C19" s="252">
        <v>46</v>
      </c>
      <c r="D19" s="252">
        <v>2</v>
      </c>
      <c r="E19" s="252">
        <v>101</v>
      </c>
      <c r="F19" s="252">
        <v>0</v>
      </c>
      <c r="G19" s="253">
        <v>149</v>
      </c>
      <c r="H19" s="85">
        <v>90</v>
      </c>
      <c r="I19" s="107"/>
      <c r="J19" s="252">
        <v>4</v>
      </c>
      <c r="K19" s="252">
        <v>1</v>
      </c>
      <c r="L19" s="252">
        <v>11</v>
      </c>
      <c r="M19" s="252">
        <v>0</v>
      </c>
      <c r="N19" s="85">
        <v>16</v>
      </c>
      <c r="O19" s="85">
        <v>10</v>
      </c>
      <c r="P19" s="107"/>
      <c r="Q19" s="85">
        <v>165</v>
      </c>
    </row>
    <row r="20" spans="1:17">
      <c r="A20" s="102" t="s">
        <v>308</v>
      </c>
      <c r="B20" s="107"/>
      <c r="C20" s="252">
        <v>0</v>
      </c>
      <c r="D20" s="252">
        <v>0</v>
      </c>
      <c r="E20" s="252">
        <v>0</v>
      </c>
      <c r="F20" s="252">
        <v>2</v>
      </c>
      <c r="G20" s="253">
        <v>2</v>
      </c>
      <c r="H20" s="85">
        <v>100</v>
      </c>
      <c r="I20" s="107"/>
      <c r="J20" s="252">
        <v>0</v>
      </c>
      <c r="K20" s="252">
        <v>0</v>
      </c>
      <c r="L20" s="252">
        <v>0</v>
      </c>
      <c r="M20" s="252">
        <v>0</v>
      </c>
      <c r="N20" s="85">
        <v>0</v>
      </c>
      <c r="O20" s="85">
        <v>0</v>
      </c>
      <c r="P20" s="107"/>
      <c r="Q20" s="85">
        <v>2</v>
      </c>
    </row>
    <row r="21" spans="1:17">
      <c r="A21" s="102" t="s">
        <v>309</v>
      </c>
      <c r="B21" s="107"/>
      <c r="C21" s="252">
        <v>3</v>
      </c>
      <c r="D21" s="252">
        <v>0</v>
      </c>
      <c r="E21" s="252">
        <v>8</v>
      </c>
      <c r="F21" s="252">
        <v>0</v>
      </c>
      <c r="G21" s="253">
        <v>11</v>
      </c>
      <c r="H21" s="85">
        <v>100</v>
      </c>
      <c r="I21" s="107"/>
      <c r="J21" s="252">
        <v>0</v>
      </c>
      <c r="K21" s="252">
        <v>0</v>
      </c>
      <c r="L21" s="252">
        <v>0</v>
      </c>
      <c r="M21" s="252">
        <v>0</v>
      </c>
      <c r="N21" s="85">
        <v>0</v>
      </c>
      <c r="O21" s="85">
        <v>0</v>
      </c>
      <c r="P21" s="107"/>
      <c r="Q21" s="85">
        <v>11</v>
      </c>
    </row>
    <row r="22" spans="1:17">
      <c r="A22" s="102" t="s">
        <v>310</v>
      </c>
      <c r="B22" s="107"/>
      <c r="C22" s="252">
        <v>0</v>
      </c>
      <c r="D22" s="252">
        <v>0</v>
      </c>
      <c r="E22" s="252">
        <v>5</v>
      </c>
      <c r="F22" s="252">
        <v>0</v>
      </c>
      <c r="G22" s="253">
        <v>5</v>
      </c>
      <c r="H22" s="85">
        <v>83</v>
      </c>
      <c r="I22" s="107"/>
      <c r="J22" s="252">
        <v>0</v>
      </c>
      <c r="K22" s="252">
        <v>0</v>
      </c>
      <c r="L22" s="252">
        <v>1</v>
      </c>
      <c r="M22" s="252">
        <v>0</v>
      </c>
      <c r="N22" s="85">
        <v>1</v>
      </c>
      <c r="O22" s="85">
        <v>17</v>
      </c>
      <c r="P22" s="107"/>
      <c r="Q22" s="85">
        <v>6</v>
      </c>
    </row>
    <row r="23" spans="1:17">
      <c r="A23" s="102" t="s">
        <v>311</v>
      </c>
      <c r="B23" s="107"/>
      <c r="C23" s="252">
        <v>53</v>
      </c>
      <c r="D23" s="252">
        <v>0</v>
      </c>
      <c r="E23" s="252">
        <v>49</v>
      </c>
      <c r="F23" s="252">
        <v>0</v>
      </c>
      <c r="G23" s="253">
        <v>102</v>
      </c>
      <c r="H23" s="85">
        <v>98</v>
      </c>
      <c r="I23" s="107"/>
      <c r="J23" s="252">
        <v>0</v>
      </c>
      <c r="K23" s="252">
        <v>0</v>
      </c>
      <c r="L23" s="252">
        <v>2</v>
      </c>
      <c r="M23" s="252">
        <v>0</v>
      </c>
      <c r="N23" s="85">
        <v>2</v>
      </c>
      <c r="O23" s="85">
        <v>2</v>
      </c>
      <c r="P23" s="107"/>
      <c r="Q23" s="85">
        <v>104</v>
      </c>
    </row>
    <row r="24" spans="1:17">
      <c r="A24" s="102" t="s">
        <v>312</v>
      </c>
      <c r="B24" s="107"/>
      <c r="C24" s="252">
        <v>6</v>
      </c>
      <c r="D24" s="252">
        <v>1</v>
      </c>
      <c r="E24" s="252">
        <v>14</v>
      </c>
      <c r="F24" s="252">
        <v>0</v>
      </c>
      <c r="G24" s="253">
        <v>21</v>
      </c>
      <c r="H24" s="85">
        <v>100</v>
      </c>
      <c r="I24" s="107"/>
      <c r="J24" s="252">
        <v>0</v>
      </c>
      <c r="K24" s="252">
        <v>0</v>
      </c>
      <c r="L24" s="252">
        <v>0</v>
      </c>
      <c r="M24" s="252">
        <v>0</v>
      </c>
      <c r="N24" s="85">
        <v>0</v>
      </c>
      <c r="O24" s="85">
        <v>0</v>
      </c>
      <c r="P24" s="107"/>
      <c r="Q24" s="85">
        <v>21</v>
      </c>
    </row>
    <row r="25" spans="1:17">
      <c r="A25" s="102" t="s">
        <v>313</v>
      </c>
      <c r="B25" s="107"/>
      <c r="C25" s="252">
        <v>38</v>
      </c>
      <c r="D25" s="252">
        <v>3</v>
      </c>
      <c r="E25" s="252">
        <v>103</v>
      </c>
      <c r="F25" s="252">
        <v>2</v>
      </c>
      <c r="G25" s="253">
        <v>146</v>
      </c>
      <c r="H25" s="85">
        <v>95</v>
      </c>
      <c r="I25" s="107"/>
      <c r="J25" s="252">
        <v>4</v>
      </c>
      <c r="K25" s="252">
        <v>0</v>
      </c>
      <c r="L25" s="252">
        <v>3</v>
      </c>
      <c r="M25" s="252">
        <v>1</v>
      </c>
      <c r="N25" s="85">
        <v>8</v>
      </c>
      <c r="O25" s="85">
        <v>5</v>
      </c>
      <c r="P25" s="107"/>
      <c r="Q25" s="85">
        <v>154</v>
      </c>
    </row>
    <row r="26" spans="1:17">
      <c r="A26" s="102" t="s">
        <v>314</v>
      </c>
      <c r="B26" s="107"/>
      <c r="C26" s="252">
        <v>1</v>
      </c>
      <c r="D26" s="252">
        <v>0</v>
      </c>
      <c r="E26" s="252">
        <v>0</v>
      </c>
      <c r="F26" s="252">
        <v>0</v>
      </c>
      <c r="G26" s="253">
        <v>1</v>
      </c>
      <c r="H26" s="85">
        <v>100</v>
      </c>
      <c r="I26" s="107"/>
      <c r="J26" s="252">
        <v>0</v>
      </c>
      <c r="K26" s="252">
        <v>0</v>
      </c>
      <c r="L26" s="252">
        <v>0</v>
      </c>
      <c r="M26" s="252">
        <v>0</v>
      </c>
      <c r="N26" s="85">
        <v>0</v>
      </c>
      <c r="O26" s="85">
        <v>0</v>
      </c>
      <c r="P26" s="107"/>
      <c r="Q26" s="85">
        <v>1</v>
      </c>
    </row>
    <row r="27" spans="1:17">
      <c r="A27" s="102" t="s">
        <v>315</v>
      </c>
      <c r="B27" s="107"/>
      <c r="C27" s="252">
        <v>1</v>
      </c>
      <c r="D27" s="252">
        <v>0</v>
      </c>
      <c r="E27" s="252">
        <v>0</v>
      </c>
      <c r="F27" s="252">
        <v>0</v>
      </c>
      <c r="G27" s="253">
        <v>1</v>
      </c>
      <c r="H27" s="85">
        <v>100</v>
      </c>
      <c r="I27" s="107"/>
      <c r="J27" s="252">
        <v>0</v>
      </c>
      <c r="K27" s="252">
        <v>0</v>
      </c>
      <c r="L27" s="252">
        <v>0</v>
      </c>
      <c r="M27" s="252">
        <v>0</v>
      </c>
      <c r="N27" s="85">
        <v>0</v>
      </c>
      <c r="O27" s="85">
        <v>0</v>
      </c>
      <c r="P27" s="107"/>
      <c r="Q27" s="85">
        <v>1</v>
      </c>
    </row>
    <row r="28" spans="1:17">
      <c r="A28" s="102" t="s">
        <v>316</v>
      </c>
      <c r="B28" s="107"/>
      <c r="C28" s="252">
        <v>1</v>
      </c>
      <c r="D28" s="252">
        <v>0</v>
      </c>
      <c r="E28" s="252">
        <v>0</v>
      </c>
      <c r="F28" s="252">
        <v>0</v>
      </c>
      <c r="G28" s="253">
        <v>1</v>
      </c>
      <c r="H28" s="85">
        <v>100</v>
      </c>
      <c r="I28" s="107"/>
      <c r="J28" s="252">
        <v>0</v>
      </c>
      <c r="K28" s="252">
        <v>0</v>
      </c>
      <c r="L28" s="252">
        <v>0</v>
      </c>
      <c r="M28" s="252">
        <v>0</v>
      </c>
      <c r="N28" s="85">
        <v>0</v>
      </c>
      <c r="O28" s="85">
        <v>0</v>
      </c>
      <c r="P28" s="107"/>
      <c r="Q28" s="85">
        <v>1</v>
      </c>
    </row>
    <row r="29" spans="1:17">
      <c r="A29" s="102" t="s">
        <v>361</v>
      </c>
      <c r="B29" s="107"/>
      <c r="C29" s="252">
        <v>4</v>
      </c>
      <c r="D29" s="252">
        <v>0</v>
      </c>
      <c r="E29" s="252">
        <v>3</v>
      </c>
      <c r="F29" s="252">
        <v>0</v>
      </c>
      <c r="G29" s="253">
        <v>7</v>
      </c>
      <c r="H29" s="85">
        <v>78</v>
      </c>
      <c r="I29" s="107"/>
      <c r="J29" s="252">
        <v>1</v>
      </c>
      <c r="K29" s="252">
        <v>0</v>
      </c>
      <c r="L29" s="252">
        <v>1</v>
      </c>
      <c r="M29" s="252">
        <v>0</v>
      </c>
      <c r="N29" s="85">
        <v>2</v>
      </c>
      <c r="O29" s="85">
        <v>22</v>
      </c>
      <c r="P29" s="107"/>
      <c r="Q29" s="85">
        <v>9</v>
      </c>
    </row>
    <row r="30" spans="1:17">
      <c r="A30" s="102" t="s">
        <v>362</v>
      </c>
      <c r="B30" s="107"/>
      <c r="C30" s="252">
        <v>0</v>
      </c>
      <c r="D30" s="252">
        <v>0</v>
      </c>
      <c r="E30" s="252">
        <v>1</v>
      </c>
      <c r="F30" s="252">
        <v>0</v>
      </c>
      <c r="G30" s="253">
        <v>1</v>
      </c>
      <c r="H30" s="85">
        <v>50</v>
      </c>
      <c r="I30" s="107"/>
      <c r="J30" s="252">
        <v>1</v>
      </c>
      <c r="K30" s="252">
        <v>0</v>
      </c>
      <c r="L30" s="252">
        <v>0</v>
      </c>
      <c r="M30" s="252">
        <v>0</v>
      </c>
      <c r="N30" s="85">
        <v>1</v>
      </c>
      <c r="O30" s="85">
        <v>50</v>
      </c>
      <c r="P30" s="107"/>
      <c r="Q30" s="85">
        <v>2</v>
      </c>
    </row>
    <row r="31" spans="1:17">
      <c r="A31" s="102" t="s">
        <v>363</v>
      </c>
      <c r="B31" s="107"/>
      <c r="C31" s="252">
        <v>0</v>
      </c>
      <c r="D31" s="252">
        <v>0</v>
      </c>
      <c r="E31" s="252">
        <v>2</v>
      </c>
      <c r="F31" s="252">
        <v>0</v>
      </c>
      <c r="G31" s="253">
        <v>2</v>
      </c>
      <c r="H31" s="85">
        <v>100</v>
      </c>
      <c r="I31" s="107"/>
      <c r="J31" s="252">
        <v>0</v>
      </c>
      <c r="K31" s="252">
        <v>0</v>
      </c>
      <c r="L31" s="252">
        <v>0</v>
      </c>
      <c r="M31" s="252">
        <v>0</v>
      </c>
      <c r="N31" s="85">
        <v>0</v>
      </c>
      <c r="O31" s="85">
        <v>0</v>
      </c>
      <c r="P31" s="107"/>
      <c r="Q31" s="85">
        <v>2</v>
      </c>
    </row>
    <row r="32" spans="1:17">
      <c r="A32" s="102" t="s">
        <v>317</v>
      </c>
      <c r="B32" s="107"/>
      <c r="C32" s="252">
        <v>1</v>
      </c>
      <c r="D32" s="252">
        <v>0</v>
      </c>
      <c r="E32" s="252">
        <v>0</v>
      </c>
      <c r="F32" s="252">
        <v>0</v>
      </c>
      <c r="G32" s="253">
        <v>1</v>
      </c>
      <c r="H32" s="85">
        <v>100</v>
      </c>
      <c r="I32" s="107"/>
      <c r="J32" s="252">
        <v>0</v>
      </c>
      <c r="K32" s="252">
        <v>0</v>
      </c>
      <c r="L32" s="252">
        <v>0</v>
      </c>
      <c r="M32" s="252">
        <v>0</v>
      </c>
      <c r="N32" s="85">
        <v>0</v>
      </c>
      <c r="O32" s="85">
        <v>0</v>
      </c>
      <c r="P32" s="107"/>
      <c r="Q32" s="85">
        <v>1</v>
      </c>
    </row>
    <row r="33" spans="1:17">
      <c r="A33" s="102" t="s">
        <v>318</v>
      </c>
      <c r="B33" s="107"/>
      <c r="C33" s="252">
        <v>0</v>
      </c>
      <c r="D33" s="252">
        <v>0</v>
      </c>
      <c r="E33" s="252">
        <v>1</v>
      </c>
      <c r="F33" s="252">
        <v>0</v>
      </c>
      <c r="G33" s="253">
        <v>1</v>
      </c>
      <c r="H33" s="85">
        <v>100</v>
      </c>
      <c r="I33" s="107"/>
      <c r="J33" s="252">
        <v>0</v>
      </c>
      <c r="K33" s="252">
        <v>0</v>
      </c>
      <c r="L33" s="252">
        <v>0</v>
      </c>
      <c r="M33" s="252">
        <v>0</v>
      </c>
      <c r="N33" s="85">
        <v>0</v>
      </c>
      <c r="O33" s="85">
        <v>0</v>
      </c>
      <c r="P33" s="107"/>
      <c r="Q33" s="85">
        <v>1</v>
      </c>
    </row>
    <row r="34" spans="1:17">
      <c r="A34" s="102" t="s">
        <v>319</v>
      </c>
      <c r="B34" s="107"/>
      <c r="C34" s="252">
        <v>5</v>
      </c>
      <c r="D34" s="252">
        <v>0</v>
      </c>
      <c r="E34" s="252">
        <v>3</v>
      </c>
      <c r="F34" s="252">
        <v>0</v>
      </c>
      <c r="G34" s="253">
        <v>8</v>
      </c>
      <c r="H34" s="85">
        <v>100</v>
      </c>
      <c r="I34" s="107"/>
      <c r="J34" s="252">
        <v>0</v>
      </c>
      <c r="K34" s="252">
        <v>0</v>
      </c>
      <c r="L34" s="252">
        <v>0</v>
      </c>
      <c r="M34" s="252">
        <v>0</v>
      </c>
      <c r="N34" s="85">
        <v>0</v>
      </c>
      <c r="O34" s="85">
        <v>0</v>
      </c>
      <c r="P34" s="107"/>
      <c r="Q34" s="85">
        <v>8</v>
      </c>
    </row>
    <row r="35" spans="1:17">
      <c r="A35" s="102" t="s">
        <v>320</v>
      </c>
      <c r="B35" s="107"/>
      <c r="C35" s="252">
        <v>0</v>
      </c>
      <c r="D35" s="252">
        <v>0</v>
      </c>
      <c r="E35" s="252">
        <v>1</v>
      </c>
      <c r="F35" s="252">
        <v>0</v>
      </c>
      <c r="G35" s="253">
        <v>1</v>
      </c>
      <c r="H35" s="85">
        <v>100</v>
      </c>
      <c r="I35" s="107"/>
      <c r="J35" s="252">
        <v>0</v>
      </c>
      <c r="K35" s="252">
        <v>0</v>
      </c>
      <c r="L35" s="252">
        <v>0</v>
      </c>
      <c r="M35" s="252">
        <v>0</v>
      </c>
      <c r="N35" s="85">
        <v>0</v>
      </c>
      <c r="O35" s="85">
        <v>0</v>
      </c>
      <c r="P35" s="107"/>
      <c r="Q35" s="85">
        <v>1</v>
      </c>
    </row>
    <row r="36" spans="1:17">
      <c r="A36" s="102" t="s">
        <v>321</v>
      </c>
      <c r="B36" s="107"/>
      <c r="C36" s="252">
        <v>136</v>
      </c>
      <c r="D36" s="252">
        <v>3</v>
      </c>
      <c r="E36" s="252">
        <v>306</v>
      </c>
      <c r="F36" s="252">
        <v>6</v>
      </c>
      <c r="G36" s="253">
        <v>451</v>
      </c>
      <c r="H36" s="85">
        <v>97</v>
      </c>
      <c r="I36" s="107"/>
      <c r="J36" s="252">
        <v>6</v>
      </c>
      <c r="K36" s="252">
        <v>0</v>
      </c>
      <c r="L36" s="252">
        <v>8</v>
      </c>
      <c r="M36" s="252">
        <v>0</v>
      </c>
      <c r="N36" s="85">
        <v>14</v>
      </c>
      <c r="O36" s="85">
        <v>3</v>
      </c>
      <c r="P36" s="107"/>
      <c r="Q36" s="85">
        <v>465</v>
      </c>
    </row>
    <row r="37" spans="1:17">
      <c r="A37" s="102" t="s">
        <v>322</v>
      </c>
      <c r="B37" s="107"/>
      <c r="C37" s="252">
        <v>16</v>
      </c>
      <c r="D37" s="252">
        <v>0</v>
      </c>
      <c r="E37" s="252">
        <v>69</v>
      </c>
      <c r="F37" s="252">
        <v>0</v>
      </c>
      <c r="G37" s="253">
        <v>85</v>
      </c>
      <c r="H37" s="85">
        <v>96</v>
      </c>
      <c r="I37" s="107"/>
      <c r="J37" s="252">
        <v>2</v>
      </c>
      <c r="K37" s="252">
        <v>0</v>
      </c>
      <c r="L37" s="252">
        <v>2</v>
      </c>
      <c r="M37" s="252">
        <v>0</v>
      </c>
      <c r="N37" s="85">
        <v>4</v>
      </c>
      <c r="O37" s="85">
        <v>4</v>
      </c>
      <c r="P37" s="107"/>
      <c r="Q37" s="85">
        <v>89</v>
      </c>
    </row>
    <row r="38" spans="1:17">
      <c r="A38" s="102" t="s">
        <v>323</v>
      </c>
      <c r="B38" s="107"/>
      <c r="C38" s="252">
        <v>40</v>
      </c>
      <c r="D38" s="252">
        <v>3</v>
      </c>
      <c r="E38" s="252">
        <v>106</v>
      </c>
      <c r="F38" s="252">
        <v>5</v>
      </c>
      <c r="G38" s="253">
        <v>154</v>
      </c>
      <c r="H38" s="85">
        <v>99</v>
      </c>
      <c r="I38" s="107"/>
      <c r="J38" s="252">
        <v>1</v>
      </c>
      <c r="K38" s="252">
        <v>0</v>
      </c>
      <c r="L38" s="252">
        <v>1</v>
      </c>
      <c r="M38" s="252">
        <v>0</v>
      </c>
      <c r="N38" s="85">
        <v>2</v>
      </c>
      <c r="O38" s="85">
        <v>1</v>
      </c>
      <c r="P38" s="107"/>
      <c r="Q38" s="85">
        <v>156</v>
      </c>
    </row>
    <row r="39" spans="1:17">
      <c r="A39" s="102" t="s">
        <v>324</v>
      </c>
      <c r="B39" s="107"/>
      <c r="C39" s="252">
        <v>150</v>
      </c>
      <c r="D39" s="252">
        <v>11</v>
      </c>
      <c r="E39" s="252">
        <v>180</v>
      </c>
      <c r="F39" s="252">
        <v>1</v>
      </c>
      <c r="G39" s="253">
        <v>342</v>
      </c>
      <c r="H39" s="85">
        <v>98</v>
      </c>
      <c r="I39" s="107"/>
      <c r="J39" s="252">
        <v>3</v>
      </c>
      <c r="K39" s="252">
        <v>1</v>
      </c>
      <c r="L39" s="252">
        <v>3</v>
      </c>
      <c r="M39" s="252">
        <v>0</v>
      </c>
      <c r="N39" s="85">
        <v>7</v>
      </c>
      <c r="O39" s="85">
        <v>2</v>
      </c>
      <c r="P39" s="107"/>
      <c r="Q39" s="85">
        <v>349</v>
      </c>
    </row>
    <row r="40" spans="1:17">
      <c r="A40" s="102" t="s">
        <v>325</v>
      </c>
      <c r="B40" s="107"/>
      <c r="C40" s="252">
        <v>76</v>
      </c>
      <c r="D40" s="252">
        <v>3</v>
      </c>
      <c r="E40" s="252">
        <v>70</v>
      </c>
      <c r="F40" s="252">
        <v>0</v>
      </c>
      <c r="G40" s="253">
        <v>149</v>
      </c>
      <c r="H40" s="85">
        <v>94</v>
      </c>
      <c r="I40" s="107"/>
      <c r="J40" s="252">
        <v>3</v>
      </c>
      <c r="K40" s="252">
        <v>1</v>
      </c>
      <c r="L40" s="252">
        <v>5</v>
      </c>
      <c r="M40" s="252">
        <v>0</v>
      </c>
      <c r="N40" s="85">
        <v>9</v>
      </c>
      <c r="O40" s="85">
        <v>6</v>
      </c>
      <c r="P40" s="107"/>
      <c r="Q40" s="85">
        <v>158</v>
      </c>
    </row>
    <row r="41" spans="1:17">
      <c r="A41" s="102" t="s">
        <v>326</v>
      </c>
      <c r="B41" s="107"/>
      <c r="C41" s="252">
        <v>145</v>
      </c>
      <c r="D41" s="252">
        <v>3</v>
      </c>
      <c r="E41" s="252">
        <v>257</v>
      </c>
      <c r="F41" s="252">
        <v>8</v>
      </c>
      <c r="G41" s="253">
        <v>413</v>
      </c>
      <c r="H41" s="85">
        <v>95</v>
      </c>
      <c r="I41" s="107"/>
      <c r="J41" s="252">
        <v>8</v>
      </c>
      <c r="K41" s="252">
        <v>1</v>
      </c>
      <c r="L41" s="252">
        <v>13</v>
      </c>
      <c r="M41" s="252">
        <v>0</v>
      </c>
      <c r="N41" s="85">
        <v>22</v>
      </c>
      <c r="O41" s="85">
        <v>5</v>
      </c>
      <c r="P41" s="107"/>
      <c r="Q41" s="85">
        <v>435</v>
      </c>
    </row>
    <row r="42" spans="1:17">
      <c r="A42" s="102" t="s">
        <v>327</v>
      </c>
      <c r="B42" s="107"/>
      <c r="C42" s="252">
        <v>459</v>
      </c>
      <c r="D42" s="252">
        <v>31</v>
      </c>
      <c r="E42" s="252">
        <v>970</v>
      </c>
      <c r="F42" s="252">
        <v>36</v>
      </c>
      <c r="G42" s="253">
        <v>1496</v>
      </c>
      <c r="H42" s="85">
        <v>96</v>
      </c>
      <c r="I42" s="107"/>
      <c r="J42" s="252">
        <v>15</v>
      </c>
      <c r="K42" s="252">
        <v>5</v>
      </c>
      <c r="L42" s="252">
        <v>41</v>
      </c>
      <c r="M42" s="252">
        <v>0</v>
      </c>
      <c r="N42" s="85">
        <v>61</v>
      </c>
      <c r="O42" s="85">
        <v>4</v>
      </c>
      <c r="P42" s="107"/>
      <c r="Q42" s="87">
        <v>1557</v>
      </c>
    </row>
    <row r="43" spans="1:17">
      <c r="A43" s="102" t="s">
        <v>328</v>
      </c>
      <c r="B43" s="107"/>
      <c r="C43" s="252">
        <v>0</v>
      </c>
      <c r="D43" s="252">
        <v>0</v>
      </c>
      <c r="E43" s="252">
        <v>1</v>
      </c>
      <c r="F43" s="252">
        <v>0</v>
      </c>
      <c r="G43" s="253">
        <v>1</v>
      </c>
      <c r="H43" s="85">
        <v>100</v>
      </c>
      <c r="I43" s="107"/>
      <c r="J43" s="252">
        <v>0</v>
      </c>
      <c r="K43" s="252">
        <v>0</v>
      </c>
      <c r="L43" s="252">
        <v>0</v>
      </c>
      <c r="M43" s="252">
        <v>0</v>
      </c>
      <c r="N43" s="85">
        <v>0</v>
      </c>
      <c r="O43" s="85">
        <v>0</v>
      </c>
      <c r="P43" s="107"/>
      <c r="Q43" s="85">
        <v>1</v>
      </c>
    </row>
    <row r="44" spans="1:17">
      <c r="A44" s="102" t="s">
        <v>329</v>
      </c>
      <c r="B44" s="107"/>
      <c r="C44" s="252">
        <v>85</v>
      </c>
      <c r="D44" s="252">
        <v>8</v>
      </c>
      <c r="E44" s="252">
        <v>302</v>
      </c>
      <c r="F44" s="252">
        <v>12</v>
      </c>
      <c r="G44" s="253">
        <v>407</v>
      </c>
      <c r="H44" s="85">
        <v>96</v>
      </c>
      <c r="I44" s="107"/>
      <c r="J44" s="252">
        <v>5</v>
      </c>
      <c r="K44" s="252">
        <v>0</v>
      </c>
      <c r="L44" s="252">
        <v>9</v>
      </c>
      <c r="M44" s="252">
        <v>1</v>
      </c>
      <c r="N44" s="85">
        <v>15</v>
      </c>
      <c r="O44" s="85">
        <v>4</v>
      </c>
      <c r="P44" s="107"/>
      <c r="Q44" s="85">
        <v>422</v>
      </c>
    </row>
    <row r="45" spans="1:17">
      <c r="A45" s="102" t="s">
        <v>330</v>
      </c>
      <c r="B45" s="107"/>
      <c r="C45" s="252">
        <v>0</v>
      </c>
      <c r="D45" s="252">
        <v>0</v>
      </c>
      <c r="E45" s="252">
        <v>1</v>
      </c>
      <c r="F45" s="252">
        <v>0</v>
      </c>
      <c r="G45" s="253">
        <v>1</v>
      </c>
      <c r="H45" s="85">
        <v>100</v>
      </c>
      <c r="I45" s="107"/>
      <c r="J45" s="252">
        <v>0</v>
      </c>
      <c r="K45" s="252">
        <v>0</v>
      </c>
      <c r="L45" s="252">
        <v>0</v>
      </c>
      <c r="M45" s="252">
        <v>0</v>
      </c>
      <c r="N45" s="85">
        <v>0</v>
      </c>
      <c r="O45" s="85">
        <v>0</v>
      </c>
      <c r="P45" s="107"/>
      <c r="Q45" s="85">
        <v>1</v>
      </c>
    </row>
    <row r="46" spans="1:17">
      <c r="A46" s="102" t="s">
        <v>331</v>
      </c>
      <c r="B46" s="107"/>
      <c r="C46" s="252">
        <v>5</v>
      </c>
      <c r="D46" s="252">
        <v>1</v>
      </c>
      <c r="E46" s="252">
        <v>5</v>
      </c>
      <c r="F46" s="252">
        <v>0</v>
      </c>
      <c r="G46" s="253">
        <v>11</v>
      </c>
      <c r="H46" s="85">
        <v>100</v>
      </c>
      <c r="I46" s="107"/>
      <c r="J46" s="252">
        <v>0</v>
      </c>
      <c r="K46" s="252">
        <v>0</v>
      </c>
      <c r="L46" s="252">
        <v>0</v>
      </c>
      <c r="M46" s="252">
        <v>0</v>
      </c>
      <c r="N46" s="85">
        <v>0</v>
      </c>
      <c r="O46" s="85">
        <v>0</v>
      </c>
      <c r="P46" s="107"/>
      <c r="Q46" s="85">
        <v>11</v>
      </c>
    </row>
    <row r="47" spans="1:17">
      <c r="A47" s="102" t="s">
        <v>332</v>
      </c>
      <c r="B47" s="107"/>
      <c r="C47" s="252">
        <v>1</v>
      </c>
      <c r="D47" s="252">
        <v>0</v>
      </c>
      <c r="E47" s="252">
        <v>3</v>
      </c>
      <c r="F47" s="252">
        <v>0</v>
      </c>
      <c r="G47" s="253">
        <v>4</v>
      </c>
      <c r="H47" s="85">
        <v>100</v>
      </c>
      <c r="I47" s="107"/>
      <c r="J47" s="252">
        <v>0</v>
      </c>
      <c r="K47" s="252">
        <v>0</v>
      </c>
      <c r="L47" s="252">
        <v>0</v>
      </c>
      <c r="M47" s="252">
        <v>0</v>
      </c>
      <c r="N47" s="85">
        <v>0</v>
      </c>
      <c r="O47" s="85">
        <v>0</v>
      </c>
      <c r="P47" s="107"/>
      <c r="Q47" s="85">
        <v>4</v>
      </c>
    </row>
    <row r="48" spans="1:17">
      <c r="A48" s="102" t="s">
        <v>333</v>
      </c>
      <c r="B48" s="107"/>
      <c r="C48" s="252">
        <v>1</v>
      </c>
      <c r="D48" s="252">
        <v>0</v>
      </c>
      <c r="E48" s="252">
        <v>2</v>
      </c>
      <c r="F48" s="252">
        <v>0</v>
      </c>
      <c r="G48" s="253">
        <v>3</v>
      </c>
      <c r="H48" s="85">
        <v>100</v>
      </c>
      <c r="I48" s="107"/>
      <c r="J48" s="252">
        <v>0</v>
      </c>
      <c r="K48" s="252">
        <v>0</v>
      </c>
      <c r="L48" s="252">
        <v>0</v>
      </c>
      <c r="M48" s="252">
        <v>0</v>
      </c>
      <c r="N48" s="85">
        <v>0</v>
      </c>
      <c r="O48" s="85">
        <v>0</v>
      </c>
      <c r="P48" s="107"/>
      <c r="Q48" s="85">
        <v>3</v>
      </c>
    </row>
    <row r="49" spans="1:17">
      <c r="A49" s="102" t="s">
        <v>334</v>
      </c>
      <c r="B49" s="107"/>
      <c r="C49" s="252">
        <v>21</v>
      </c>
      <c r="D49" s="252">
        <v>0</v>
      </c>
      <c r="E49" s="252">
        <v>17</v>
      </c>
      <c r="F49" s="252">
        <v>0</v>
      </c>
      <c r="G49" s="253">
        <v>38</v>
      </c>
      <c r="H49" s="85">
        <v>100</v>
      </c>
      <c r="I49" s="107"/>
      <c r="J49" s="252">
        <v>0</v>
      </c>
      <c r="K49" s="252">
        <v>0</v>
      </c>
      <c r="L49" s="252">
        <v>0</v>
      </c>
      <c r="M49" s="252">
        <v>0</v>
      </c>
      <c r="N49" s="85">
        <v>0</v>
      </c>
      <c r="O49" s="85">
        <v>0</v>
      </c>
      <c r="P49" s="107"/>
      <c r="Q49" s="85">
        <v>38</v>
      </c>
    </row>
    <row r="50" spans="1:17">
      <c r="A50" s="102" t="s">
        <v>335</v>
      </c>
      <c r="B50" s="107"/>
      <c r="C50" s="252">
        <v>9</v>
      </c>
      <c r="D50" s="252">
        <v>0</v>
      </c>
      <c r="E50" s="252">
        <v>14</v>
      </c>
      <c r="F50" s="252">
        <v>0</v>
      </c>
      <c r="G50" s="253">
        <v>23</v>
      </c>
      <c r="H50" s="85">
        <v>100</v>
      </c>
      <c r="I50" s="107"/>
      <c r="J50" s="252">
        <v>0</v>
      </c>
      <c r="K50" s="252">
        <v>0</v>
      </c>
      <c r="L50" s="252">
        <v>0</v>
      </c>
      <c r="M50" s="252">
        <v>0</v>
      </c>
      <c r="N50" s="85">
        <v>0</v>
      </c>
      <c r="O50" s="85">
        <v>0</v>
      </c>
      <c r="P50" s="107"/>
      <c r="Q50" s="85">
        <v>23</v>
      </c>
    </row>
    <row r="51" spans="1:17">
      <c r="A51" s="102" t="s">
        <v>364</v>
      </c>
      <c r="B51" s="107"/>
      <c r="C51" s="252">
        <v>1</v>
      </c>
      <c r="D51" s="252">
        <v>0</v>
      </c>
      <c r="E51" s="252">
        <v>1</v>
      </c>
      <c r="F51" s="252">
        <v>0</v>
      </c>
      <c r="G51" s="253">
        <v>2</v>
      </c>
      <c r="H51" s="85">
        <v>100</v>
      </c>
      <c r="I51" s="107"/>
      <c r="J51" s="252">
        <v>0</v>
      </c>
      <c r="K51" s="252">
        <v>0</v>
      </c>
      <c r="L51" s="252">
        <v>0</v>
      </c>
      <c r="M51" s="252">
        <v>0</v>
      </c>
      <c r="N51" s="85">
        <v>0</v>
      </c>
      <c r="O51" s="85">
        <v>0</v>
      </c>
      <c r="P51" s="107"/>
      <c r="Q51" s="85">
        <v>2</v>
      </c>
    </row>
    <row r="52" spans="1:17">
      <c r="A52" s="102" t="s">
        <v>365</v>
      </c>
      <c r="B52" s="107"/>
      <c r="C52" s="252">
        <v>1</v>
      </c>
      <c r="D52" s="252">
        <v>1</v>
      </c>
      <c r="E52" s="252">
        <v>0</v>
      </c>
      <c r="F52" s="252">
        <v>0</v>
      </c>
      <c r="G52" s="253">
        <v>2</v>
      </c>
      <c r="H52" s="85">
        <v>67</v>
      </c>
      <c r="I52" s="107"/>
      <c r="J52" s="252">
        <v>0</v>
      </c>
      <c r="K52" s="252">
        <v>0</v>
      </c>
      <c r="L52" s="252">
        <v>1</v>
      </c>
      <c r="M52" s="252">
        <v>0</v>
      </c>
      <c r="N52" s="85">
        <v>1</v>
      </c>
      <c r="O52" s="85">
        <v>33</v>
      </c>
      <c r="P52" s="107"/>
      <c r="Q52" s="85">
        <v>3</v>
      </c>
    </row>
    <row r="53" spans="1:17">
      <c r="A53" s="102" t="s">
        <v>336</v>
      </c>
      <c r="B53" s="107"/>
      <c r="C53" s="252">
        <v>3</v>
      </c>
      <c r="D53" s="252">
        <v>0</v>
      </c>
      <c r="E53" s="252">
        <v>0</v>
      </c>
      <c r="F53" s="252">
        <v>0</v>
      </c>
      <c r="G53" s="253">
        <v>3</v>
      </c>
      <c r="H53" s="85">
        <v>75</v>
      </c>
      <c r="I53" s="107"/>
      <c r="J53" s="252">
        <v>1</v>
      </c>
      <c r="K53" s="252">
        <v>0</v>
      </c>
      <c r="L53" s="252">
        <v>0</v>
      </c>
      <c r="M53" s="252">
        <v>0</v>
      </c>
      <c r="N53" s="85">
        <v>1</v>
      </c>
      <c r="O53" s="85">
        <v>25</v>
      </c>
      <c r="P53" s="107"/>
      <c r="Q53" s="85">
        <v>4</v>
      </c>
    </row>
    <row r="54" spans="1:17">
      <c r="A54" s="102" t="s">
        <v>337</v>
      </c>
      <c r="B54" s="107"/>
      <c r="C54" s="252">
        <v>88</v>
      </c>
      <c r="D54" s="252">
        <v>5</v>
      </c>
      <c r="E54" s="252">
        <v>372</v>
      </c>
      <c r="F54" s="252">
        <v>3</v>
      </c>
      <c r="G54" s="253">
        <v>468</v>
      </c>
      <c r="H54" s="85">
        <v>98</v>
      </c>
      <c r="I54" s="107"/>
      <c r="J54" s="252">
        <v>4</v>
      </c>
      <c r="K54" s="252">
        <v>0</v>
      </c>
      <c r="L54" s="252">
        <v>7</v>
      </c>
      <c r="M54" s="252">
        <v>0</v>
      </c>
      <c r="N54" s="85">
        <v>11</v>
      </c>
      <c r="O54" s="85">
        <v>2</v>
      </c>
      <c r="P54" s="107"/>
      <c r="Q54" s="85">
        <v>479</v>
      </c>
    </row>
    <row r="55" spans="1:17">
      <c r="A55" s="102" t="s">
        <v>338</v>
      </c>
      <c r="B55" s="107"/>
      <c r="C55" s="252">
        <v>51</v>
      </c>
      <c r="D55" s="252">
        <v>2</v>
      </c>
      <c r="E55" s="252">
        <v>41</v>
      </c>
      <c r="F55" s="252">
        <v>3</v>
      </c>
      <c r="G55" s="253">
        <v>97</v>
      </c>
      <c r="H55" s="85">
        <v>95</v>
      </c>
      <c r="I55" s="107"/>
      <c r="J55" s="252">
        <v>2</v>
      </c>
      <c r="K55" s="252">
        <v>0</v>
      </c>
      <c r="L55" s="252">
        <v>3</v>
      </c>
      <c r="M55" s="252">
        <v>0</v>
      </c>
      <c r="N55" s="85">
        <v>5</v>
      </c>
      <c r="O55" s="85">
        <v>5</v>
      </c>
      <c r="P55" s="107"/>
      <c r="Q55" s="85">
        <v>102</v>
      </c>
    </row>
    <row r="56" spans="1:17">
      <c r="A56" s="102" t="s">
        <v>339</v>
      </c>
      <c r="B56" s="107"/>
      <c r="C56" s="252">
        <v>2</v>
      </c>
      <c r="D56" s="252">
        <v>0</v>
      </c>
      <c r="E56" s="252">
        <v>0</v>
      </c>
      <c r="F56" s="252">
        <v>0</v>
      </c>
      <c r="G56" s="253">
        <v>2</v>
      </c>
      <c r="H56" s="85">
        <v>100</v>
      </c>
      <c r="I56" s="107"/>
      <c r="J56" s="252">
        <v>0</v>
      </c>
      <c r="K56" s="252">
        <v>0</v>
      </c>
      <c r="L56" s="252">
        <v>0</v>
      </c>
      <c r="M56" s="252">
        <v>0</v>
      </c>
      <c r="N56" s="85">
        <v>0</v>
      </c>
      <c r="O56" s="85">
        <v>0</v>
      </c>
      <c r="P56" s="107"/>
      <c r="Q56" s="85">
        <v>2</v>
      </c>
    </row>
    <row r="57" spans="1:17">
      <c r="A57" s="102" t="s">
        <v>340</v>
      </c>
      <c r="B57" s="107"/>
      <c r="C57" s="252">
        <v>9</v>
      </c>
      <c r="D57" s="252">
        <v>0</v>
      </c>
      <c r="E57" s="252">
        <v>13</v>
      </c>
      <c r="F57" s="252">
        <v>1</v>
      </c>
      <c r="G57" s="253">
        <v>23</v>
      </c>
      <c r="H57" s="85">
        <v>96</v>
      </c>
      <c r="I57" s="107"/>
      <c r="J57" s="252">
        <v>1</v>
      </c>
      <c r="K57" s="252">
        <v>0</v>
      </c>
      <c r="L57" s="252">
        <v>0</v>
      </c>
      <c r="M57" s="252">
        <v>0</v>
      </c>
      <c r="N57" s="85">
        <v>1</v>
      </c>
      <c r="O57" s="85">
        <v>4</v>
      </c>
      <c r="P57" s="107"/>
      <c r="Q57" s="85">
        <v>24</v>
      </c>
    </row>
    <row r="58" spans="1:17">
      <c r="A58" s="102" t="s">
        <v>341</v>
      </c>
      <c r="B58" s="107"/>
      <c r="C58" s="252">
        <v>14</v>
      </c>
      <c r="D58" s="252">
        <v>1</v>
      </c>
      <c r="E58" s="252">
        <v>78</v>
      </c>
      <c r="F58" s="252">
        <v>0</v>
      </c>
      <c r="G58" s="253">
        <v>93</v>
      </c>
      <c r="H58" s="85">
        <v>100</v>
      </c>
      <c r="I58" s="107"/>
      <c r="J58" s="252">
        <v>0</v>
      </c>
      <c r="K58" s="252">
        <v>0</v>
      </c>
      <c r="L58" s="252">
        <v>0</v>
      </c>
      <c r="M58" s="252">
        <v>0</v>
      </c>
      <c r="N58" s="85">
        <v>0</v>
      </c>
      <c r="O58" s="85">
        <v>0</v>
      </c>
      <c r="P58" s="107"/>
      <c r="Q58" s="85">
        <v>93</v>
      </c>
    </row>
    <row r="59" spans="1:17">
      <c r="A59" s="102" t="s">
        <v>342</v>
      </c>
      <c r="B59" s="107"/>
      <c r="C59" s="252">
        <v>1</v>
      </c>
      <c r="D59" s="252">
        <v>0</v>
      </c>
      <c r="E59" s="252">
        <v>5</v>
      </c>
      <c r="F59" s="252">
        <v>0</v>
      </c>
      <c r="G59" s="253">
        <v>6</v>
      </c>
      <c r="H59" s="85">
        <v>27</v>
      </c>
      <c r="I59" s="107"/>
      <c r="J59" s="252">
        <v>3</v>
      </c>
      <c r="K59" s="252">
        <v>0</v>
      </c>
      <c r="L59" s="252">
        <v>13</v>
      </c>
      <c r="M59" s="252">
        <v>0</v>
      </c>
      <c r="N59" s="85">
        <v>16</v>
      </c>
      <c r="O59" s="85">
        <v>73</v>
      </c>
      <c r="P59" s="107"/>
      <c r="Q59" s="85">
        <v>22</v>
      </c>
    </row>
    <row r="60" spans="1:17">
      <c r="A60" s="102" t="s">
        <v>343</v>
      </c>
      <c r="B60" s="107"/>
      <c r="C60" s="252">
        <v>1</v>
      </c>
      <c r="D60" s="252">
        <v>0</v>
      </c>
      <c r="E60" s="252">
        <v>0</v>
      </c>
      <c r="F60" s="252">
        <v>0</v>
      </c>
      <c r="G60" s="253">
        <v>1</v>
      </c>
      <c r="H60" s="85">
        <v>100</v>
      </c>
      <c r="I60" s="107"/>
      <c r="J60" s="252">
        <v>0</v>
      </c>
      <c r="K60" s="252">
        <v>0</v>
      </c>
      <c r="L60" s="252">
        <v>0</v>
      </c>
      <c r="M60" s="252">
        <v>0</v>
      </c>
      <c r="N60" s="85">
        <v>0</v>
      </c>
      <c r="O60" s="85">
        <v>0</v>
      </c>
      <c r="P60" s="107"/>
      <c r="Q60" s="85">
        <v>1</v>
      </c>
    </row>
    <row r="61" spans="1:17">
      <c r="A61" s="102" t="s">
        <v>344</v>
      </c>
      <c r="B61" s="107"/>
      <c r="C61" s="252">
        <v>42</v>
      </c>
      <c r="D61" s="252">
        <v>1</v>
      </c>
      <c r="E61" s="252">
        <v>93</v>
      </c>
      <c r="F61" s="252">
        <v>1</v>
      </c>
      <c r="G61" s="253">
        <v>137</v>
      </c>
      <c r="H61" s="85">
        <v>96</v>
      </c>
      <c r="I61" s="107"/>
      <c r="J61" s="252">
        <v>2</v>
      </c>
      <c r="K61" s="252">
        <v>0</v>
      </c>
      <c r="L61" s="252">
        <v>4</v>
      </c>
      <c r="M61" s="252">
        <v>0</v>
      </c>
      <c r="N61" s="85">
        <v>6</v>
      </c>
      <c r="O61" s="85">
        <v>4</v>
      </c>
      <c r="P61" s="107"/>
      <c r="Q61" s="85">
        <v>143</v>
      </c>
    </row>
    <row r="62" spans="1:17">
      <c r="A62" s="102" t="s">
        <v>345</v>
      </c>
      <c r="B62" s="107"/>
      <c r="C62" s="252">
        <v>9</v>
      </c>
      <c r="D62" s="252">
        <v>1</v>
      </c>
      <c r="E62" s="252">
        <v>12</v>
      </c>
      <c r="F62" s="252">
        <v>0</v>
      </c>
      <c r="G62" s="253">
        <v>22</v>
      </c>
      <c r="H62" s="85">
        <v>100</v>
      </c>
      <c r="I62" s="107"/>
      <c r="J62" s="252">
        <v>0</v>
      </c>
      <c r="K62" s="252">
        <v>0</v>
      </c>
      <c r="L62" s="252">
        <v>0</v>
      </c>
      <c r="M62" s="252">
        <v>0</v>
      </c>
      <c r="N62" s="85">
        <v>0</v>
      </c>
      <c r="O62" s="85">
        <v>0</v>
      </c>
      <c r="P62" s="107"/>
      <c r="Q62" s="85">
        <v>22</v>
      </c>
    </row>
    <row r="63" spans="1:17">
      <c r="A63" s="102" t="s">
        <v>346</v>
      </c>
      <c r="B63" s="107"/>
      <c r="C63" s="252">
        <v>100</v>
      </c>
      <c r="D63" s="252">
        <v>5</v>
      </c>
      <c r="E63" s="252">
        <v>142</v>
      </c>
      <c r="F63" s="252">
        <v>0</v>
      </c>
      <c r="G63" s="253">
        <v>247</v>
      </c>
      <c r="H63" s="85">
        <v>97</v>
      </c>
      <c r="I63" s="107"/>
      <c r="J63" s="252">
        <v>1</v>
      </c>
      <c r="K63" s="252">
        <v>0</v>
      </c>
      <c r="L63" s="252">
        <v>5</v>
      </c>
      <c r="M63" s="252">
        <v>1</v>
      </c>
      <c r="N63" s="85">
        <v>7</v>
      </c>
      <c r="O63" s="85">
        <v>3</v>
      </c>
      <c r="P63" s="107"/>
      <c r="Q63" s="85">
        <v>254</v>
      </c>
    </row>
    <row r="64" spans="1:17">
      <c r="A64" s="102" t="s">
        <v>347</v>
      </c>
      <c r="B64" s="107"/>
      <c r="C64" s="252">
        <v>12</v>
      </c>
      <c r="D64" s="252">
        <v>0</v>
      </c>
      <c r="E64" s="252">
        <v>8</v>
      </c>
      <c r="F64" s="252">
        <v>0</v>
      </c>
      <c r="G64" s="253">
        <v>20</v>
      </c>
      <c r="H64" s="85">
        <v>87</v>
      </c>
      <c r="I64" s="107"/>
      <c r="J64" s="252">
        <v>1</v>
      </c>
      <c r="K64" s="252">
        <v>0</v>
      </c>
      <c r="L64" s="252">
        <v>2</v>
      </c>
      <c r="M64" s="252">
        <v>0</v>
      </c>
      <c r="N64" s="85">
        <v>3</v>
      </c>
      <c r="O64" s="85">
        <v>13</v>
      </c>
      <c r="P64" s="107"/>
      <c r="Q64" s="85">
        <v>23</v>
      </c>
    </row>
    <row r="65" spans="1:17">
      <c r="A65" s="102" t="s">
        <v>348</v>
      </c>
      <c r="B65" s="107"/>
      <c r="C65" s="252">
        <v>264</v>
      </c>
      <c r="D65" s="252">
        <v>10</v>
      </c>
      <c r="E65" s="252">
        <v>201</v>
      </c>
      <c r="F65" s="252">
        <v>0</v>
      </c>
      <c r="G65" s="253">
        <v>475</v>
      </c>
      <c r="H65" s="85">
        <v>99</v>
      </c>
      <c r="I65" s="107"/>
      <c r="J65" s="252">
        <v>1</v>
      </c>
      <c r="K65" s="252">
        <v>0</v>
      </c>
      <c r="L65" s="252">
        <v>3</v>
      </c>
      <c r="M65" s="252">
        <v>0</v>
      </c>
      <c r="N65" s="85">
        <v>4</v>
      </c>
      <c r="O65" s="85">
        <v>1</v>
      </c>
      <c r="P65" s="107"/>
      <c r="Q65" s="85">
        <v>479</v>
      </c>
    </row>
    <row r="66" spans="1:17">
      <c r="A66" s="102" t="s">
        <v>349</v>
      </c>
      <c r="B66" s="107"/>
      <c r="C66" s="252">
        <v>206</v>
      </c>
      <c r="D66" s="252">
        <v>10</v>
      </c>
      <c r="E66" s="252">
        <v>167</v>
      </c>
      <c r="F66" s="252">
        <v>5</v>
      </c>
      <c r="G66" s="253">
        <v>388</v>
      </c>
      <c r="H66" s="85">
        <v>94</v>
      </c>
      <c r="I66" s="107"/>
      <c r="J66" s="252">
        <v>9</v>
      </c>
      <c r="K66" s="252">
        <v>1</v>
      </c>
      <c r="L66" s="252">
        <v>12</v>
      </c>
      <c r="M66" s="252">
        <v>2</v>
      </c>
      <c r="N66" s="85">
        <v>24</v>
      </c>
      <c r="O66" s="85">
        <v>6</v>
      </c>
      <c r="P66" s="107"/>
      <c r="Q66" s="85">
        <v>412</v>
      </c>
    </row>
    <row r="67" spans="1:17">
      <c r="A67" s="102" t="s">
        <v>350</v>
      </c>
      <c r="B67" s="107"/>
      <c r="C67" s="252">
        <v>8</v>
      </c>
      <c r="D67" s="252">
        <v>0</v>
      </c>
      <c r="E67" s="252">
        <v>25</v>
      </c>
      <c r="F67" s="252">
        <v>1</v>
      </c>
      <c r="G67" s="253">
        <v>34</v>
      </c>
      <c r="H67" s="85">
        <v>83</v>
      </c>
      <c r="I67" s="107"/>
      <c r="J67" s="252">
        <v>4</v>
      </c>
      <c r="K67" s="252">
        <v>0</v>
      </c>
      <c r="L67" s="252">
        <v>3</v>
      </c>
      <c r="M67" s="252">
        <v>0</v>
      </c>
      <c r="N67" s="85">
        <v>7</v>
      </c>
      <c r="O67" s="85">
        <v>17</v>
      </c>
      <c r="P67" s="107"/>
      <c r="Q67" s="85">
        <v>41</v>
      </c>
    </row>
    <row r="68" spans="1:17">
      <c r="A68" s="102" t="s">
        <v>351</v>
      </c>
      <c r="B68" s="107"/>
      <c r="C68" s="252">
        <v>275</v>
      </c>
      <c r="D68" s="252">
        <v>10</v>
      </c>
      <c r="E68" s="252">
        <v>240</v>
      </c>
      <c r="F68" s="252">
        <v>9</v>
      </c>
      <c r="G68" s="253">
        <v>534</v>
      </c>
      <c r="H68" s="85">
        <v>89</v>
      </c>
      <c r="I68" s="107"/>
      <c r="J68" s="252">
        <v>31</v>
      </c>
      <c r="K68" s="252">
        <v>4</v>
      </c>
      <c r="L68" s="252">
        <v>31</v>
      </c>
      <c r="M68" s="252">
        <v>2</v>
      </c>
      <c r="N68" s="85">
        <v>68</v>
      </c>
      <c r="O68" s="85">
        <v>11</v>
      </c>
      <c r="P68" s="107"/>
      <c r="Q68" s="85">
        <v>602</v>
      </c>
    </row>
    <row r="69" spans="1:17">
      <c r="A69" s="102" t="s">
        <v>352</v>
      </c>
      <c r="B69" s="107"/>
      <c r="C69" s="252">
        <v>42</v>
      </c>
      <c r="D69" s="252">
        <v>0</v>
      </c>
      <c r="E69" s="252">
        <v>22</v>
      </c>
      <c r="F69" s="252">
        <v>0</v>
      </c>
      <c r="G69" s="253">
        <v>64</v>
      </c>
      <c r="H69" s="85">
        <v>96</v>
      </c>
      <c r="I69" s="107"/>
      <c r="J69" s="252">
        <v>2</v>
      </c>
      <c r="K69" s="252">
        <v>0</v>
      </c>
      <c r="L69" s="252">
        <v>1</v>
      </c>
      <c r="M69" s="252">
        <v>0</v>
      </c>
      <c r="N69" s="85">
        <v>3</v>
      </c>
      <c r="O69" s="85">
        <v>4</v>
      </c>
      <c r="P69" s="107"/>
      <c r="Q69" s="85">
        <v>67</v>
      </c>
    </row>
    <row r="70" spans="1:17">
      <c r="A70" s="102" t="s">
        <v>366</v>
      </c>
      <c r="B70" s="107"/>
      <c r="C70" s="252">
        <v>32</v>
      </c>
      <c r="D70" s="252">
        <v>4</v>
      </c>
      <c r="E70" s="252">
        <v>68</v>
      </c>
      <c r="F70" s="252">
        <v>11</v>
      </c>
      <c r="G70" s="253">
        <v>115</v>
      </c>
      <c r="H70" s="85">
        <v>90</v>
      </c>
      <c r="I70" s="107"/>
      <c r="J70" s="252">
        <v>6</v>
      </c>
      <c r="K70" s="252">
        <v>0</v>
      </c>
      <c r="L70" s="252">
        <v>6</v>
      </c>
      <c r="M70" s="252">
        <v>1</v>
      </c>
      <c r="N70" s="85">
        <v>13</v>
      </c>
      <c r="O70" s="85">
        <v>10</v>
      </c>
      <c r="P70" s="107"/>
      <c r="Q70" s="85">
        <v>128</v>
      </c>
    </row>
    <row r="71" spans="1:17">
      <c r="A71" s="102" t="s">
        <v>359</v>
      </c>
      <c r="B71" s="107"/>
      <c r="C71" s="252">
        <v>36</v>
      </c>
      <c r="D71" s="252">
        <v>5</v>
      </c>
      <c r="E71" s="252">
        <v>44</v>
      </c>
      <c r="F71" s="252">
        <v>2</v>
      </c>
      <c r="G71" s="253">
        <v>87</v>
      </c>
      <c r="H71" s="85">
        <v>79</v>
      </c>
      <c r="I71" s="107"/>
      <c r="J71" s="252">
        <v>12</v>
      </c>
      <c r="K71" s="252">
        <v>0</v>
      </c>
      <c r="L71" s="252">
        <v>11</v>
      </c>
      <c r="M71" s="252">
        <v>0</v>
      </c>
      <c r="N71" s="85">
        <v>23</v>
      </c>
      <c r="O71" s="85">
        <v>21</v>
      </c>
      <c r="P71" s="107"/>
      <c r="Q71" s="85">
        <v>110</v>
      </c>
    </row>
    <row r="72" spans="1:17" ht="8.1" customHeight="1">
      <c r="A72" s="109"/>
      <c r="B72" s="55"/>
      <c r="C72" s="108"/>
      <c r="D72" s="108"/>
      <c r="E72" s="108"/>
      <c r="F72" s="108"/>
      <c r="G72" s="108"/>
      <c r="H72" s="108"/>
      <c r="I72" s="55"/>
      <c r="J72" s="108"/>
      <c r="K72" s="108"/>
      <c r="L72" s="108"/>
      <c r="M72" s="108"/>
      <c r="N72" s="108"/>
      <c r="O72" s="108"/>
      <c r="P72" s="55"/>
      <c r="Q72" s="108"/>
    </row>
    <row r="73" spans="1:17" ht="20.100000000000001" customHeight="1">
      <c r="A73" s="104" t="s">
        <v>93</v>
      </c>
      <c r="B73" s="107"/>
      <c r="C73" s="105">
        <v>2719</v>
      </c>
      <c r="D73" s="106">
        <v>131</v>
      </c>
      <c r="E73" s="105">
        <v>4442</v>
      </c>
      <c r="F73" s="106">
        <v>120</v>
      </c>
      <c r="G73" s="105">
        <v>7412</v>
      </c>
      <c r="H73" s="106">
        <v>95</v>
      </c>
      <c r="I73" s="107"/>
      <c r="J73" s="106">
        <v>136</v>
      </c>
      <c r="K73" s="106">
        <v>15</v>
      </c>
      <c r="L73" s="106">
        <v>211</v>
      </c>
      <c r="M73" s="106">
        <v>8</v>
      </c>
      <c r="N73" s="106">
        <v>370</v>
      </c>
      <c r="O73" s="106">
        <v>5</v>
      </c>
      <c r="P73" s="107"/>
      <c r="Q73" s="105">
        <v>7782</v>
      </c>
    </row>
    <row r="74" spans="1:17">
      <c r="A74" s="55"/>
    </row>
    <row r="75" spans="1:17" s="103" customFormat="1" ht="15" customHeight="1">
      <c r="A75" s="89" t="s">
        <v>284</v>
      </c>
    </row>
    <row r="76" spans="1:17" s="103" customFormat="1" ht="15" customHeight="1">
      <c r="A76" s="89" t="s">
        <v>353</v>
      </c>
    </row>
    <row r="77" spans="1:17" s="103" customFormat="1" ht="15" customHeight="1">
      <c r="A77" s="89" t="s">
        <v>354</v>
      </c>
    </row>
    <row r="78" spans="1:17" s="103" customFormat="1" ht="15" customHeight="1">
      <c r="A78" s="89" t="s">
        <v>355</v>
      </c>
    </row>
    <row r="79" spans="1:17" s="103" customFormat="1" ht="15" customHeight="1">
      <c r="A79" s="89" t="s">
        <v>356</v>
      </c>
    </row>
    <row r="80" spans="1:17" s="103" customFormat="1" ht="15" customHeight="1">
      <c r="A80" s="89" t="s">
        <v>273</v>
      </c>
    </row>
    <row r="81" spans="1:1" s="103" customFormat="1" ht="15" customHeight="1">
      <c r="A81" s="89" t="s">
        <v>274</v>
      </c>
    </row>
  </sheetData>
  <mergeCells count="17"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DDCD9-09D2-4C51-A8DE-8B58F4A3B603}">
  <dimension ref="A1:BO67"/>
  <sheetViews>
    <sheetView view="pageBreakPreview" topLeftCell="A19" zoomScale="40" zoomScaleNormal="55" zoomScaleSheetLayoutView="40" workbookViewId="0">
      <selection activeCell="E49" sqref="E49"/>
    </sheetView>
  </sheetViews>
  <sheetFormatPr baseColWidth="10" defaultRowHeight="15"/>
  <cols>
    <col min="1" max="1" width="78.7109375" style="54" customWidth="1"/>
    <col min="2" max="2" width="1.7109375" style="54" customWidth="1"/>
    <col min="3" max="32" width="7.28515625" style="54" customWidth="1"/>
    <col min="33" max="33" width="9.140625" style="54" customWidth="1"/>
    <col min="34" max="34" width="8.7109375" style="54" customWidth="1"/>
    <col min="35" max="35" width="7.28515625" style="54" customWidth="1"/>
    <col min="36" max="36" width="8.28515625" style="54" customWidth="1"/>
    <col min="37" max="54" width="7.28515625" style="54" customWidth="1"/>
    <col min="55" max="55" width="9.140625" style="54" customWidth="1"/>
    <col min="56" max="58" width="7.28515625" style="54" customWidth="1"/>
    <col min="59" max="59" width="8" style="54" customWidth="1"/>
    <col min="60" max="60" width="8.140625" style="54" customWidth="1"/>
    <col min="61" max="61" width="7.28515625" style="54" customWidth="1"/>
    <col min="62" max="62" width="9.42578125" style="54" customWidth="1"/>
    <col min="63" max="63" width="7.28515625" style="54" customWidth="1"/>
    <col min="64" max="64" width="8" style="54" customWidth="1"/>
    <col min="65" max="65" width="7.28515625" style="54" customWidth="1"/>
    <col min="66" max="66" width="1.7109375" style="54" customWidth="1"/>
    <col min="67" max="67" width="11.5703125" style="54" customWidth="1"/>
    <col min="68" max="16384" width="11.42578125" style="54"/>
  </cols>
  <sheetData>
    <row r="1" spans="1:67">
      <c r="A1" s="53" t="s">
        <v>56</v>
      </c>
    </row>
    <row r="2" spans="1:67" s="128" customFormat="1" ht="45" customHeight="1">
      <c r="A2" s="508" t="s">
        <v>372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  <c r="AQ2" s="508"/>
      <c r="AR2" s="508"/>
      <c r="AS2" s="508"/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8"/>
      <c r="BO2" s="508"/>
    </row>
    <row r="3" spans="1:67" s="128" customFormat="1" ht="45" customHeight="1">
      <c r="A3" s="508" t="str">
        <f>UPPER(CONCATENATE("Febrero 2023"))</f>
        <v>FEBRERO 2023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</row>
    <row r="4" spans="1:67">
      <c r="A4" s="55"/>
    </row>
    <row r="5" spans="1:67" s="96" customFormat="1" ht="35.1" customHeight="1">
      <c r="A5" s="511" t="s">
        <v>288</v>
      </c>
      <c r="B5" s="115"/>
      <c r="C5" s="509" t="s">
        <v>358</v>
      </c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509"/>
      <c r="AY5" s="509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509"/>
      <c r="BL5" s="509"/>
      <c r="BM5" s="509"/>
      <c r="BN5" s="115"/>
      <c r="BO5" s="511" t="s">
        <v>93</v>
      </c>
    </row>
    <row r="6" spans="1:67" s="96" customFormat="1" ht="290.10000000000002" customHeight="1">
      <c r="A6" s="511"/>
      <c r="B6" s="115"/>
      <c r="C6" s="254" t="s">
        <v>300</v>
      </c>
      <c r="D6" s="254" t="s">
        <v>301</v>
      </c>
      <c r="E6" s="254" t="s">
        <v>302</v>
      </c>
      <c r="F6" s="254" t="s">
        <v>303</v>
      </c>
      <c r="G6" s="254" t="s">
        <v>304</v>
      </c>
      <c r="H6" s="254" t="s">
        <v>305</v>
      </c>
      <c r="I6" s="254" t="s">
        <v>306</v>
      </c>
      <c r="J6" s="254" t="s">
        <v>367</v>
      </c>
      <c r="K6" s="254" t="s">
        <v>368</v>
      </c>
      <c r="L6" s="254" t="s">
        <v>360</v>
      </c>
      <c r="M6" s="254" t="s">
        <v>307</v>
      </c>
      <c r="N6" s="254" t="s">
        <v>308</v>
      </c>
      <c r="O6" s="254" t="s">
        <v>309</v>
      </c>
      <c r="P6" s="254" t="s">
        <v>310</v>
      </c>
      <c r="Q6" s="254" t="s">
        <v>311</v>
      </c>
      <c r="R6" s="254" t="s">
        <v>312</v>
      </c>
      <c r="S6" s="254" t="s">
        <v>313</v>
      </c>
      <c r="T6" s="254" t="s">
        <v>314</v>
      </c>
      <c r="U6" s="254" t="s">
        <v>315</v>
      </c>
      <c r="V6" s="254" t="s">
        <v>316</v>
      </c>
      <c r="W6" s="254" t="s">
        <v>361</v>
      </c>
      <c r="X6" s="254" t="s">
        <v>362</v>
      </c>
      <c r="Y6" s="254" t="s">
        <v>363</v>
      </c>
      <c r="Z6" s="254" t="s">
        <v>317</v>
      </c>
      <c r="AA6" s="254" t="s">
        <v>318</v>
      </c>
      <c r="AB6" s="254" t="s">
        <v>319</v>
      </c>
      <c r="AC6" s="254" t="s">
        <v>320</v>
      </c>
      <c r="AD6" s="254" t="s">
        <v>321</v>
      </c>
      <c r="AE6" s="254" t="s">
        <v>322</v>
      </c>
      <c r="AF6" s="254" t="s">
        <v>323</v>
      </c>
      <c r="AG6" s="254" t="s">
        <v>324</v>
      </c>
      <c r="AH6" s="254" t="s">
        <v>325</v>
      </c>
      <c r="AI6" s="254" t="s">
        <v>326</v>
      </c>
      <c r="AJ6" s="254" t="s">
        <v>327</v>
      </c>
      <c r="AK6" s="254" t="s">
        <v>328</v>
      </c>
      <c r="AL6" s="254" t="s">
        <v>329</v>
      </c>
      <c r="AM6" s="254" t="s">
        <v>330</v>
      </c>
      <c r="AN6" s="254" t="s">
        <v>331</v>
      </c>
      <c r="AO6" s="254" t="s">
        <v>332</v>
      </c>
      <c r="AP6" s="254" t="s">
        <v>333</v>
      </c>
      <c r="AQ6" s="254" t="s">
        <v>334</v>
      </c>
      <c r="AR6" s="254" t="s">
        <v>335</v>
      </c>
      <c r="AS6" s="254" t="s">
        <v>364</v>
      </c>
      <c r="AT6" s="254" t="s">
        <v>365</v>
      </c>
      <c r="AU6" s="254" t="s">
        <v>336</v>
      </c>
      <c r="AV6" s="254" t="s">
        <v>337</v>
      </c>
      <c r="AW6" s="254" t="s">
        <v>338</v>
      </c>
      <c r="AX6" s="254" t="s">
        <v>339</v>
      </c>
      <c r="AY6" s="254" t="s">
        <v>340</v>
      </c>
      <c r="AZ6" s="254" t="s">
        <v>341</v>
      </c>
      <c r="BA6" s="254" t="s">
        <v>342</v>
      </c>
      <c r="BB6" s="254" t="s">
        <v>343</v>
      </c>
      <c r="BC6" s="254" t="s">
        <v>344</v>
      </c>
      <c r="BD6" s="254" t="s">
        <v>345</v>
      </c>
      <c r="BE6" s="254" t="s">
        <v>346</v>
      </c>
      <c r="BF6" s="254" t="s">
        <v>347</v>
      </c>
      <c r="BG6" s="254" t="s">
        <v>348</v>
      </c>
      <c r="BH6" s="254" t="s">
        <v>349</v>
      </c>
      <c r="BI6" s="254" t="s">
        <v>350</v>
      </c>
      <c r="BJ6" s="254" t="s">
        <v>351</v>
      </c>
      <c r="BK6" s="254" t="s">
        <v>352</v>
      </c>
      <c r="BL6" s="254" t="s">
        <v>366</v>
      </c>
      <c r="BM6" s="254" t="s">
        <v>359</v>
      </c>
      <c r="BN6" s="90"/>
      <c r="BO6" s="511"/>
    </row>
    <row r="7" spans="1:67" ht="8.1" customHeight="1">
      <c r="A7" s="118"/>
      <c r="B7" s="55"/>
      <c r="C7" s="118"/>
      <c r="D7" s="118"/>
      <c r="E7" s="118"/>
      <c r="F7" s="118"/>
    </row>
    <row r="8" spans="1:67" s="96" customFormat="1" ht="32.1" customHeight="1">
      <c r="A8" s="256" t="s">
        <v>58</v>
      </c>
      <c r="B8" s="114"/>
      <c r="C8" s="255">
        <v>0</v>
      </c>
      <c r="D8" s="255">
        <v>0</v>
      </c>
      <c r="E8" s="255">
        <v>0</v>
      </c>
      <c r="F8" s="255">
        <v>0</v>
      </c>
      <c r="G8" s="255">
        <v>0</v>
      </c>
      <c r="H8" s="255">
        <v>0</v>
      </c>
      <c r="I8" s="255">
        <v>0</v>
      </c>
      <c r="J8" s="255">
        <v>0</v>
      </c>
      <c r="K8" s="255">
        <v>0</v>
      </c>
      <c r="L8" s="255">
        <v>0</v>
      </c>
      <c r="M8" s="255">
        <v>0</v>
      </c>
      <c r="N8" s="255">
        <v>0</v>
      </c>
      <c r="O8" s="255">
        <v>0</v>
      </c>
      <c r="P8" s="255">
        <v>0</v>
      </c>
      <c r="Q8" s="255">
        <v>0</v>
      </c>
      <c r="R8" s="255">
        <v>0</v>
      </c>
      <c r="S8" s="255">
        <v>0</v>
      </c>
      <c r="T8" s="255">
        <v>0</v>
      </c>
      <c r="U8" s="255">
        <v>0</v>
      </c>
      <c r="V8" s="255">
        <v>0</v>
      </c>
      <c r="W8" s="255">
        <v>0</v>
      </c>
      <c r="X8" s="255">
        <v>0</v>
      </c>
      <c r="Y8" s="255">
        <v>0</v>
      </c>
      <c r="Z8" s="255">
        <v>0</v>
      </c>
      <c r="AA8" s="255">
        <v>0</v>
      </c>
      <c r="AB8" s="255">
        <v>0</v>
      </c>
      <c r="AC8" s="255">
        <v>0</v>
      </c>
      <c r="AD8" s="255">
        <v>0</v>
      </c>
      <c r="AE8" s="255">
        <v>0</v>
      </c>
      <c r="AF8" s="255">
        <v>1</v>
      </c>
      <c r="AG8" s="255">
        <v>0</v>
      </c>
      <c r="AH8" s="255">
        <v>1</v>
      </c>
      <c r="AI8" s="255">
        <v>2</v>
      </c>
      <c r="AJ8" s="255">
        <v>1</v>
      </c>
      <c r="AK8" s="255">
        <v>0</v>
      </c>
      <c r="AL8" s="255">
        <v>0</v>
      </c>
      <c r="AM8" s="255">
        <v>0</v>
      </c>
      <c r="AN8" s="255">
        <v>0</v>
      </c>
      <c r="AO8" s="255">
        <v>0</v>
      </c>
      <c r="AP8" s="255">
        <v>0</v>
      </c>
      <c r="AQ8" s="255">
        <v>0</v>
      </c>
      <c r="AR8" s="255">
        <v>0</v>
      </c>
      <c r="AS8" s="255">
        <v>0</v>
      </c>
      <c r="AT8" s="255">
        <v>0</v>
      </c>
      <c r="AU8" s="255">
        <v>0</v>
      </c>
      <c r="AV8" s="255">
        <v>0</v>
      </c>
      <c r="AW8" s="255">
        <v>0</v>
      </c>
      <c r="AX8" s="255">
        <v>0</v>
      </c>
      <c r="AY8" s="255">
        <v>0</v>
      </c>
      <c r="AZ8" s="255">
        <v>1</v>
      </c>
      <c r="BA8" s="255">
        <v>0</v>
      </c>
      <c r="BB8" s="255">
        <v>0</v>
      </c>
      <c r="BC8" s="255">
        <v>0</v>
      </c>
      <c r="BD8" s="255">
        <v>0</v>
      </c>
      <c r="BE8" s="255">
        <v>0</v>
      </c>
      <c r="BF8" s="255">
        <v>0</v>
      </c>
      <c r="BG8" s="255">
        <v>0</v>
      </c>
      <c r="BH8" s="255">
        <v>2</v>
      </c>
      <c r="BI8" s="255">
        <v>0</v>
      </c>
      <c r="BJ8" s="255">
        <v>0</v>
      </c>
      <c r="BK8" s="255">
        <v>0</v>
      </c>
      <c r="BL8" s="255">
        <v>0</v>
      </c>
      <c r="BM8" s="255">
        <v>0</v>
      </c>
      <c r="BN8" s="116"/>
      <c r="BO8" s="257">
        <v>8</v>
      </c>
    </row>
    <row r="9" spans="1:67" s="96" customFormat="1" ht="32.1" customHeight="1">
      <c r="A9" s="256" t="s">
        <v>59</v>
      </c>
      <c r="B9" s="114"/>
      <c r="C9" s="255">
        <v>5</v>
      </c>
      <c r="D9" s="255">
        <v>5</v>
      </c>
      <c r="E9" s="255">
        <v>4</v>
      </c>
      <c r="F9" s="255">
        <v>0</v>
      </c>
      <c r="G9" s="255">
        <v>6</v>
      </c>
      <c r="H9" s="255">
        <v>0</v>
      </c>
      <c r="I9" s="255">
        <v>0</v>
      </c>
      <c r="J9" s="255">
        <v>0</v>
      </c>
      <c r="K9" s="255">
        <v>1</v>
      </c>
      <c r="L9" s="255">
        <v>0</v>
      </c>
      <c r="M9" s="255">
        <v>1</v>
      </c>
      <c r="N9" s="255">
        <v>2</v>
      </c>
      <c r="O9" s="255">
        <v>0</v>
      </c>
      <c r="P9" s="255">
        <v>0</v>
      </c>
      <c r="Q9" s="255">
        <v>0</v>
      </c>
      <c r="R9" s="255">
        <v>0</v>
      </c>
      <c r="S9" s="255">
        <v>1</v>
      </c>
      <c r="T9" s="255">
        <v>0</v>
      </c>
      <c r="U9" s="255">
        <v>1</v>
      </c>
      <c r="V9" s="255">
        <v>0</v>
      </c>
      <c r="W9" s="255">
        <v>0</v>
      </c>
      <c r="X9" s="255">
        <v>0</v>
      </c>
      <c r="Y9" s="255">
        <v>0</v>
      </c>
      <c r="Z9" s="255">
        <v>1</v>
      </c>
      <c r="AA9" s="255">
        <v>0</v>
      </c>
      <c r="AB9" s="255">
        <v>1</v>
      </c>
      <c r="AC9" s="255">
        <v>0</v>
      </c>
      <c r="AD9" s="255">
        <v>3</v>
      </c>
      <c r="AE9" s="255">
        <v>0</v>
      </c>
      <c r="AF9" s="255">
        <v>0</v>
      </c>
      <c r="AG9" s="255">
        <v>0</v>
      </c>
      <c r="AH9" s="255">
        <v>3</v>
      </c>
      <c r="AI9" s="255">
        <v>43</v>
      </c>
      <c r="AJ9" s="255">
        <v>20</v>
      </c>
      <c r="AK9" s="255">
        <v>0</v>
      </c>
      <c r="AL9" s="255">
        <v>0</v>
      </c>
      <c r="AM9" s="255">
        <v>1</v>
      </c>
      <c r="AN9" s="255">
        <v>0</v>
      </c>
      <c r="AO9" s="255">
        <v>0</v>
      </c>
      <c r="AP9" s="255">
        <v>0</v>
      </c>
      <c r="AQ9" s="255">
        <v>0</v>
      </c>
      <c r="AR9" s="255">
        <v>0</v>
      </c>
      <c r="AS9" s="255">
        <v>0</v>
      </c>
      <c r="AT9" s="255">
        <v>0</v>
      </c>
      <c r="AU9" s="255">
        <v>4</v>
      </c>
      <c r="AV9" s="255">
        <v>5</v>
      </c>
      <c r="AW9" s="255">
        <v>0</v>
      </c>
      <c r="AX9" s="255">
        <v>2</v>
      </c>
      <c r="AY9" s="255">
        <v>0</v>
      </c>
      <c r="AZ9" s="255">
        <v>0</v>
      </c>
      <c r="BA9" s="255">
        <v>0</v>
      </c>
      <c r="BB9" s="255">
        <v>0</v>
      </c>
      <c r="BC9" s="255">
        <v>2</v>
      </c>
      <c r="BD9" s="255">
        <v>0</v>
      </c>
      <c r="BE9" s="255">
        <v>0</v>
      </c>
      <c r="BF9" s="255">
        <v>4</v>
      </c>
      <c r="BG9" s="255">
        <v>1</v>
      </c>
      <c r="BH9" s="255">
        <v>2</v>
      </c>
      <c r="BI9" s="255">
        <v>2</v>
      </c>
      <c r="BJ9" s="255">
        <v>8</v>
      </c>
      <c r="BK9" s="255">
        <v>1</v>
      </c>
      <c r="BL9" s="255">
        <v>0</v>
      </c>
      <c r="BM9" s="255">
        <v>2</v>
      </c>
      <c r="BN9" s="116"/>
      <c r="BO9" s="257">
        <v>131</v>
      </c>
    </row>
    <row r="10" spans="1:67" s="96" customFormat="1" ht="32.1" customHeight="1">
      <c r="A10" s="256" t="s">
        <v>60</v>
      </c>
      <c r="B10" s="114"/>
      <c r="C10" s="255">
        <v>2</v>
      </c>
      <c r="D10" s="255">
        <v>0</v>
      </c>
      <c r="E10" s="255">
        <v>0</v>
      </c>
      <c r="F10" s="255">
        <v>0</v>
      </c>
      <c r="G10" s="255">
        <v>0</v>
      </c>
      <c r="H10" s="255">
        <v>0</v>
      </c>
      <c r="I10" s="255">
        <v>0</v>
      </c>
      <c r="J10" s="255">
        <v>0</v>
      </c>
      <c r="K10" s="255">
        <v>0</v>
      </c>
      <c r="L10" s="255">
        <v>0</v>
      </c>
      <c r="M10" s="255">
        <v>1</v>
      </c>
      <c r="N10" s="255">
        <v>0</v>
      </c>
      <c r="O10" s="255">
        <v>0</v>
      </c>
      <c r="P10" s="255">
        <v>0</v>
      </c>
      <c r="Q10" s="255">
        <v>0</v>
      </c>
      <c r="R10" s="255">
        <v>0</v>
      </c>
      <c r="S10" s="255">
        <v>0</v>
      </c>
      <c r="T10" s="255">
        <v>0</v>
      </c>
      <c r="U10" s="255">
        <v>0</v>
      </c>
      <c r="V10" s="255">
        <v>0</v>
      </c>
      <c r="W10" s="255">
        <v>0</v>
      </c>
      <c r="X10" s="255">
        <v>0</v>
      </c>
      <c r="Y10" s="255">
        <v>0</v>
      </c>
      <c r="Z10" s="255">
        <v>0</v>
      </c>
      <c r="AA10" s="255">
        <v>0</v>
      </c>
      <c r="AB10" s="255">
        <v>0</v>
      </c>
      <c r="AC10" s="255">
        <v>0</v>
      </c>
      <c r="AD10" s="255">
        <v>0</v>
      </c>
      <c r="AE10" s="255">
        <v>1</v>
      </c>
      <c r="AF10" s="255">
        <v>0</v>
      </c>
      <c r="AG10" s="255">
        <v>2</v>
      </c>
      <c r="AH10" s="255">
        <v>2</v>
      </c>
      <c r="AI10" s="255">
        <v>4</v>
      </c>
      <c r="AJ10" s="255">
        <v>7</v>
      </c>
      <c r="AK10" s="255">
        <v>0</v>
      </c>
      <c r="AL10" s="255">
        <v>0</v>
      </c>
      <c r="AM10" s="255">
        <v>0</v>
      </c>
      <c r="AN10" s="255">
        <v>0</v>
      </c>
      <c r="AO10" s="255">
        <v>0</v>
      </c>
      <c r="AP10" s="255">
        <v>0</v>
      </c>
      <c r="AQ10" s="255">
        <v>7</v>
      </c>
      <c r="AR10" s="255">
        <v>0</v>
      </c>
      <c r="AS10" s="255">
        <v>0</v>
      </c>
      <c r="AT10" s="255">
        <v>0</v>
      </c>
      <c r="AU10" s="255">
        <v>0</v>
      </c>
      <c r="AV10" s="255">
        <v>1</v>
      </c>
      <c r="AW10" s="255">
        <v>0</v>
      </c>
      <c r="AX10" s="255">
        <v>0</v>
      </c>
      <c r="AY10" s="255">
        <v>0</v>
      </c>
      <c r="AZ10" s="255">
        <v>0</v>
      </c>
      <c r="BA10" s="255">
        <v>0</v>
      </c>
      <c r="BB10" s="255">
        <v>0</v>
      </c>
      <c r="BC10" s="255">
        <v>1</v>
      </c>
      <c r="BD10" s="255">
        <v>0</v>
      </c>
      <c r="BE10" s="255">
        <v>0</v>
      </c>
      <c r="BF10" s="255">
        <v>0</v>
      </c>
      <c r="BG10" s="255">
        <v>2</v>
      </c>
      <c r="BH10" s="255">
        <v>3</v>
      </c>
      <c r="BI10" s="255">
        <v>2</v>
      </c>
      <c r="BJ10" s="255">
        <v>3</v>
      </c>
      <c r="BK10" s="255">
        <v>0</v>
      </c>
      <c r="BL10" s="255">
        <v>0</v>
      </c>
      <c r="BM10" s="255">
        <v>0</v>
      </c>
      <c r="BN10" s="116"/>
      <c r="BO10" s="257">
        <v>38</v>
      </c>
    </row>
    <row r="11" spans="1:67" s="96" customFormat="1" ht="32.1" customHeight="1">
      <c r="A11" s="256" t="s">
        <v>61</v>
      </c>
      <c r="B11" s="114"/>
      <c r="C11" s="255">
        <v>0</v>
      </c>
      <c r="D11" s="255">
        <v>0</v>
      </c>
      <c r="E11" s="255">
        <v>0</v>
      </c>
      <c r="F11" s="255">
        <v>0</v>
      </c>
      <c r="G11" s="255">
        <v>0</v>
      </c>
      <c r="H11" s="255">
        <v>0</v>
      </c>
      <c r="I11" s="255">
        <v>14</v>
      </c>
      <c r="J11" s="255">
        <v>0</v>
      </c>
      <c r="K11" s="255">
        <v>1</v>
      </c>
      <c r="L11" s="255">
        <v>0</v>
      </c>
      <c r="M11" s="255">
        <v>0</v>
      </c>
      <c r="N11" s="255">
        <v>0</v>
      </c>
      <c r="O11" s="255">
        <v>0</v>
      </c>
      <c r="P11" s="255">
        <v>0</v>
      </c>
      <c r="Q11" s="255">
        <v>0</v>
      </c>
      <c r="R11" s="255">
        <v>0</v>
      </c>
      <c r="S11" s="255">
        <v>0</v>
      </c>
      <c r="T11" s="255">
        <v>0</v>
      </c>
      <c r="U11" s="255">
        <v>0</v>
      </c>
      <c r="V11" s="255">
        <v>0</v>
      </c>
      <c r="W11" s="255">
        <v>0</v>
      </c>
      <c r="X11" s="255">
        <v>0</v>
      </c>
      <c r="Y11" s="255">
        <v>0</v>
      </c>
      <c r="Z11" s="255">
        <v>0</v>
      </c>
      <c r="AA11" s="255">
        <v>0</v>
      </c>
      <c r="AB11" s="255">
        <v>0</v>
      </c>
      <c r="AC11" s="255">
        <v>0</v>
      </c>
      <c r="AD11" s="255">
        <v>34</v>
      </c>
      <c r="AE11" s="255">
        <v>0</v>
      </c>
      <c r="AF11" s="255">
        <v>0</v>
      </c>
      <c r="AG11" s="255">
        <v>0</v>
      </c>
      <c r="AH11" s="255">
        <v>0</v>
      </c>
      <c r="AI11" s="255">
        <v>0</v>
      </c>
      <c r="AJ11" s="255">
        <v>0</v>
      </c>
      <c r="AK11" s="255">
        <v>0</v>
      </c>
      <c r="AL11" s="255">
        <v>0</v>
      </c>
      <c r="AM11" s="255">
        <v>0</v>
      </c>
      <c r="AN11" s="255">
        <v>0</v>
      </c>
      <c r="AO11" s="255">
        <v>0</v>
      </c>
      <c r="AP11" s="255">
        <v>0</v>
      </c>
      <c r="AQ11" s="255">
        <v>0</v>
      </c>
      <c r="AR11" s="255">
        <v>0</v>
      </c>
      <c r="AS11" s="255">
        <v>0</v>
      </c>
      <c r="AT11" s="255">
        <v>0</v>
      </c>
      <c r="AU11" s="255">
        <v>0</v>
      </c>
      <c r="AV11" s="255">
        <v>0</v>
      </c>
      <c r="AW11" s="255">
        <v>0</v>
      </c>
      <c r="AX11" s="255">
        <v>0</v>
      </c>
      <c r="AY11" s="255">
        <v>0</v>
      </c>
      <c r="AZ11" s="255">
        <v>0</v>
      </c>
      <c r="BA11" s="255">
        <v>0</v>
      </c>
      <c r="BB11" s="255">
        <v>0</v>
      </c>
      <c r="BC11" s="255">
        <v>0</v>
      </c>
      <c r="BD11" s="255">
        <v>0</v>
      </c>
      <c r="BE11" s="255">
        <v>1</v>
      </c>
      <c r="BF11" s="255">
        <v>0</v>
      </c>
      <c r="BG11" s="255">
        <v>3</v>
      </c>
      <c r="BH11" s="255">
        <v>3</v>
      </c>
      <c r="BI11" s="255">
        <v>0</v>
      </c>
      <c r="BJ11" s="255">
        <v>1</v>
      </c>
      <c r="BK11" s="255">
        <v>0</v>
      </c>
      <c r="BL11" s="255">
        <v>0</v>
      </c>
      <c r="BM11" s="255">
        <v>0</v>
      </c>
      <c r="BN11" s="116"/>
      <c r="BO11" s="257">
        <v>57</v>
      </c>
    </row>
    <row r="12" spans="1:67" s="96" customFormat="1" ht="32.1" customHeight="1">
      <c r="A12" s="256" t="s">
        <v>64</v>
      </c>
      <c r="B12" s="114"/>
      <c r="C12" s="255">
        <v>0</v>
      </c>
      <c r="D12" s="255">
        <v>0</v>
      </c>
      <c r="E12" s="255">
        <v>0</v>
      </c>
      <c r="F12" s="255">
        <v>0</v>
      </c>
      <c r="G12" s="255">
        <v>0</v>
      </c>
      <c r="H12" s="255">
        <v>0</v>
      </c>
      <c r="I12" s="255">
        <v>146</v>
      </c>
      <c r="J12" s="255">
        <v>0</v>
      </c>
      <c r="K12" s="255">
        <v>0</v>
      </c>
      <c r="L12" s="255">
        <v>1</v>
      </c>
      <c r="M12" s="255">
        <v>0</v>
      </c>
      <c r="N12" s="255">
        <v>0</v>
      </c>
      <c r="O12" s="255">
        <v>0</v>
      </c>
      <c r="P12" s="255">
        <v>0</v>
      </c>
      <c r="Q12" s="255">
        <v>0</v>
      </c>
      <c r="R12" s="255">
        <v>0</v>
      </c>
      <c r="S12" s="255">
        <v>0</v>
      </c>
      <c r="T12" s="255">
        <v>0</v>
      </c>
      <c r="U12" s="255">
        <v>0</v>
      </c>
      <c r="V12" s="255">
        <v>0</v>
      </c>
      <c r="W12" s="255">
        <v>6</v>
      </c>
      <c r="X12" s="255">
        <v>0</v>
      </c>
      <c r="Y12" s="255">
        <v>0</v>
      </c>
      <c r="Z12" s="255">
        <v>0</v>
      </c>
      <c r="AA12" s="255">
        <v>0</v>
      </c>
      <c r="AB12" s="255">
        <v>5</v>
      </c>
      <c r="AC12" s="255">
        <v>0</v>
      </c>
      <c r="AD12" s="255">
        <v>1</v>
      </c>
      <c r="AE12" s="255">
        <v>0</v>
      </c>
      <c r="AF12" s="255">
        <v>0</v>
      </c>
      <c r="AG12" s="255">
        <v>0</v>
      </c>
      <c r="AH12" s="255">
        <v>0</v>
      </c>
      <c r="AI12" s="255">
        <v>0</v>
      </c>
      <c r="AJ12" s="255">
        <v>0</v>
      </c>
      <c r="AK12" s="255">
        <v>0</v>
      </c>
      <c r="AL12" s="255">
        <v>0</v>
      </c>
      <c r="AM12" s="255">
        <v>0</v>
      </c>
      <c r="AN12" s="255">
        <v>0</v>
      </c>
      <c r="AO12" s="255">
        <v>0</v>
      </c>
      <c r="AP12" s="255">
        <v>0</v>
      </c>
      <c r="AQ12" s="255">
        <v>0</v>
      </c>
      <c r="AR12" s="255">
        <v>0</v>
      </c>
      <c r="AS12" s="255">
        <v>1</v>
      </c>
      <c r="AT12" s="255">
        <v>0</v>
      </c>
      <c r="AU12" s="255">
        <v>0</v>
      </c>
      <c r="AV12" s="255">
        <v>0</v>
      </c>
      <c r="AW12" s="255">
        <v>0</v>
      </c>
      <c r="AX12" s="255">
        <v>0</v>
      </c>
      <c r="AY12" s="255">
        <v>0</v>
      </c>
      <c r="AZ12" s="255">
        <v>0</v>
      </c>
      <c r="BA12" s="255">
        <v>0</v>
      </c>
      <c r="BB12" s="255">
        <v>0</v>
      </c>
      <c r="BC12" s="255">
        <v>0</v>
      </c>
      <c r="BD12" s="255">
        <v>21</v>
      </c>
      <c r="BE12" s="255">
        <v>0</v>
      </c>
      <c r="BF12" s="255">
        <v>0</v>
      </c>
      <c r="BG12" s="255">
        <v>414</v>
      </c>
      <c r="BH12" s="255">
        <v>337</v>
      </c>
      <c r="BI12" s="255">
        <v>0</v>
      </c>
      <c r="BJ12" s="255">
        <v>4</v>
      </c>
      <c r="BK12" s="255">
        <v>43</v>
      </c>
      <c r="BL12" s="255">
        <v>2</v>
      </c>
      <c r="BM12" s="255">
        <v>0</v>
      </c>
      <c r="BN12" s="116"/>
      <c r="BO12" s="257">
        <v>981</v>
      </c>
    </row>
    <row r="13" spans="1:67" s="96" customFormat="1" ht="32.1" customHeight="1">
      <c r="A13" s="256" t="s">
        <v>65</v>
      </c>
      <c r="B13" s="114"/>
      <c r="C13" s="255">
        <v>0</v>
      </c>
      <c r="D13" s="255">
        <v>0</v>
      </c>
      <c r="E13" s="255">
        <v>0</v>
      </c>
      <c r="F13" s="255">
        <v>0</v>
      </c>
      <c r="G13" s="255">
        <v>0</v>
      </c>
      <c r="H13" s="255">
        <v>0</v>
      </c>
      <c r="I13" s="255">
        <v>0</v>
      </c>
      <c r="J13" s="255">
        <v>0</v>
      </c>
      <c r="K13" s="255">
        <v>0</v>
      </c>
      <c r="L13" s="255">
        <v>0</v>
      </c>
      <c r="M13" s="255">
        <v>0</v>
      </c>
      <c r="N13" s="255">
        <v>0</v>
      </c>
      <c r="O13" s="255">
        <v>0</v>
      </c>
      <c r="P13" s="255">
        <v>1</v>
      </c>
      <c r="Q13" s="255">
        <v>0</v>
      </c>
      <c r="R13" s="255">
        <v>1</v>
      </c>
      <c r="S13" s="255">
        <v>0</v>
      </c>
      <c r="T13" s="255">
        <v>0</v>
      </c>
      <c r="U13" s="255">
        <v>0</v>
      </c>
      <c r="V13" s="255">
        <v>0</v>
      </c>
      <c r="W13" s="255">
        <v>0</v>
      </c>
      <c r="X13" s="255">
        <v>0</v>
      </c>
      <c r="Y13" s="255">
        <v>0</v>
      </c>
      <c r="Z13" s="255">
        <v>0</v>
      </c>
      <c r="AA13" s="255">
        <v>0</v>
      </c>
      <c r="AB13" s="255">
        <v>0</v>
      </c>
      <c r="AC13" s="255">
        <v>0</v>
      </c>
      <c r="AD13" s="255">
        <v>1</v>
      </c>
      <c r="AE13" s="255">
        <v>0</v>
      </c>
      <c r="AF13" s="255">
        <v>0</v>
      </c>
      <c r="AG13" s="255">
        <v>0</v>
      </c>
      <c r="AH13" s="255">
        <v>0</v>
      </c>
      <c r="AI13" s="255">
        <v>2</v>
      </c>
      <c r="AJ13" s="255">
        <v>2</v>
      </c>
      <c r="AK13" s="255">
        <v>0</v>
      </c>
      <c r="AL13" s="255">
        <v>0</v>
      </c>
      <c r="AM13" s="255">
        <v>0</v>
      </c>
      <c r="AN13" s="255">
        <v>0</v>
      </c>
      <c r="AO13" s="255">
        <v>0</v>
      </c>
      <c r="AP13" s="255">
        <v>3</v>
      </c>
      <c r="AQ13" s="255">
        <v>0</v>
      </c>
      <c r="AR13" s="255">
        <v>1</v>
      </c>
      <c r="AS13" s="255">
        <v>0</v>
      </c>
      <c r="AT13" s="255">
        <v>0</v>
      </c>
      <c r="AU13" s="255">
        <v>0</v>
      </c>
      <c r="AV13" s="255">
        <v>430</v>
      </c>
      <c r="AW13" s="255">
        <v>0</v>
      </c>
      <c r="AX13" s="255">
        <v>0</v>
      </c>
      <c r="AY13" s="255">
        <v>15</v>
      </c>
      <c r="AZ13" s="255">
        <v>17</v>
      </c>
      <c r="BA13" s="255">
        <v>0</v>
      </c>
      <c r="BB13" s="255">
        <v>0</v>
      </c>
      <c r="BC13" s="255">
        <v>1</v>
      </c>
      <c r="BD13" s="255">
        <v>0</v>
      </c>
      <c r="BE13" s="255">
        <v>0</v>
      </c>
      <c r="BF13" s="255">
        <v>0</v>
      </c>
      <c r="BG13" s="255">
        <v>3</v>
      </c>
      <c r="BH13" s="255">
        <v>1</v>
      </c>
      <c r="BI13" s="255">
        <v>0</v>
      </c>
      <c r="BJ13" s="255">
        <v>4</v>
      </c>
      <c r="BK13" s="255">
        <v>0</v>
      </c>
      <c r="BL13" s="255">
        <v>3</v>
      </c>
      <c r="BM13" s="255">
        <v>0</v>
      </c>
      <c r="BN13" s="116"/>
      <c r="BO13" s="257">
        <v>485</v>
      </c>
    </row>
    <row r="14" spans="1:67" s="96" customFormat="1" ht="32.1" customHeight="1">
      <c r="A14" s="256" t="s">
        <v>66</v>
      </c>
      <c r="B14" s="114"/>
      <c r="C14" s="255">
        <v>0</v>
      </c>
      <c r="D14" s="255">
        <v>0</v>
      </c>
      <c r="E14" s="255">
        <v>1</v>
      </c>
      <c r="F14" s="255">
        <v>0</v>
      </c>
      <c r="G14" s="255">
        <v>12</v>
      </c>
      <c r="H14" s="255">
        <v>0</v>
      </c>
      <c r="I14" s="255">
        <v>0</v>
      </c>
      <c r="J14" s="255">
        <v>0</v>
      </c>
      <c r="K14" s="255">
        <v>0</v>
      </c>
      <c r="L14" s="255">
        <v>0</v>
      </c>
      <c r="M14" s="255">
        <v>1</v>
      </c>
      <c r="N14" s="255">
        <v>0</v>
      </c>
      <c r="O14" s="255">
        <v>0</v>
      </c>
      <c r="P14" s="255">
        <v>0</v>
      </c>
      <c r="Q14" s="255">
        <v>2</v>
      </c>
      <c r="R14" s="255">
        <v>0</v>
      </c>
      <c r="S14" s="255">
        <v>1</v>
      </c>
      <c r="T14" s="255">
        <v>0</v>
      </c>
      <c r="U14" s="255">
        <v>0</v>
      </c>
      <c r="V14" s="255">
        <v>0</v>
      </c>
      <c r="W14" s="255">
        <v>0</v>
      </c>
      <c r="X14" s="255">
        <v>0</v>
      </c>
      <c r="Y14" s="255">
        <v>0</v>
      </c>
      <c r="Z14" s="255">
        <v>0</v>
      </c>
      <c r="AA14" s="255">
        <v>0</v>
      </c>
      <c r="AB14" s="255">
        <v>0</v>
      </c>
      <c r="AC14" s="255">
        <v>0</v>
      </c>
      <c r="AD14" s="255">
        <v>8</v>
      </c>
      <c r="AE14" s="255">
        <v>1</v>
      </c>
      <c r="AF14" s="255">
        <v>13</v>
      </c>
      <c r="AG14" s="255">
        <v>58</v>
      </c>
      <c r="AH14" s="255">
        <v>6</v>
      </c>
      <c r="AI14" s="255">
        <v>24</v>
      </c>
      <c r="AJ14" s="255">
        <v>92</v>
      </c>
      <c r="AK14" s="255">
        <v>0</v>
      </c>
      <c r="AL14" s="255">
        <v>34</v>
      </c>
      <c r="AM14" s="255">
        <v>0</v>
      </c>
      <c r="AN14" s="255">
        <v>0</v>
      </c>
      <c r="AO14" s="255">
        <v>0</v>
      </c>
      <c r="AP14" s="255">
        <v>0</v>
      </c>
      <c r="AQ14" s="255">
        <v>0</v>
      </c>
      <c r="AR14" s="255">
        <v>1</v>
      </c>
      <c r="AS14" s="255">
        <v>0</v>
      </c>
      <c r="AT14" s="255">
        <v>0</v>
      </c>
      <c r="AU14" s="255">
        <v>0</v>
      </c>
      <c r="AV14" s="255">
        <v>0</v>
      </c>
      <c r="AW14" s="255">
        <v>2</v>
      </c>
      <c r="AX14" s="255">
        <v>0</v>
      </c>
      <c r="AY14" s="255">
        <v>0</v>
      </c>
      <c r="AZ14" s="255">
        <v>0</v>
      </c>
      <c r="BA14" s="255">
        <v>0</v>
      </c>
      <c r="BB14" s="255">
        <v>0</v>
      </c>
      <c r="BC14" s="255">
        <v>0</v>
      </c>
      <c r="BD14" s="255">
        <v>1</v>
      </c>
      <c r="BE14" s="255">
        <v>13</v>
      </c>
      <c r="BF14" s="255">
        <v>1</v>
      </c>
      <c r="BG14" s="255">
        <v>11</v>
      </c>
      <c r="BH14" s="255">
        <v>12</v>
      </c>
      <c r="BI14" s="255">
        <v>0</v>
      </c>
      <c r="BJ14" s="255">
        <v>18</v>
      </c>
      <c r="BK14" s="255">
        <v>0</v>
      </c>
      <c r="BL14" s="255">
        <v>71</v>
      </c>
      <c r="BM14" s="255">
        <v>1</v>
      </c>
      <c r="BN14" s="116"/>
      <c r="BO14" s="257">
        <v>384</v>
      </c>
    </row>
    <row r="15" spans="1:67" s="96" customFormat="1" ht="32.1" customHeight="1">
      <c r="A15" s="256" t="s">
        <v>62</v>
      </c>
      <c r="B15" s="114"/>
      <c r="C15" s="255">
        <v>0</v>
      </c>
      <c r="D15" s="255">
        <v>0</v>
      </c>
      <c r="E15" s="255">
        <v>0</v>
      </c>
      <c r="F15" s="255">
        <v>0</v>
      </c>
      <c r="G15" s="255">
        <v>0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5">
        <v>0</v>
      </c>
      <c r="N15" s="255">
        <v>0</v>
      </c>
      <c r="O15" s="255">
        <v>0</v>
      </c>
      <c r="P15" s="255">
        <v>0</v>
      </c>
      <c r="Q15" s="255">
        <v>0</v>
      </c>
      <c r="R15" s="255">
        <v>0</v>
      </c>
      <c r="S15" s="255">
        <v>0</v>
      </c>
      <c r="T15" s="255">
        <v>0</v>
      </c>
      <c r="U15" s="255">
        <v>0</v>
      </c>
      <c r="V15" s="255">
        <v>0</v>
      </c>
      <c r="W15" s="255">
        <v>0</v>
      </c>
      <c r="X15" s="255">
        <v>0</v>
      </c>
      <c r="Y15" s="255">
        <v>2</v>
      </c>
      <c r="Z15" s="255">
        <v>0</v>
      </c>
      <c r="AA15" s="255">
        <v>0</v>
      </c>
      <c r="AB15" s="255">
        <v>0</v>
      </c>
      <c r="AC15" s="255">
        <v>0</v>
      </c>
      <c r="AD15" s="255">
        <v>0</v>
      </c>
      <c r="AE15" s="255">
        <v>0</v>
      </c>
      <c r="AF15" s="255">
        <v>0</v>
      </c>
      <c r="AG15" s="255">
        <v>0</v>
      </c>
      <c r="AH15" s="255">
        <v>0</v>
      </c>
      <c r="AI15" s="255">
        <v>0</v>
      </c>
      <c r="AJ15" s="255">
        <v>1</v>
      </c>
      <c r="AK15" s="255">
        <v>0</v>
      </c>
      <c r="AL15" s="255">
        <v>0</v>
      </c>
      <c r="AM15" s="255">
        <v>0</v>
      </c>
      <c r="AN15" s="255">
        <v>0</v>
      </c>
      <c r="AO15" s="255">
        <v>0</v>
      </c>
      <c r="AP15" s="255">
        <v>0</v>
      </c>
      <c r="AQ15" s="255">
        <v>0</v>
      </c>
      <c r="AR15" s="255">
        <v>0</v>
      </c>
      <c r="AS15" s="255">
        <v>0</v>
      </c>
      <c r="AT15" s="255">
        <v>0</v>
      </c>
      <c r="AU15" s="255">
        <v>0</v>
      </c>
      <c r="AV15" s="255">
        <v>0</v>
      </c>
      <c r="AW15" s="255">
        <v>0</v>
      </c>
      <c r="AX15" s="255">
        <v>0</v>
      </c>
      <c r="AY15" s="255">
        <v>0</v>
      </c>
      <c r="AZ15" s="255">
        <v>0</v>
      </c>
      <c r="BA15" s="255">
        <v>0</v>
      </c>
      <c r="BB15" s="255">
        <v>0</v>
      </c>
      <c r="BC15" s="255">
        <v>0</v>
      </c>
      <c r="BD15" s="255">
        <v>0</v>
      </c>
      <c r="BE15" s="255">
        <v>0</v>
      </c>
      <c r="BF15" s="255">
        <v>0</v>
      </c>
      <c r="BG15" s="255">
        <v>0</v>
      </c>
      <c r="BH15" s="255">
        <v>0</v>
      </c>
      <c r="BI15" s="255">
        <v>0</v>
      </c>
      <c r="BJ15" s="255">
        <v>0</v>
      </c>
      <c r="BK15" s="255">
        <v>0</v>
      </c>
      <c r="BL15" s="255">
        <v>0</v>
      </c>
      <c r="BM15" s="255">
        <v>0</v>
      </c>
      <c r="BN15" s="116"/>
      <c r="BO15" s="257">
        <v>3</v>
      </c>
    </row>
    <row r="16" spans="1:67" s="96" customFormat="1" ht="32.1" customHeight="1">
      <c r="A16" s="256" t="s">
        <v>63</v>
      </c>
      <c r="B16" s="114"/>
      <c r="C16" s="255">
        <v>0</v>
      </c>
      <c r="D16" s="255">
        <v>0</v>
      </c>
      <c r="E16" s="255">
        <v>0</v>
      </c>
      <c r="F16" s="255">
        <v>0</v>
      </c>
      <c r="G16" s="255">
        <v>0</v>
      </c>
      <c r="H16" s="255">
        <v>0</v>
      </c>
      <c r="I16" s="255">
        <v>0</v>
      </c>
      <c r="J16" s="255">
        <v>0</v>
      </c>
      <c r="K16" s="255">
        <v>0</v>
      </c>
      <c r="L16" s="255">
        <v>0</v>
      </c>
      <c r="M16" s="255">
        <v>0</v>
      </c>
      <c r="N16" s="255">
        <v>0</v>
      </c>
      <c r="O16" s="255">
        <v>0</v>
      </c>
      <c r="P16" s="255">
        <v>0</v>
      </c>
      <c r="Q16" s="255">
        <v>0</v>
      </c>
      <c r="R16" s="255">
        <v>0</v>
      </c>
      <c r="S16" s="255">
        <v>0</v>
      </c>
      <c r="T16" s="255">
        <v>0</v>
      </c>
      <c r="U16" s="255">
        <v>0</v>
      </c>
      <c r="V16" s="255">
        <v>0</v>
      </c>
      <c r="W16" s="255">
        <v>0</v>
      </c>
      <c r="X16" s="255">
        <v>0</v>
      </c>
      <c r="Y16" s="255">
        <v>0</v>
      </c>
      <c r="Z16" s="255">
        <v>0</v>
      </c>
      <c r="AA16" s="255">
        <v>0</v>
      </c>
      <c r="AB16" s="255">
        <v>0</v>
      </c>
      <c r="AC16" s="255">
        <v>0</v>
      </c>
      <c r="AD16" s="255">
        <v>0</v>
      </c>
      <c r="AE16" s="255">
        <v>0</v>
      </c>
      <c r="AF16" s="255">
        <v>0</v>
      </c>
      <c r="AG16" s="255">
        <v>0</v>
      </c>
      <c r="AH16" s="255">
        <v>1</v>
      </c>
      <c r="AI16" s="255">
        <v>0</v>
      </c>
      <c r="AJ16" s="255">
        <v>8</v>
      </c>
      <c r="AK16" s="255">
        <v>0</v>
      </c>
      <c r="AL16" s="255">
        <v>0</v>
      </c>
      <c r="AM16" s="255">
        <v>0</v>
      </c>
      <c r="AN16" s="255">
        <v>0</v>
      </c>
      <c r="AO16" s="255">
        <v>0</v>
      </c>
      <c r="AP16" s="255">
        <v>0</v>
      </c>
      <c r="AQ16" s="255">
        <v>0</v>
      </c>
      <c r="AR16" s="255">
        <v>0</v>
      </c>
      <c r="AS16" s="255">
        <v>0</v>
      </c>
      <c r="AT16" s="255">
        <v>0</v>
      </c>
      <c r="AU16" s="255">
        <v>0</v>
      </c>
      <c r="AV16" s="255">
        <v>0</v>
      </c>
      <c r="AW16" s="255">
        <v>0</v>
      </c>
      <c r="AX16" s="255">
        <v>0</v>
      </c>
      <c r="AY16" s="255">
        <v>0</v>
      </c>
      <c r="AZ16" s="255">
        <v>0</v>
      </c>
      <c r="BA16" s="255">
        <v>0</v>
      </c>
      <c r="BB16" s="255">
        <v>0</v>
      </c>
      <c r="BC16" s="255">
        <v>0</v>
      </c>
      <c r="BD16" s="255">
        <v>0</v>
      </c>
      <c r="BE16" s="255">
        <v>0</v>
      </c>
      <c r="BF16" s="255">
        <v>0</v>
      </c>
      <c r="BG16" s="255">
        <v>0</v>
      </c>
      <c r="BH16" s="255">
        <v>0</v>
      </c>
      <c r="BI16" s="255">
        <v>0</v>
      </c>
      <c r="BJ16" s="255">
        <v>0</v>
      </c>
      <c r="BK16" s="255">
        <v>0</v>
      </c>
      <c r="BL16" s="255">
        <v>0</v>
      </c>
      <c r="BM16" s="255">
        <v>0</v>
      </c>
      <c r="BN16" s="116"/>
      <c r="BO16" s="257">
        <v>9</v>
      </c>
    </row>
    <row r="17" spans="1:67" s="96" customFormat="1" ht="32.1" customHeight="1">
      <c r="A17" s="256" t="s">
        <v>67</v>
      </c>
      <c r="B17" s="114"/>
      <c r="C17" s="255">
        <v>0</v>
      </c>
      <c r="D17" s="255">
        <v>0</v>
      </c>
      <c r="E17" s="255">
        <v>0</v>
      </c>
      <c r="F17" s="255">
        <v>0</v>
      </c>
      <c r="G17" s="255">
        <v>0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255">
        <v>0</v>
      </c>
      <c r="Q17" s="255">
        <v>0</v>
      </c>
      <c r="R17" s="255">
        <v>0</v>
      </c>
      <c r="S17" s="255">
        <v>10</v>
      </c>
      <c r="T17" s="255">
        <v>0</v>
      </c>
      <c r="U17" s="255">
        <v>0</v>
      </c>
      <c r="V17" s="255">
        <v>0</v>
      </c>
      <c r="W17" s="255">
        <v>0</v>
      </c>
      <c r="X17" s="255">
        <v>0</v>
      </c>
      <c r="Y17" s="255">
        <v>0</v>
      </c>
      <c r="Z17" s="255">
        <v>0</v>
      </c>
      <c r="AA17" s="255">
        <v>0</v>
      </c>
      <c r="AB17" s="255">
        <v>0</v>
      </c>
      <c r="AC17" s="255">
        <v>0</v>
      </c>
      <c r="AD17" s="255">
        <v>0</v>
      </c>
      <c r="AE17" s="255">
        <v>0</v>
      </c>
      <c r="AF17" s="255">
        <v>0</v>
      </c>
      <c r="AG17" s="255">
        <v>0</v>
      </c>
      <c r="AH17" s="255">
        <v>0</v>
      </c>
      <c r="AI17" s="255">
        <v>2</v>
      </c>
      <c r="AJ17" s="255">
        <v>3</v>
      </c>
      <c r="AK17" s="255">
        <v>0</v>
      </c>
      <c r="AL17" s="255">
        <v>0</v>
      </c>
      <c r="AM17" s="255">
        <v>0</v>
      </c>
      <c r="AN17" s="255">
        <v>0</v>
      </c>
      <c r="AO17" s="255">
        <v>0</v>
      </c>
      <c r="AP17" s="255">
        <v>0</v>
      </c>
      <c r="AQ17" s="255">
        <v>0</v>
      </c>
      <c r="AR17" s="255">
        <v>0</v>
      </c>
      <c r="AS17" s="255">
        <v>0</v>
      </c>
      <c r="AT17" s="255">
        <v>0</v>
      </c>
      <c r="AU17" s="255">
        <v>0</v>
      </c>
      <c r="AV17" s="255">
        <v>2</v>
      </c>
      <c r="AW17" s="255">
        <v>23</v>
      </c>
      <c r="AX17" s="255">
        <v>0</v>
      </c>
      <c r="AY17" s="255">
        <v>0</v>
      </c>
      <c r="AZ17" s="255">
        <v>49</v>
      </c>
      <c r="BA17" s="255">
        <v>0</v>
      </c>
      <c r="BB17" s="255">
        <v>0</v>
      </c>
      <c r="BC17" s="255">
        <v>0</v>
      </c>
      <c r="BD17" s="255">
        <v>0</v>
      </c>
      <c r="BE17" s="255">
        <v>0</v>
      </c>
      <c r="BF17" s="255">
        <v>0</v>
      </c>
      <c r="BG17" s="255">
        <v>0</v>
      </c>
      <c r="BH17" s="255">
        <v>0</v>
      </c>
      <c r="BI17" s="255">
        <v>0</v>
      </c>
      <c r="BJ17" s="255">
        <v>0</v>
      </c>
      <c r="BK17" s="255">
        <v>0</v>
      </c>
      <c r="BL17" s="255">
        <v>0</v>
      </c>
      <c r="BM17" s="255">
        <v>0</v>
      </c>
      <c r="BN17" s="116"/>
      <c r="BO17" s="257">
        <v>89</v>
      </c>
    </row>
    <row r="18" spans="1:67" s="96" customFormat="1" ht="32.1" customHeight="1">
      <c r="A18" s="256" t="s">
        <v>72</v>
      </c>
      <c r="B18" s="114"/>
      <c r="C18" s="255">
        <v>8</v>
      </c>
      <c r="D18" s="255">
        <v>0</v>
      </c>
      <c r="E18" s="255">
        <v>0</v>
      </c>
      <c r="F18" s="255">
        <v>0</v>
      </c>
      <c r="G18" s="255">
        <v>15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5">
        <v>1</v>
      </c>
      <c r="N18" s="255">
        <v>0</v>
      </c>
      <c r="O18" s="255">
        <v>2</v>
      </c>
      <c r="P18" s="255">
        <v>0</v>
      </c>
      <c r="Q18" s="255">
        <v>3</v>
      </c>
      <c r="R18" s="255">
        <v>4</v>
      </c>
      <c r="S18" s="255">
        <v>0</v>
      </c>
      <c r="T18" s="255">
        <v>1</v>
      </c>
      <c r="U18" s="255">
        <v>0</v>
      </c>
      <c r="V18" s="255">
        <v>0</v>
      </c>
      <c r="W18" s="255">
        <v>0</v>
      </c>
      <c r="X18" s="255">
        <v>0</v>
      </c>
      <c r="Y18" s="255">
        <v>0</v>
      </c>
      <c r="Z18" s="255">
        <v>0</v>
      </c>
      <c r="AA18" s="255">
        <v>0</v>
      </c>
      <c r="AB18" s="255">
        <v>0</v>
      </c>
      <c r="AC18" s="255">
        <v>1</v>
      </c>
      <c r="AD18" s="255">
        <v>3</v>
      </c>
      <c r="AE18" s="255">
        <v>0</v>
      </c>
      <c r="AF18" s="255">
        <v>98</v>
      </c>
      <c r="AG18" s="255">
        <v>31</v>
      </c>
      <c r="AH18" s="255">
        <v>11</v>
      </c>
      <c r="AI18" s="255">
        <v>34</v>
      </c>
      <c r="AJ18" s="255">
        <v>79</v>
      </c>
      <c r="AK18" s="255">
        <v>0</v>
      </c>
      <c r="AL18" s="255">
        <v>141</v>
      </c>
      <c r="AM18" s="255">
        <v>0</v>
      </c>
      <c r="AN18" s="255">
        <v>0</v>
      </c>
      <c r="AO18" s="255">
        <v>0</v>
      </c>
      <c r="AP18" s="255">
        <v>0</v>
      </c>
      <c r="AQ18" s="255">
        <v>0</v>
      </c>
      <c r="AR18" s="255">
        <v>1</v>
      </c>
      <c r="AS18" s="255">
        <v>0</v>
      </c>
      <c r="AT18" s="255">
        <v>0</v>
      </c>
      <c r="AU18" s="255">
        <v>0</v>
      </c>
      <c r="AV18" s="255">
        <v>2</v>
      </c>
      <c r="AW18" s="255">
        <v>0</v>
      </c>
      <c r="AX18" s="255">
        <v>0</v>
      </c>
      <c r="AY18" s="255">
        <v>3</v>
      </c>
      <c r="AZ18" s="255">
        <v>0</v>
      </c>
      <c r="BA18" s="255">
        <v>0</v>
      </c>
      <c r="BB18" s="255">
        <v>0</v>
      </c>
      <c r="BC18" s="255">
        <v>6</v>
      </c>
      <c r="BD18" s="255">
        <v>0</v>
      </c>
      <c r="BE18" s="255">
        <v>15</v>
      </c>
      <c r="BF18" s="255">
        <v>0</v>
      </c>
      <c r="BG18" s="255">
        <v>3</v>
      </c>
      <c r="BH18" s="255">
        <v>4</v>
      </c>
      <c r="BI18" s="255">
        <v>1</v>
      </c>
      <c r="BJ18" s="255">
        <v>23</v>
      </c>
      <c r="BK18" s="255">
        <v>2</v>
      </c>
      <c r="BL18" s="255">
        <v>4</v>
      </c>
      <c r="BM18" s="255">
        <v>0</v>
      </c>
      <c r="BN18" s="116"/>
      <c r="BO18" s="257">
        <v>496</v>
      </c>
    </row>
    <row r="19" spans="1:67" s="96" customFormat="1" ht="32.1" customHeight="1">
      <c r="A19" s="256" t="s">
        <v>68</v>
      </c>
      <c r="B19" s="114"/>
      <c r="C19" s="255">
        <v>0</v>
      </c>
      <c r="D19" s="255">
        <v>0</v>
      </c>
      <c r="E19" s="255">
        <v>0</v>
      </c>
      <c r="F19" s="255">
        <v>3</v>
      </c>
      <c r="G19" s="255">
        <v>0</v>
      </c>
      <c r="H19" s="255">
        <v>0</v>
      </c>
      <c r="I19" s="255">
        <v>0</v>
      </c>
      <c r="J19" s="255">
        <v>0</v>
      </c>
      <c r="K19" s="255">
        <v>0</v>
      </c>
      <c r="L19" s="255">
        <v>0</v>
      </c>
      <c r="M19" s="255">
        <v>0</v>
      </c>
      <c r="N19" s="255">
        <v>0</v>
      </c>
      <c r="O19" s="255">
        <v>0</v>
      </c>
      <c r="P19" s="255">
        <v>0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0</v>
      </c>
      <c r="AA19" s="255">
        <v>0</v>
      </c>
      <c r="AB19" s="255">
        <v>0</v>
      </c>
      <c r="AC19" s="255">
        <v>0</v>
      </c>
      <c r="AD19" s="255">
        <v>0</v>
      </c>
      <c r="AE19" s="255">
        <v>0</v>
      </c>
      <c r="AF19" s="255">
        <v>0</v>
      </c>
      <c r="AG19" s="255">
        <v>0</v>
      </c>
      <c r="AH19" s="255">
        <v>0</v>
      </c>
      <c r="AI19" s="255">
        <v>0</v>
      </c>
      <c r="AJ19" s="255">
        <v>2</v>
      </c>
      <c r="AK19" s="255">
        <v>0</v>
      </c>
      <c r="AL19" s="255">
        <v>0</v>
      </c>
      <c r="AM19" s="255">
        <v>0</v>
      </c>
      <c r="AN19" s="255">
        <v>0</v>
      </c>
      <c r="AO19" s="255">
        <v>0</v>
      </c>
      <c r="AP19" s="255">
        <v>0</v>
      </c>
      <c r="AQ19" s="255">
        <v>0</v>
      </c>
      <c r="AR19" s="255">
        <v>0</v>
      </c>
      <c r="AS19" s="255">
        <v>0</v>
      </c>
      <c r="AT19" s="255">
        <v>0</v>
      </c>
      <c r="AU19" s="255">
        <v>0</v>
      </c>
      <c r="AV19" s="255">
        <v>0</v>
      </c>
      <c r="AW19" s="255">
        <v>1</v>
      </c>
      <c r="AX19" s="255">
        <v>0</v>
      </c>
      <c r="AY19" s="255">
        <v>0</v>
      </c>
      <c r="AZ19" s="255">
        <v>0</v>
      </c>
      <c r="BA19" s="255">
        <v>0</v>
      </c>
      <c r="BB19" s="255">
        <v>0</v>
      </c>
      <c r="BC19" s="255">
        <v>0</v>
      </c>
      <c r="BD19" s="255">
        <v>0</v>
      </c>
      <c r="BE19" s="255">
        <v>1</v>
      </c>
      <c r="BF19" s="255">
        <v>0</v>
      </c>
      <c r="BG19" s="255">
        <v>0</v>
      </c>
      <c r="BH19" s="255">
        <v>0</v>
      </c>
      <c r="BI19" s="255">
        <v>0</v>
      </c>
      <c r="BJ19" s="255">
        <v>1</v>
      </c>
      <c r="BK19" s="255">
        <v>0</v>
      </c>
      <c r="BL19" s="255">
        <v>0</v>
      </c>
      <c r="BM19" s="255">
        <v>0</v>
      </c>
      <c r="BN19" s="116"/>
      <c r="BO19" s="257">
        <v>8</v>
      </c>
    </row>
    <row r="20" spans="1:67" s="96" customFormat="1" ht="32.1" customHeight="1">
      <c r="A20" s="256" t="s">
        <v>69</v>
      </c>
      <c r="B20" s="114"/>
      <c r="C20" s="255">
        <v>58</v>
      </c>
      <c r="D20" s="255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5">
        <v>0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2</v>
      </c>
      <c r="AG20" s="255">
        <v>0</v>
      </c>
      <c r="AH20" s="255">
        <v>0</v>
      </c>
      <c r="AI20" s="255">
        <v>121</v>
      </c>
      <c r="AJ20" s="255">
        <v>137</v>
      </c>
      <c r="AK20" s="255">
        <v>0</v>
      </c>
      <c r="AL20" s="255">
        <v>0</v>
      </c>
      <c r="AM20" s="255">
        <v>0</v>
      </c>
      <c r="AN20" s="255">
        <v>0</v>
      </c>
      <c r="AO20" s="255">
        <v>0</v>
      </c>
      <c r="AP20" s="255">
        <v>0</v>
      </c>
      <c r="AQ20" s="255">
        <v>0</v>
      </c>
      <c r="AR20" s="255">
        <v>0</v>
      </c>
      <c r="AS20" s="255">
        <v>0</v>
      </c>
      <c r="AT20" s="255">
        <v>0</v>
      </c>
      <c r="AU20" s="255">
        <v>0</v>
      </c>
      <c r="AV20" s="255">
        <v>0</v>
      </c>
      <c r="AW20" s="255">
        <v>0</v>
      </c>
      <c r="AX20" s="255">
        <v>0</v>
      </c>
      <c r="AY20" s="255">
        <v>0</v>
      </c>
      <c r="AZ20" s="255">
        <v>0</v>
      </c>
      <c r="BA20" s="255">
        <v>0</v>
      </c>
      <c r="BB20" s="255">
        <v>0</v>
      </c>
      <c r="BC20" s="255">
        <v>119</v>
      </c>
      <c r="BD20" s="255">
        <v>0</v>
      </c>
      <c r="BE20" s="255">
        <v>1</v>
      </c>
      <c r="BF20" s="255">
        <v>0</v>
      </c>
      <c r="BG20" s="255">
        <v>1</v>
      </c>
      <c r="BH20" s="255">
        <v>0</v>
      </c>
      <c r="BI20" s="255">
        <v>0</v>
      </c>
      <c r="BJ20" s="255">
        <v>1</v>
      </c>
      <c r="BK20" s="255">
        <v>0</v>
      </c>
      <c r="BL20" s="255">
        <v>2</v>
      </c>
      <c r="BM20" s="255">
        <v>42</v>
      </c>
      <c r="BN20" s="116"/>
      <c r="BO20" s="257">
        <v>484</v>
      </c>
    </row>
    <row r="21" spans="1:67" s="96" customFormat="1" ht="32.1" customHeight="1">
      <c r="A21" s="256" t="s">
        <v>70</v>
      </c>
      <c r="B21" s="114"/>
      <c r="C21" s="255">
        <v>0</v>
      </c>
      <c r="D21" s="255">
        <v>0</v>
      </c>
      <c r="E21" s="255">
        <v>0</v>
      </c>
      <c r="F21" s="255">
        <v>0</v>
      </c>
      <c r="G21" s="255">
        <v>0</v>
      </c>
      <c r="H21" s="255">
        <v>0</v>
      </c>
      <c r="I21" s="255">
        <v>0</v>
      </c>
      <c r="J21" s="255">
        <v>0</v>
      </c>
      <c r="K21" s="255">
        <v>0</v>
      </c>
      <c r="L21" s="255">
        <v>0</v>
      </c>
      <c r="M21" s="255">
        <v>0</v>
      </c>
      <c r="N21" s="255">
        <v>0</v>
      </c>
      <c r="O21" s="255">
        <v>0</v>
      </c>
      <c r="P21" s="255">
        <v>0</v>
      </c>
      <c r="Q21" s="255">
        <v>1</v>
      </c>
      <c r="R21" s="255">
        <v>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0</v>
      </c>
      <c r="AC21" s="255">
        <v>0</v>
      </c>
      <c r="AD21" s="255">
        <v>0</v>
      </c>
      <c r="AE21" s="255">
        <v>0</v>
      </c>
      <c r="AF21" s="255">
        <v>0</v>
      </c>
      <c r="AG21" s="255">
        <v>0</v>
      </c>
      <c r="AH21" s="255">
        <v>0</v>
      </c>
      <c r="AI21" s="255">
        <v>1</v>
      </c>
      <c r="AJ21" s="255">
        <v>173</v>
      </c>
      <c r="AK21" s="255">
        <v>0</v>
      </c>
      <c r="AL21" s="255">
        <v>145</v>
      </c>
      <c r="AM21" s="255">
        <v>0</v>
      </c>
      <c r="AN21" s="255">
        <v>0</v>
      </c>
      <c r="AO21" s="255">
        <v>0</v>
      </c>
      <c r="AP21" s="255">
        <v>0</v>
      </c>
      <c r="AQ21" s="255">
        <v>0</v>
      </c>
      <c r="AR21" s="255">
        <v>0</v>
      </c>
      <c r="AS21" s="255">
        <v>0</v>
      </c>
      <c r="AT21" s="255">
        <v>0</v>
      </c>
      <c r="AU21" s="255">
        <v>0</v>
      </c>
      <c r="AV21" s="255">
        <v>0</v>
      </c>
      <c r="AW21" s="255">
        <v>0</v>
      </c>
      <c r="AX21" s="255">
        <v>0</v>
      </c>
      <c r="AY21" s="255">
        <v>2</v>
      </c>
      <c r="AZ21" s="255">
        <v>0</v>
      </c>
      <c r="BA21" s="255">
        <v>0</v>
      </c>
      <c r="BB21" s="255">
        <v>0</v>
      </c>
      <c r="BC21" s="255">
        <v>0</v>
      </c>
      <c r="BD21" s="255">
        <v>0</v>
      </c>
      <c r="BE21" s="255">
        <v>1</v>
      </c>
      <c r="BF21" s="255">
        <v>0</v>
      </c>
      <c r="BG21" s="255">
        <v>0</v>
      </c>
      <c r="BH21" s="255">
        <v>0</v>
      </c>
      <c r="BI21" s="255">
        <v>0</v>
      </c>
      <c r="BJ21" s="255">
        <v>2</v>
      </c>
      <c r="BK21" s="255">
        <v>0</v>
      </c>
      <c r="BL21" s="255">
        <v>11</v>
      </c>
      <c r="BM21" s="255">
        <v>0</v>
      </c>
      <c r="BN21" s="116"/>
      <c r="BO21" s="257">
        <v>336</v>
      </c>
    </row>
    <row r="22" spans="1:67" s="96" customFormat="1" ht="32.1" customHeight="1">
      <c r="A22" s="256" t="s">
        <v>71</v>
      </c>
      <c r="B22" s="114"/>
      <c r="C22" s="255">
        <v>0</v>
      </c>
      <c r="D22" s="255">
        <v>0</v>
      </c>
      <c r="E22" s="255">
        <v>0</v>
      </c>
      <c r="F22" s="255">
        <v>0</v>
      </c>
      <c r="G22" s="255">
        <v>0</v>
      </c>
      <c r="H22" s="255">
        <v>0</v>
      </c>
      <c r="I22" s="255">
        <v>0</v>
      </c>
      <c r="J22" s="255">
        <v>0</v>
      </c>
      <c r="K22" s="255">
        <v>0</v>
      </c>
      <c r="L22" s="255">
        <v>0</v>
      </c>
      <c r="M22" s="255">
        <v>1</v>
      </c>
      <c r="N22" s="255">
        <v>0</v>
      </c>
      <c r="O22" s="255">
        <v>0</v>
      </c>
      <c r="P22" s="255">
        <v>0</v>
      </c>
      <c r="Q22" s="255">
        <v>1</v>
      </c>
      <c r="R22" s="255">
        <v>0</v>
      </c>
      <c r="S22" s="255">
        <v>48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1</v>
      </c>
      <c r="AE22" s="255">
        <v>1</v>
      </c>
      <c r="AF22" s="255">
        <v>0</v>
      </c>
      <c r="AG22" s="255">
        <v>0</v>
      </c>
      <c r="AH22" s="255">
        <v>0</v>
      </c>
      <c r="AI22" s="255">
        <v>1</v>
      </c>
      <c r="AJ22" s="255">
        <v>17</v>
      </c>
      <c r="AK22" s="255">
        <v>0</v>
      </c>
      <c r="AL22" s="255">
        <v>2</v>
      </c>
      <c r="AM22" s="255">
        <v>0</v>
      </c>
      <c r="AN22" s="255">
        <v>0</v>
      </c>
      <c r="AO22" s="255">
        <v>0</v>
      </c>
      <c r="AP22" s="255">
        <v>0</v>
      </c>
      <c r="AQ22" s="255">
        <v>0</v>
      </c>
      <c r="AR22" s="255">
        <v>0</v>
      </c>
      <c r="AS22" s="255">
        <v>0</v>
      </c>
      <c r="AT22" s="255">
        <v>0</v>
      </c>
      <c r="AU22" s="255">
        <v>0</v>
      </c>
      <c r="AV22" s="255">
        <v>0</v>
      </c>
      <c r="AW22" s="255">
        <v>3</v>
      </c>
      <c r="AX22" s="255">
        <v>0</v>
      </c>
      <c r="AY22" s="255">
        <v>0</v>
      </c>
      <c r="AZ22" s="255">
        <v>1</v>
      </c>
      <c r="BA22" s="255">
        <v>0</v>
      </c>
      <c r="BB22" s="255">
        <v>0</v>
      </c>
      <c r="BC22" s="255">
        <v>0</v>
      </c>
      <c r="BD22" s="255">
        <v>0</v>
      </c>
      <c r="BE22" s="255">
        <v>1</v>
      </c>
      <c r="BF22" s="255">
        <v>0</v>
      </c>
      <c r="BG22" s="255">
        <v>3</v>
      </c>
      <c r="BH22" s="255">
        <v>1</v>
      </c>
      <c r="BI22" s="255">
        <v>0</v>
      </c>
      <c r="BJ22" s="255">
        <v>0</v>
      </c>
      <c r="BK22" s="255">
        <v>1</v>
      </c>
      <c r="BL22" s="255">
        <v>0</v>
      </c>
      <c r="BM22" s="255">
        <v>0</v>
      </c>
      <c r="BN22" s="116"/>
      <c r="BO22" s="257">
        <v>82</v>
      </c>
    </row>
    <row r="23" spans="1:67" s="96" customFormat="1" ht="32.1" customHeight="1">
      <c r="A23" s="256" t="s">
        <v>73</v>
      </c>
      <c r="B23" s="114"/>
      <c r="C23" s="255">
        <v>1</v>
      </c>
      <c r="D23" s="255">
        <v>0</v>
      </c>
      <c r="E23" s="255">
        <v>0</v>
      </c>
      <c r="F23" s="255">
        <v>0</v>
      </c>
      <c r="G23" s="255">
        <v>0</v>
      </c>
      <c r="H23" s="255">
        <v>0</v>
      </c>
      <c r="I23" s="255">
        <v>1</v>
      </c>
      <c r="J23" s="255">
        <v>0</v>
      </c>
      <c r="K23" s="255">
        <v>0</v>
      </c>
      <c r="L23" s="255">
        <v>0</v>
      </c>
      <c r="M23" s="255">
        <v>0</v>
      </c>
      <c r="N23" s="255">
        <v>0</v>
      </c>
      <c r="O23" s="255">
        <v>0</v>
      </c>
      <c r="P23" s="255">
        <v>0</v>
      </c>
      <c r="Q23" s="255">
        <v>0</v>
      </c>
      <c r="R23" s="255">
        <v>0</v>
      </c>
      <c r="S23" s="255">
        <v>2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5">
        <v>0</v>
      </c>
      <c r="AB23" s="255">
        <v>0</v>
      </c>
      <c r="AC23" s="255">
        <v>0</v>
      </c>
      <c r="AD23" s="255">
        <v>0</v>
      </c>
      <c r="AE23" s="255">
        <v>0</v>
      </c>
      <c r="AF23" s="255">
        <v>36</v>
      </c>
      <c r="AG23" s="255">
        <v>0</v>
      </c>
      <c r="AH23" s="255">
        <v>0</v>
      </c>
      <c r="AI23" s="255">
        <v>8</v>
      </c>
      <c r="AJ23" s="255">
        <v>16</v>
      </c>
      <c r="AK23" s="255">
        <v>0</v>
      </c>
      <c r="AL23" s="255">
        <v>13</v>
      </c>
      <c r="AM23" s="255">
        <v>0</v>
      </c>
      <c r="AN23" s="255">
        <v>0</v>
      </c>
      <c r="AO23" s="255">
        <v>0</v>
      </c>
      <c r="AP23" s="255">
        <v>0</v>
      </c>
      <c r="AQ23" s="255">
        <v>0</v>
      </c>
      <c r="AR23" s="255">
        <v>0</v>
      </c>
      <c r="AS23" s="255">
        <v>0</v>
      </c>
      <c r="AT23" s="255">
        <v>0</v>
      </c>
      <c r="AU23" s="255">
        <v>0</v>
      </c>
      <c r="AV23" s="255">
        <v>4</v>
      </c>
      <c r="AW23" s="255">
        <v>66</v>
      </c>
      <c r="AX23" s="255">
        <v>0</v>
      </c>
      <c r="AY23" s="255">
        <v>0</v>
      </c>
      <c r="AZ23" s="255">
        <v>0</v>
      </c>
      <c r="BA23" s="255">
        <v>1</v>
      </c>
      <c r="BB23" s="255">
        <v>0</v>
      </c>
      <c r="BC23" s="255">
        <v>0</v>
      </c>
      <c r="BD23" s="255">
        <v>0</v>
      </c>
      <c r="BE23" s="255">
        <v>0</v>
      </c>
      <c r="BF23" s="255">
        <v>0</v>
      </c>
      <c r="BG23" s="255">
        <v>0</v>
      </c>
      <c r="BH23" s="255">
        <v>1</v>
      </c>
      <c r="BI23" s="255">
        <v>0</v>
      </c>
      <c r="BJ23" s="255">
        <v>0</v>
      </c>
      <c r="BK23" s="255">
        <v>0</v>
      </c>
      <c r="BL23" s="255">
        <v>3</v>
      </c>
      <c r="BM23" s="255">
        <v>0</v>
      </c>
      <c r="BN23" s="116"/>
      <c r="BO23" s="257">
        <v>152</v>
      </c>
    </row>
    <row r="24" spans="1:67" s="96" customFormat="1" ht="32.1" customHeight="1">
      <c r="A24" s="256" t="s">
        <v>74</v>
      </c>
      <c r="B24" s="114"/>
      <c r="C24" s="255">
        <v>1</v>
      </c>
      <c r="D24" s="255">
        <v>0</v>
      </c>
      <c r="E24" s="255">
        <v>0</v>
      </c>
      <c r="F24" s="255">
        <v>0</v>
      </c>
      <c r="G24" s="255">
        <v>0</v>
      </c>
      <c r="H24" s="255">
        <v>0</v>
      </c>
      <c r="I24" s="255">
        <v>1</v>
      </c>
      <c r="J24" s="255">
        <v>0</v>
      </c>
      <c r="K24" s="255">
        <v>0</v>
      </c>
      <c r="L24" s="255">
        <v>0</v>
      </c>
      <c r="M24" s="255">
        <v>0</v>
      </c>
      <c r="N24" s="255">
        <v>0</v>
      </c>
      <c r="O24" s="255">
        <v>0</v>
      </c>
      <c r="P24" s="255">
        <v>0</v>
      </c>
      <c r="Q24" s="255">
        <v>0</v>
      </c>
      <c r="R24" s="255">
        <v>0</v>
      </c>
      <c r="S24" s="255">
        <v>0</v>
      </c>
      <c r="T24" s="255">
        <v>0</v>
      </c>
      <c r="U24" s="255">
        <v>0</v>
      </c>
      <c r="V24" s="255">
        <v>0</v>
      </c>
      <c r="W24" s="25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1</v>
      </c>
      <c r="AE24" s="255">
        <v>0</v>
      </c>
      <c r="AF24" s="255">
        <v>0</v>
      </c>
      <c r="AG24" s="255">
        <v>5</v>
      </c>
      <c r="AH24" s="255">
        <v>4</v>
      </c>
      <c r="AI24" s="255">
        <v>8</v>
      </c>
      <c r="AJ24" s="255">
        <v>74</v>
      </c>
      <c r="AK24" s="255">
        <v>0</v>
      </c>
      <c r="AL24" s="255">
        <v>3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5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1</v>
      </c>
      <c r="AX24" s="255">
        <v>0</v>
      </c>
      <c r="AY24" s="255">
        <v>0</v>
      </c>
      <c r="AZ24" s="255">
        <v>0</v>
      </c>
      <c r="BA24" s="255">
        <v>0</v>
      </c>
      <c r="BB24" s="255">
        <v>1</v>
      </c>
      <c r="BC24" s="255">
        <v>11</v>
      </c>
      <c r="BD24" s="255">
        <v>0</v>
      </c>
      <c r="BE24" s="255">
        <v>1</v>
      </c>
      <c r="BF24" s="255">
        <v>0</v>
      </c>
      <c r="BG24" s="255">
        <v>0</v>
      </c>
      <c r="BH24" s="255">
        <v>0</v>
      </c>
      <c r="BI24" s="255">
        <v>0</v>
      </c>
      <c r="BJ24" s="255">
        <v>2</v>
      </c>
      <c r="BK24" s="255">
        <v>0</v>
      </c>
      <c r="BL24" s="255">
        <v>0</v>
      </c>
      <c r="BM24" s="255">
        <v>0</v>
      </c>
      <c r="BN24" s="116"/>
      <c r="BO24" s="257">
        <v>113</v>
      </c>
    </row>
    <row r="25" spans="1:67" s="96" customFormat="1" ht="32.1" customHeight="1">
      <c r="A25" s="256" t="s">
        <v>75</v>
      </c>
      <c r="B25" s="114"/>
      <c r="C25" s="255">
        <v>0</v>
      </c>
      <c r="D25" s="255">
        <v>0</v>
      </c>
      <c r="E25" s="255">
        <v>0</v>
      </c>
      <c r="F25" s="255">
        <v>0</v>
      </c>
      <c r="G25" s="255">
        <v>0</v>
      </c>
      <c r="H25" s="255">
        <v>0</v>
      </c>
      <c r="I25" s="255">
        <v>0</v>
      </c>
      <c r="J25" s="255">
        <v>0</v>
      </c>
      <c r="K25" s="255">
        <v>0</v>
      </c>
      <c r="L25" s="255">
        <v>4</v>
      </c>
      <c r="M25" s="255">
        <v>138</v>
      </c>
      <c r="N25" s="255">
        <v>0</v>
      </c>
      <c r="O25" s="255">
        <v>0</v>
      </c>
      <c r="P25" s="255">
        <v>0</v>
      </c>
      <c r="Q25" s="255">
        <v>0</v>
      </c>
      <c r="R25" s="255">
        <v>0</v>
      </c>
      <c r="S25" s="255">
        <v>78</v>
      </c>
      <c r="T25" s="255">
        <v>0</v>
      </c>
      <c r="U25" s="255">
        <v>0</v>
      </c>
      <c r="V25" s="255">
        <v>0</v>
      </c>
      <c r="W25" s="255">
        <v>0</v>
      </c>
      <c r="X25" s="255">
        <v>0</v>
      </c>
      <c r="Y25" s="255">
        <v>0</v>
      </c>
      <c r="Z25" s="255">
        <v>0</v>
      </c>
      <c r="AA25" s="255">
        <v>0</v>
      </c>
      <c r="AB25" s="255">
        <v>0</v>
      </c>
      <c r="AC25" s="255">
        <v>0</v>
      </c>
      <c r="AD25" s="255">
        <v>0</v>
      </c>
      <c r="AE25" s="255">
        <v>0</v>
      </c>
      <c r="AF25" s="255">
        <v>0</v>
      </c>
      <c r="AG25" s="255">
        <v>0</v>
      </c>
      <c r="AH25" s="255">
        <v>0</v>
      </c>
      <c r="AI25" s="255">
        <v>1</v>
      </c>
      <c r="AJ25" s="255">
        <v>4</v>
      </c>
      <c r="AK25" s="255">
        <v>0</v>
      </c>
      <c r="AL25" s="255">
        <v>0</v>
      </c>
      <c r="AM25" s="255">
        <v>0</v>
      </c>
      <c r="AN25" s="255">
        <v>0</v>
      </c>
      <c r="AO25" s="255">
        <v>0</v>
      </c>
      <c r="AP25" s="255">
        <v>0</v>
      </c>
      <c r="AQ25" s="255">
        <v>0</v>
      </c>
      <c r="AR25" s="255">
        <v>0</v>
      </c>
      <c r="AS25" s="255">
        <v>0</v>
      </c>
      <c r="AT25" s="255">
        <v>0</v>
      </c>
      <c r="AU25" s="255">
        <v>0</v>
      </c>
      <c r="AV25" s="255">
        <v>0</v>
      </c>
      <c r="AW25" s="255">
        <v>0</v>
      </c>
      <c r="AX25" s="255">
        <v>0</v>
      </c>
      <c r="AY25" s="255">
        <v>0</v>
      </c>
      <c r="AZ25" s="255">
        <v>15</v>
      </c>
      <c r="BA25" s="255">
        <v>0</v>
      </c>
      <c r="BB25" s="255">
        <v>0</v>
      </c>
      <c r="BC25" s="255">
        <v>0</v>
      </c>
      <c r="BD25" s="255">
        <v>0</v>
      </c>
      <c r="BE25" s="255">
        <v>0</v>
      </c>
      <c r="BF25" s="255">
        <v>0</v>
      </c>
      <c r="BG25" s="255">
        <v>0</v>
      </c>
      <c r="BH25" s="255">
        <v>0</v>
      </c>
      <c r="BI25" s="255">
        <v>0</v>
      </c>
      <c r="BJ25" s="255">
        <v>0</v>
      </c>
      <c r="BK25" s="255">
        <v>0</v>
      </c>
      <c r="BL25" s="255">
        <v>0</v>
      </c>
      <c r="BM25" s="255">
        <v>0</v>
      </c>
      <c r="BN25" s="116"/>
      <c r="BO25" s="257">
        <v>240</v>
      </c>
    </row>
    <row r="26" spans="1:67" s="96" customFormat="1" ht="32.1" customHeight="1">
      <c r="A26" s="256" t="s">
        <v>76</v>
      </c>
      <c r="B26" s="114"/>
      <c r="C26" s="255">
        <v>0</v>
      </c>
      <c r="D26" s="255">
        <v>0</v>
      </c>
      <c r="E26" s="255">
        <v>0</v>
      </c>
      <c r="F26" s="255">
        <v>0</v>
      </c>
      <c r="G26" s="255">
        <v>1</v>
      </c>
      <c r="H26" s="255">
        <v>0</v>
      </c>
      <c r="I26" s="255">
        <v>0</v>
      </c>
      <c r="J26" s="255">
        <v>0</v>
      </c>
      <c r="K26" s="255">
        <v>0</v>
      </c>
      <c r="L26" s="255">
        <v>0</v>
      </c>
      <c r="M26" s="255">
        <v>1</v>
      </c>
      <c r="N26" s="255">
        <v>0</v>
      </c>
      <c r="O26" s="255">
        <v>0</v>
      </c>
      <c r="P26" s="255">
        <v>0</v>
      </c>
      <c r="Q26" s="255">
        <v>11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  <c r="W26" s="255">
        <v>0</v>
      </c>
      <c r="X26" s="255">
        <v>0</v>
      </c>
      <c r="Y26" s="255">
        <v>0</v>
      </c>
      <c r="Z26" s="255">
        <v>0</v>
      </c>
      <c r="AA26" s="255">
        <v>0</v>
      </c>
      <c r="AB26" s="255">
        <v>0</v>
      </c>
      <c r="AC26" s="255">
        <v>0</v>
      </c>
      <c r="AD26" s="255">
        <v>4</v>
      </c>
      <c r="AE26" s="255">
        <v>0</v>
      </c>
      <c r="AF26" s="255">
        <v>0</v>
      </c>
      <c r="AG26" s="255">
        <v>1</v>
      </c>
      <c r="AH26" s="255">
        <v>2</v>
      </c>
      <c r="AI26" s="255">
        <v>1</v>
      </c>
      <c r="AJ26" s="255">
        <v>24</v>
      </c>
      <c r="AK26" s="255">
        <v>0</v>
      </c>
      <c r="AL26" s="255">
        <v>1</v>
      </c>
      <c r="AM26" s="255">
        <v>0</v>
      </c>
      <c r="AN26" s="255">
        <v>0</v>
      </c>
      <c r="AO26" s="255">
        <v>0</v>
      </c>
      <c r="AP26" s="255">
        <v>0</v>
      </c>
      <c r="AQ26" s="255">
        <v>0</v>
      </c>
      <c r="AR26" s="255">
        <v>0</v>
      </c>
      <c r="AS26" s="255">
        <v>0</v>
      </c>
      <c r="AT26" s="255">
        <v>0</v>
      </c>
      <c r="AU26" s="255">
        <v>0</v>
      </c>
      <c r="AV26" s="255">
        <v>0</v>
      </c>
      <c r="AW26" s="255">
        <v>0</v>
      </c>
      <c r="AX26" s="255">
        <v>0</v>
      </c>
      <c r="AY26" s="255">
        <v>0</v>
      </c>
      <c r="AZ26" s="255">
        <v>0</v>
      </c>
      <c r="BA26" s="255">
        <v>0</v>
      </c>
      <c r="BB26" s="255">
        <v>0</v>
      </c>
      <c r="BC26" s="255">
        <v>0</v>
      </c>
      <c r="BD26" s="255">
        <v>0</v>
      </c>
      <c r="BE26" s="255">
        <v>1</v>
      </c>
      <c r="BF26" s="255">
        <v>0</v>
      </c>
      <c r="BG26" s="255">
        <v>0</v>
      </c>
      <c r="BH26" s="255">
        <v>3</v>
      </c>
      <c r="BI26" s="255">
        <v>0</v>
      </c>
      <c r="BJ26" s="255">
        <v>1</v>
      </c>
      <c r="BK26" s="255">
        <v>0</v>
      </c>
      <c r="BL26" s="255">
        <v>0</v>
      </c>
      <c r="BM26" s="255">
        <v>0</v>
      </c>
      <c r="BN26" s="116"/>
      <c r="BO26" s="257">
        <v>51</v>
      </c>
    </row>
    <row r="27" spans="1:67" s="96" customFormat="1" ht="32.1" customHeight="1">
      <c r="A27" s="256" t="s">
        <v>373</v>
      </c>
      <c r="B27" s="114"/>
      <c r="C27" s="255">
        <v>7</v>
      </c>
      <c r="D27" s="255">
        <v>0</v>
      </c>
      <c r="E27" s="255">
        <v>34</v>
      </c>
      <c r="F27" s="255">
        <v>0</v>
      </c>
      <c r="G27" s="255">
        <v>146</v>
      </c>
      <c r="H27" s="255">
        <v>0</v>
      </c>
      <c r="I27" s="255">
        <v>0</v>
      </c>
      <c r="J27" s="255">
        <v>10</v>
      </c>
      <c r="K27" s="255">
        <v>0</v>
      </c>
      <c r="L27" s="255">
        <v>0</v>
      </c>
      <c r="M27" s="255">
        <v>0</v>
      </c>
      <c r="N27" s="255">
        <v>0</v>
      </c>
      <c r="O27" s="255">
        <v>7</v>
      </c>
      <c r="P27" s="255">
        <v>0</v>
      </c>
      <c r="Q27" s="255">
        <v>0</v>
      </c>
      <c r="R27" s="255">
        <v>15</v>
      </c>
      <c r="S27" s="255">
        <v>0</v>
      </c>
      <c r="T27" s="255">
        <v>0</v>
      </c>
      <c r="U27" s="255">
        <v>0</v>
      </c>
      <c r="V27" s="255">
        <v>0</v>
      </c>
      <c r="W27" s="255">
        <v>0</v>
      </c>
      <c r="X27" s="255">
        <v>0</v>
      </c>
      <c r="Y27" s="255">
        <v>0</v>
      </c>
      <c r="Z27" s="255">
        <v>0</v>
      </c>
      <c r="AA27" s="255">
        <v>0</v>
      </c>
      <c r="AB27" s="255">
        <v>1</v>
      </c>
      <c r="AC27" s="255">
        <v>0</v>
      </c>
      <c r="AD27" s="255">
        <v>1</v>
      </c>
      <c r="AE27" s="255">
        <v>0</v>
      </c>
      <c r="AF27" s="255">
        <v>0</v>
      </c>
      <c r="AG27" s="255">
        <v>186</v>
      </c>
      <c r="AH27" s="255">
        <v>111</v>
      </c>
      <c r="AI27" s="255">
        <v>149</v>
      </c>
      <c r="AJ27" s="255">
        <v>20</v>
      </c>
      <c r="AK27" s="255">
        <v>0</v>
      </c>
      <c r="AL27" s="255">
        <v>1</v>
      </c>
      <c r="AM27" s="255">
        <v>0</v>
      </c>
      <c r="AN27" s="255">
        <v>0</v>
      </c>
      <c r="AO27" s="255">
        <v>0</v>
      </c>
      <c r="AP27" s="255">
        <v>0</v>
      </c>
      <c r="AQ27" s="255">
        <v>0</v>
      </c>
      <c r="AR27" s="255">
        <v>0</v>
      </c>
      <c r="AS27" s="255">
        <v>0</v>
      </c>
      <c r="AT27" s="255">
        <v>0</v>
      </c>
      <c r="AU27" s="255">
        <v>0</v>
      </c>
      <c r="AV27" s="255">
        <v>1</v>
      </c>
      <c r="AW27" s="255">
        <v>0</v>
      </c>
      <c r="AX27" s="255">
        <v>0</v>
      </c>
      <c r="AY27" s="255">
        <v>0</v>
      </c>
      <c r="AZ27" s="255">
        <v>0</v>
      </c>
      <c r="BA27" s="255">
        <v>1</v>
      </c>
      <c r="BB27" s="255">
        <v>0</v>
      </c>
      <c r="BC27" s="255">
        <v>0</v>
      </c>
      <c r="BD27" s="255">
        <v>0</v>
      </c>
      <c r="BE27" s="255">
        <v>0</v>
      </c>
      <c r="BF27" s="255">
        <v>13</v>
      </c>
      <c r="BG27" s="255">
        <v>1</v>
      </c>
      <c r="BH27" s="255">
        <v>6</v>
      </c>
      <c r="BI27" s="255">
        <v>1</v>
      </c>
      <c r="BJ27" s="255">
        <v>451</v>
      </c>
      <c r="BK27" s="255">
        <v>9</v>
      </c>
      <c r="BL27" s="255">
        <v>8</v>
      </c>
      <c r="BM27" s="255">
        <v>0</v>
      </c>
      <c r="BN27" s="116"/>
      <c r="BO27" s="258">
        <v>1179</v>
      </c>
    </row>
    <row r="28" spans="1:67" s="96" customFormat="1" ht="32.1" customHeight="1">
      <c r="A28" s="256" t="s">
        <v>78</v>
      </c>
      <c r="B28" s="114"/>
      <c r="C28" s="255">
        <v>0</v>
      </c>
      <c r="D28" s="255">
        <v>0</v>
      </c>
      <c r="E28" s="255">
        <v>0</v>
      </c>
      <c r="F28" s="255">
        <v>0</v>
      </c>
      <c r="G28" s="255">
        <v>0</v>
      </c>
      <c r="H28" s="255">
        <v>0</v>
      </c>
      <c r="I28" s="255">
        <v>1</v>
      </c>
      <c r="J28" s="255">
        <v>0</v>
      </c>
      <c r="K28" s="255">
        <v>0</v>
      </c>
      <c r="L28" s="255">
        <v>0</v>
      </c>
      <c r="M28" s="255">
        <v>0</v>
      </c>
      <c r="N28" s="255">
        <v>0</v>
      </c>
      <c r="O28" s="255">
        <v>2</v>
      </c>
      <c r="P28" s="255">
        <v>0</v>
      </c>
      <c r="Q28" s="255">
        <v>0</v>
      </c>
      <c r="R28" s="255">
        <v>0</v>
      </c>
      <c r="S28" s="255">
        <v>0</v>
      </c>
      <c r="T28" s="255">
        <v>0</v>
      </c>
      <c r="U28" s="255">
        <v>0</v>
      </c>
      <c r="V28" s="255">
        <v>0</v>
      </c>
      <c r="W28" s="255">
        <v>0</v>
      </c>
      <c r="X28" s="255">
        <v>0</v>
      </c>
      <c r="Y28" s="255">
        <v>0</v>
      </c>
      <c r="Z28" s="255">
        <v>0</v>
      </c>
      <c r="AA28" s="255">
        <v>0</v>
      </c>
      <c r="AB28" s="255">
        <v>0</v>
      </c>
      <c r="AC28" s="255">
        <v>0</v>
      </c>
      <c r="AD28" s="255">
        <v>0</v>
      </c>
      <c r="AE28" s="255">
        <v>0</v>
      </c>
      <c r="AF28" s="255">
        <v>0</v>
      </c>
      <c r="AG28" s="255">
        <v>36</v>
      </c>
      <c r="AH28" s="255">
        <v>1</v>
      </c>
      <c r="AI28" s="255">
        <v>10</v>
      </c>
      <c r="AJ28" s="255">
        <v>474</v>
      </c>
      <c r="AK28" s="255">
        <v>0</v>
      </c>
      <c r="AL28" s="255">
        <v>16</v>
      </c>
      <c r="AM28" s="255">
        <v>0</v>
      </c>
      <c r="AN28" s="255">
        <v>0</v>
      </c>
      <c r="AO28" s="255">
        <v>0</v>
      </c>
      <c r="AP28" s="255">
        <v>0</v>
      </c>
      <c r="AQ28" s="255">
        <v>9</v>
      </c>
      <c r="AR28" s="255">
        <v>0</v>
      </c>
      <c r="AS28" s="255">
        <v>1</v>
      </c>
      <c r="AT28" s="255">
        <v>0</v>
      </c>
      <c r="AU28" s="255">
        <v>0</v>
      </c>
      <c r="AV28" s="255">
        <v>0</v>
      </c>
      <c r="AW28" s="255">
        <v>0</v>
      </c>
      <c r="AX28" s="255">
        <v>0</v>
      </c>
      <c r="AY28" s="255">
        <v>0</v>
      </c>
      <c r="AZ28" s="255">
        <v>2</v>
      </c>
      <c r="BA28" s="255">
        <v>0</v>
      </c>
      <c r="BB28" s="255">
        <v>0</v>
      </c>
      <c r="BC28" s="255">
        <v>0</v>
      </c>
      <c r="BD28" s="255">
        <v>0</v>
      </c>
      <c r="BE28" s="255">
        <v>85</v>
      </c>
      <c r="BF28" s="255">
        <v>0</v>
      </c>
      <c r="BG28" s="255">
        <v>1</v>
      </c>
      <c r="BH28" s="255">
        <v>0</v>
      </c>
      <c r="BI28" s="255">
        <v>0</v>
      </c>
      <c r="BJ28" s="255">
        <v>4</v>
      </c>
      <c r="BK28" s="255">
        <v>0</v>
      </c>
      <c r="BL28" s="255">
        <v>0</v>
      </c>
      <c r="BM28" s="255">
        <v>63</v>
      </c>
      <c r="BN28" s="116"/>
      <c r="BO28" s="257">
        <v>705</v>
      </c>
    </row>
    <row r="29" spans="1:67" s="96" customFormat="1" ht="32.1" customHeight="1">
      <c r="A29" s="256" t="s">
        <v>79</v>
      </c>
      <c r="B29" s="114"/>
      <c r="C29" s="255">
        <v>0</v>
      </c>
      <c r="D29" s="255">
        <v>0</v>
      </c>
      <c r="E29" s="255">
        <v>0</v>
      </c>
      <c r="F29" s="255">
        <v>0</v>
      </c>
      <c r="G29" s="255">
        <v>0</v>
      </c>
      <c r="H29" s="255">
        <v>0</v>
      </c>
      <c r="I29" s="255">
        <v>0</v>
      </c>
      <c r="J29" s="255">
        <v>0</v>
      </c>
      <c r="K29" s="255">
        <v>0</v>
      </c>
      <c r="L29" s="255">
        <v>0</v>
      </c>
      <c r="M29" s="255">
        <v>0</v>
      </c>
      <c r="N29" s="255">
        <v>0</v>
      </c>
      <c r="O29" s="255">
        <v>0</v>
      </c>
      <c r="P29" s="255">
        <v>0</v>
      </c>
      <c r="Q29" s="255">
        <v>0</v>
      </c>
      <c r="R29" s="255">
        <v>0</v>
      </c>
      <c r="S29" s="255">
        <v>0</v>
      </c>
      <c r="T29" s="255">
        <v>0</v>
      </c>
      <c r="U29" s="255">
        <v>0</v>
      </c>
      <c r="V29" s="255">
        <v>0</v>
      </c>
      <c r="W29" s="255">
        <v>0</v>
      </c>
      <c r="X29" s="255">
        <v>0</v>
      </c>
      <c r="Y29" s="255">
        <v>0</v>
      </c>
      <c r="Z29" s="255">
        <v>0</v>
      </c>
      <c r="AA29" s="255">
        <v>0</v>
      </c>
      <c r="AB29" s="255">
        <v>0</v>
      </c>
      <c r="AC29" s="255">
        <v>0</v>
      </c>
      <c r="AD29" s="255">
        <v>0</v>
      </c>
      <c r="AE29" s="255">
        <v>0</v>
      </c>
      <c r="AF29" s="255">
        <v>2</v>
      </c>
      <c r="AG29" s="255">
        <v>1</v>
      </c>
      <c r="AH29" s="255">
        <v>1</v>
      </c>
      <c r="AI29" s="255">
        <v>3</v>
      </c>
      <c r="AJ29" s="255">
        <v>2</v>
      </c>
      <c r="AK29" s="255">
        <v>0</v>
      </c>
      <c r="AL29" s="255">
        <v>31</v>
      </c>
      <c r="AM29" s="255">
        <v>0</v>
      </c>
      <c r="AN29" s="255">
        <v>0</v>
      </c>
      <c r="AO29" s="255">
        <v>0</v>
      </c>
      <c r="AP29" s="255">
        <v>0</v>
      </c>
      <c r="AQ29" s="255">
        <v>0</v>
      </c>
      <c r="AR29" s="255">
        <v>0</v>
      </c>
      <c r="AS29" s="255">
        <v>0</v>
      </c>
      <c r="AT29" s="255">
        <v>0</v>
      </c>
      <c r="AU29" s="255">
        <v>0</v>
      </c>
      <c r="AV29" s="255">
        <v>0</v>
      </c>
      <c r="AW29" s="255">
        <v>0</v>
      </c>
      <c r="AX29" s="255">
        <v>0</v>
      </c>
      <c r="AY29" s="255">
        <v>0</v>
      </c>
      <c r="AZ29" s="255">
        <v>0</v>
      </c>
      <c r="BA29" s="255">
        <v>0</v>
      </c>
      <c r="BB29" s="255">
        <v>0</v>
      </c>
      <c r="BC29" s="255">
        <v>1</v>
      </c>
      <c r="BD29" s="255">
        <v>0</v>
      </c>
      <c r="BE29" s="255">
        <v>1</v>
      </c>
      <c r="BF29" s="255">
        <v>1</v>
      </c>
      <c r="BG29" s="255">
        <v>0</v>
      </c>
      <c r="BH29" s="255">
        <v>1</v>
      </c>
      <c r="BI29" s="255">
        <v>0</v>
      </c>
      <c r="BJ29" s="255">
        <v>1</v>
      </c>
      <c r="BK29" s="255">
        <v>0</v>
      </c>
      <c r="BL29" s="255">
        <v>0</v>
      </c>
      <c r="BM29" s="255">
        <v>0</v>
      </c>
      <c r="BN29" s="116"/>
      <c r="BO29" s="257">
        <v>45</v>
      </c>
    </row>
    <row r="30" spans="1:67" s="96" customFormat="1" ht="32.1" customHeight="1">
      <c r="A30" s="256" t="s">
        <v>80</v>
      </c>
      <c r="B30" s="114"/>
      <c r="C30" s="255">
        <v>0</v>
      </c>
      <c r="D30" s="255">
        <v>0</v>
      </c>
      <c r="E30" s="255">
        <v>0</v>
      </c>
      <c r="F30" s="255">
        <v>0</v>
      </c>
      <c r="G30" s="255">
        <v>0</v>
      </c>
      <c r="H30" s="255">
        <v>0</v>
      </c>
      <c r="I30" s="255">
        <v>8</v>
      </c>
      <c r="J30" s="255">
        <v>1</v>
      </c>
      <c r="K30" s="255">
        <v>0</v>
      </c>
      <c r="L30" s="255">
        <v>0</v>
      </c>
      <c r="M30" s="255">
        <v>0</v>
      </c>
      <c r="N30" s="255">
        <v>0</v>
      </c>
      <c r="O30" s="255">
        <v>0</v>
      </c>
      <c r="P30" s="255">
        <v>0</v>
      </c>
      <c r="Q30" s="255">
        <v>0</v>
      </c>
      <c r="R30" s="255">
        <v>0</v>
      </c>
      <c r="S30" s="255">
        <v>0</v>
      </c>
      <c r="T30" s="255">
        <v>0</v>
      </c>
      <c r="U30" s="255">
        <v>0</v>
      </c>
      <c r="V30" s="255">
        <v>1</v>
      </c>
      <c r="W30" s="255">
        <v>0</v>
      </c>
      <c r="X30" s="255">
        <v>0</v>
      </c>
      <c r="Y30" s="255">
        <v>0</v>
      </c>
      <c r="Z30" s="255">
        <v>0</v>
      </c>
      <c r="AA30" s="255">
        <v>0</v>
      </c>
      <c r="AB30" s="255">
        <v>0</v>
      </c>
      <c r="AC30" s="255">
        <v>0</v>
      </c>
      <c r="AD30" s="255">
        <v>91</v>
      </c>
      <c r="AE30" s="255">
        <v>0</v>
      </c>
      <c r="AF30" s="255">
        <v>0</v>
      </c>
      <c r="AG30" s="255">
        <v>0</v>
      </c>
      <c r="AH30" s="255">
        <v>0</v>
      </c>
      <c r="AI30" s="255">
        <v>0</v>
      </c>
      <c r="AJ30" s="255">
        <v>0</v>
      </c>
      <c r="AK30" s="255">
        <v>0</v>
      </c>
      <c r="AL30" s="255">
        <v>0</v>
      </c>
      <c r="AM30" s="255">
        <v>0</v>
      </c>
      <c r="AN30" s="255">
        <v>0</v>
      </c>
      <c r="AO30" s="255">
        <v>0</v>
      </c>
      <c r="AP30" s="255">
        <v>0</v>
      </c>
      <c r="AQ30" s="255">
        <v>0</v>
      </c>
      <c r="AR30" s="255">
        <v>0</v>
      </c>
      <c r="AS30" s="255">
        <v>0</v>
      </c>
      <c r="AT30" s="255">
        <v>2</v>
      </c>
      <c r="AU30" s="255">
        <v>0</v>
      </c>
      <c r="AV30" s="255">
        <v>0</v>
      </c>
      <c r="AW30" s="255">
        <v>0</v>
      </c>
      <c r="AX30" s="255">
        <v>0</v>
      </c>
      <c r="AY30" s="255">
        <v>0</v>
      </c>
      <c r="AZ30" s="255">
        <v>0</v>
      </c>
      <c r="BA30" s="255">
        <v>0</v>
      </c>
      <c r="BB30" s="255">
        <v>0</v>
      </c>
      <c r="BC30" s="255">
        <v>0</v>
      </c>
      <c r="BD30" s="255">
        <v>0</v>
      </c>
      <c r="BE30" s="255">
        <v>0</v>
      </c>
      <c r="BF30" s="255">
        <v>0</v>
      </c>
      <c r="BG30" s="255">
        <v>9</v>
      </c>
      <c r="BH30" s="255">
        <v>2</v>
      </c>
      <c r="BI30" s="255">
        <v>0</v>
      </c>
      <c r="BJ30" s="255">
        <v>1</v>
      </c>
      <c r="BK30" s="255">
        <v>2</v>
      </c>
      <c r="BL30" s="255">
        <v>0</v>
      </c>
      <c r="BM30" s="255">
        <v>0</v>
      </c>
      <c r="BN30" s="116"/>
      <c r="BO30" s="257">
        <v>117</v>
      </c>
    </row>
    <row r="31" spans="1:67" s="96" customFormat="1" ht="32.1" customHeight="1">
      <c r="A31" s="256" t="s">
        <v>81</v>
      </c>
      <c r="B31" s="114"/>
      <c r="C31" s="255">
        <v>0</v>
      </c>
      <c r="D31" s="255">
        <v>0</v>
      </c>
      <c r="E31" s="255">
        <v>0</v>
      </c>
      <c r="F31" s="255">
        <v>0</v>
      </c>
      <c r="G31" s="255">
        <v>0</v>
      </c>
      <c r="H31" s="255">
        <v>0</v>
      </c>
      <c r="I31" s="255">
        <v>0</v>
      </c>
      <c r="J31" s="255">
        <v>0</v>
      </c>
      <c r="K31" s="255">
        <v>0</v>
      </c>
      <c r="L31" s="255">
        <v>0</v>
      </c>
      <c r="M31" s="255">
        <v>0</v>
      </c>
      <c r="N31" s="255">
        <v>0</v>
      </c>
      <c r="O31" s="255">
        <v>0</v>
      </c>
      <c r="P31" s="255">
        <v>0</v>
      </c>
      <c r="Q31" s="255">
        <v>39</v>
      </c>
      <c r="R31" s="255">
        <v>0</v>
      </c>
      <c r="S31" s="255">
        <v>0</v>
      </c>
      <c r="T31" s="255">
        <v>0</v>
      </c>
      <c r="U31" s="255">
        <v>0</v>
      </c>
      <c r="V31" s="255">
        <v>0</v>
      </c>
      <c r="W31" s="255">
        <v>0</v>
      </c>
      <c r="X31" s="255">
        <v>0</v>
      </c>
      <c r="Y31" s="255">
        <v>0</v>
      </c>
      <c r="Z31" s="255">
        <v>0</v>
      </c>
      <c r="AA31" s="255">
        <v>0</v>
      </c>
      <c r="AB31" s="255">
        <v>0</v>
      </c>
      <c r="AC31" s="255">
        <v>0</v>
      </c>
      <c r="AD31" s="255">
        <v>10</v>
      </c>
      <c r="AE31" s="255">
        <v>0</v>
      </c>
      <c r="AF31" s="255">
        <v>0</v>
      </c>
      <c r="AG31" s="255">
        <v>0</v>
      </c>
      <c r="AH31" s="255">
        <v>0</v>
      </c>
      <c r="AI31" s="255">
        <v>0</v>
      </c>
      <c r="AJ31" s="255">
        <v>66</v>
      </c>
      <c r="AK31" s="255">
        <v>0</v>
      </c>
      <c r="AL31" s="255">
        <v>0</v>
      </c>
      <c r="AM31" s="255">
        <v>0</v>
      </c>
      <c r="AN31" s="255">
        <v>11</v>
      </c>
      <c r="AO31" s="255">
        <v>0</v>
      </c>
      <c r="AP31" s="255">
        <v>0</v>
      </c>
      <c r="AQ31" s="255">
        <v>0</v>
      </c>
      <c r="AR31" s="255">
        <v>0</v>
      </c>
      <c r="AS31" s="255">
        <v>0</v>
      </c>
      <c r="AT31" s="255">
        <v>0</v>
      </c>
      <c r="AU31" s="255">
        <v>0</v>
      </c>
      <c r="AV31" s="255">
        <v>0</v>
      </c>
      <c r="AW31" s="255">
        <v>0</v>
      </c>
      <c r="AX31" s="255">
        <v>0</v>
      </c>
      <c r="AY31" s="255">
        <v>0</v>
      </c>
      <c r="AZ31" s="255">
        <v>0</v>
      </c>
      <c r="BA31" s="255">
        <v>0</v>
      </c>
      <c r="BB31" s="255">
        <v>0</v>
      </c>
      <c r="BC31" s="255">
        <v>0</v>
      </c>
      <c r="BD31" s="255">
        <v>0</v>
      </c>
      <c r="BE31" s="255">
        <v>1</v>
      </c>
      <c r="BF31" s="255">
        <v>0</v>
      </c>
      <c r="BG31" s="255">
        <v>0</v>
      </c>
      <c r="BH31" s="255">
        <v>0</v>
      </c>
      <c r="BI31" s="255">
        <v>0</v>
      </c>
      <c r="BJ31" s="255">
        <v>0</v>
      </c>
      <c r="BK31" s="255">
        <v>0</v>
      </c>
      <c r="BL31" s="255">
        <v>0</v>
      </c>
      <c r="BM31" s="255">
        <v>0</v>
      </c>
      <c r="BN31" s="116"/>
      <c r="BO31" s="257">
        <v>127</v>
      </c>
    </row>
    <row r="32" spans="1:67" s="96" customFormat="1" ht="32.1" customHeight="1">
      <c r="A32" s="256" t="s">
        <v>82</v>
      </c>
      <c r="B32" s="114"/>
      <c r="C32" s="255">
        <v>1</v>
      </c>
      <c r="D32" s="255">
        <v>0</v>
      </c>
      <c r="E32" s="255">
        <v>0</v>
      </c>
      <c r="F32" s="255">
        <v>0</v>
      </c>
      <c r="G32" s="255">
        <v>0</v>
      </c>
      <c r="H32" s="255">
        <v>0</v>
      </c>
      <c r="I32" s="255">
        <v>0</v>
      </c>
      <c r="J32" s="255">
        <v>0</v>
      </c>
      <c r="K32" s="255">
        <v>0</v>
      </c>
      <c r="L32" s="255">
        <v>0</v>
      </c>
      <c r="M32" s="255">
        <v>1</v>
      </c>
      <c r="N32" s="255">
        <v>0</v>
      </c>
      <c r="O32" s="255">
        <v>0</v>
      </c>
      <c r="P32" s="255">
        <v>0</v>
      </c>
      <c r="Q32" s="255">
        <v>0</v>
      </c>
      <c r="R32" s="255">
        <v>0</v>
      </c>
      <c r="S32" s="255">
        <v>0</v>
      </c>
      <c r="T32" s="255">
        <v>0</v>
      </c>
      <c r="U32" s="255">
        <v>0</v>
      </c>
      <c r="V32" s="255">
        <v>0</v>
      </c>
      <c r="W32" s="255">
        <v>0</v>
      </c>
      <c r="X32" s="255">
        <v>0</v>
      </c>
      <c r="Y32" s="255">
        <v>0</v>
      </c>
      <c r="Z32" s="255">
        <v>0</v>
      </c>
      <c r="AA32" s="255">
        <v>0</v>
      </c>
      <c r="AB32" s="255">
        <v>0</v>
      </c>
      <c r="AC32" s="255">
        <v>0</v>
      </c>
      <c r="AD32" s="255">
        <v>0</v>
      </c>
      <c r="AE32" s="255">
        <v>33</v>
      </c>
      <c r="AF32" s="255">
        <v>0</v>
      </c>
      <c r="AG32" s="255">
        <v>0</v>
      </c>
      <c r="AH32" s="255">
        <v>1</v>
      </c>
      <c r="AI32" s="255">
        <v>2</v>
      </c>
      <c r="AJ32" s="255">
        <v>6</v>
      </c>
      <c r="AK32" s="255">
        <v>0</v>
      </c>
      <c r="AL32" s="255">
        <v>1</v>
      </c>
      <c r="AM32" s="255">
        <v>0</v>
      </c>
      <c r="AN32" s="255">
        <v>0</v>
      </c>
      <c r="AO32" s="255">
        <v>0</v>
      </c>
      <c r="AP32" s="255">
        <v>0</v>
      </c>
      <c r="AQ32" s="255">
        <v>0</v>
      </c>
      <c r="AR32" s="255">
        <v>0</v>
      </c>
      <c r="AS32" s="255">
        <v>0</v>
      </c>
      <c r="AT32" s="255">
        <v>0</v>
      </c>
      <c r="AU32" s="255">
        <v>0</v>
      </c>
      <c r="AV32" s="255">
        <v>23</v>
      </c>
      <c r="AW32" s="255">
        <v>1</v>
      </c>
      <c r="AX32" s="255">
        <v>0</v>
      </c>
      <c r="AY32" s="255">
        <v>0</v>
      </c>
      <c r="AZ32" s="255">
        <v>3</v>
      </c>
      <c r="BA32" s="255">
        <v>0</v>
      </c>
      <c r="BB32" s="255">
        <v>0</v>
      </c>
      <c r="BC32" s="255">
        <v>0</v>
      </c>
      <c r="BD32" s="255">
        <v>0</v>
      </c>
      <c r="BE32" s="255">
        <v>0</v>
      </c>
      <c r="BF32" s="255">
        <v>0</v>
      </c>
      <c r="BG32" s="255">
        <v>0</v>
      </c>
      <c r="BH32" s="255">
        <v>0</v>
      </c>
      <c r="BI32" s="255">
        <v>1</v>
      </c>
      <c r="BJ32" s="255">
        <v>1</v>
      </c>
      <c r="BK32" s="255">
        <v>0</v>
      </c>
      <c r="BL32" s="255">
        <v>0</v>
      </c>
      <c r="BM32" s="255">
        <v>0</v>
      </c>
      <c r="BN32" s="116"/>
      <c r="BO32" s="257">
        <v>74</v>
      </c>
    </row>
    <row r="33" spans="1:67" s="96" customFormat="1" ht="32.1" customHeight="1">
      <c r="A33" s="256" t="s">
        <v>83</v>
      </c>
      <c r="B33" s="114"/>
      <c r="C33" s="255">
        <v>0</v>
      </c>
      <c r="D33" s="255">
        <v>0</v>
      </c>
      <c r="E33" s="255">
        <v>1</v>
      </c>
      <c r="F33" s="255">
        <v>0</v>
      </c>
      <c r="G33" s="255">
        <v>0</v>
      </c>
      <c r="H33" s="255">
        <v>0</v>
      </c>
      <c r="I33" s="255">
        <v>3</v>
      </c>
      <c r="J33" s="255">
        <v>0</v>
      </c>
      <c r="K33" s="255">
        <v>0</v>
      </c>
      <c r="L33" s="255">
        <v>0</v>
      </c>
      <c r="M33" s="255">
        <v>0</v>
      </c>
      <c r="N33" s="255">
        <v>0</v>
      </c>
      <c r="O33" s="255">
        <v>0</v>
      </c>
      <c r="P33" s="255">
        <v>4</v>
      </c>
      <c r="Q33" s="255">
        <v>0</v>
      </c>
      <c r="R33" s="255">
        <v>0</v>
      </c>
      <c r="S33" s="255">
        <v>1</v>
      </c>
      <c r="T33" s="255">
        <v>0</v>
      </c>
      <c r="U33" s="255">
        <v>0</v>
      </c>
      <c r="V33" s="255">
        <v>0</v>
      </c>
      <c r="W33" s="255">
        <v>0</v>
      </c>
      <c r="X33" s="255">
        <v>0</v>
      </c>
      <c r="Y33" s="255">
        <v>0</v>
      </c>
      <c r="Z33" s="255">
        <v>0</v>
      </c>
      <c r="AA33" s="255">
        <v>0</v>
      </c>
      <c r="AB33" s="255">
        <v>1</v>
      </c>
      <c r="AC33" s="255">
        <v>0</v>
      </c>
      <c r="AD33" s="255">
        <v>0</v>
      </c>
      <c r="AE33" s="255">
        <v>49</v>
      </c>
      <c r="AF33" s="255">
        <v>0</v>
      </c>
      <c r="AG33" s="255">
        <v>0</v>
      </c>
      <c r="AH33" s="255">
        <v>1</v>
      </c>
      <c r="AI33" s="255">
        <v>4</v>
      </c>
      <c r="AJ33" s="255">
        <v>14</v>
      </c>
      <c r="AK33" s="255">
        <v>0</v>
      </c>
      <c r="AL33" s="255">
        <v>0</v>
      </c>
      <c r="AM33" s="255">
        <v>0</v>
      </c>
      <c r="AN33" s="255">
        <v>0</v>
      </c>
      <c r="AO33" s="255">
        <v>4</v>
      </c>
      <c r="AP33" s="255">
        <v>0</v>
      </c>
      <c r="AQ33" s="255">
        <v>0</v>
      </c>
      <c r="AR33" s="255">
        <v>0</v>
      </c>
      <c r="AS33" s="255">
        <v>0</v>
      </c>
      <c r="AT33" s="255">
        <v>0</v>
      </c>
      <c r="AU33" s="255">
        <v>0</v>
      </c>
      <c r="AV33" s="255">
        <v>7</v>
      </c>
      <c r="AW33" s="255">
        <v>0</v>
      </c>
      <c r="AX33" s="255">
        <v>0</v>
      </c>
      <c r="AY33" s="255">
        <v>0</v>
      </c>
      <c r="AZ33" s="255">
        <v>0</v>
      </c>
      <c r="BA33" s="255">
        <v>0</v>
      </c>
      <c r="BB33" s="255">
        <v>0</v>
      </c>
      <c r="BC33" s="255">
        <v>0</v>
      </c>
      <c r="BD33" s="255">
        <v>0</v>
      </c>
      <c r="BE33" s="255">
        <v>0</v>
      </c>
      <c r="BF33" s="255">
        <v>2</v>
      </c>
      <c r="BG33" s="255">
        <v>9</v>
      </c>
      <c r="BH33" s="255">
        <v>9</v>
      </c>
      <c r="BI33" s="255">
        <v>29</v>
      </c>
      <c r="BJ33" s="255">
        <v>4</v>
      </c>
      <c r="BK33" s="255">
        <v>0</v>
      </c>
      <c r="BL33" s="255">
        <v>15</v>
      </c>
      <c r="BM33" s="255">
        <v>2</v>
      </c>
      <c r="BN33" s="116"/>
      <c r="BO33" s="257">
        <v>159</v>
      </c>
    </row>
    <row r="34" spans="1:67" s="96" customFormat="1" ht="32.1" customHeight="1">
      <c r="A34" s="256" t="s">
        <v>375</v>
      </c>
      <c r="B34" s="114"/>
      <c r="C34" s="255">
        <v>0</v>
      </c>
      <c r="D34" s="255">
        <v>0</v>
      </c>
      <c r="E34" s="255">
        <v>0</v>
      </c>
      <c r="F34" s="255">
        <v>0</v>
      </c>
      <c r="G34" s="255">
        <v>1</v>
      </c>
      <c r="H34" s="255">
        <v>0</v>
      </c>
      <c r="I34" s="255">
        <v>27</v>
      </c>
      <c r="J34" s="255">
        <v>0</v>
      </c>
      <c r="K34" s="255">
        <v>19</v>
      </c>
      <c r="L34" s="255">
        <v>0</v>
      </c>
      <c r="M34" s="255">
        <v>0</v>
      </c>
      <c r="N34" s="255">
        <v>0</v>
      </c>
      <c r="O34" s="255">
        <v>0</v>
      </c>
      <c r="P34" s="255">
        <v>0</v>
      </c>
      <c r="Q34" s="255">
        <v>0</v>
      </c>
      <c r="R34" s="255">
        <v>0</v>
      </c>
      <c r="S34" s="255">
        <v>0</v>
      </c>
      <c r="T34" s="255">
        <v>0</v>
      </c>
      <c r="U34" s="255">
        <v>0</v>
      </c>
      <c r="V34" s="255">
        <v>0</v>
      </c>
      <c r="W34" s="255">
        <v>0</v>
      </c>
      <c r="X34" s="255">
        <v>1</v>
      </c>
      <c r="Y34" s="255">
        <v>0</v>
      </c>
      <c r="Z34" s="255">
        <v>0</v>
      </c>
      <c r="AA34" s="255">
        <v>0</v>
      </c>
      <c r="AB34" s="255">
        <v>0</v>
      </c>
      <c r="AC34" s="255">
        <v>0</v>
      </c>
      <c r="AD34" s="255">
        <v>0</v>
      </c>
      <c r="AE34" s="255">
        <v>0</v>
      </c>
      <c r="AF34" s="255">
        <v>0</v>
      </c>
      <c r="AG34" s="255">
        <v>0</v>
      </c>
      <c r="AH34" s="255">
        <v>1</v>
      </c>
      <c r="AI34" s="255">
        <v>0</v>
      </c>
      <c r="AJ34" s="255">
        <v>0</v>
      </c>
      <c r="AK34" s="255">
        <v>0</v>
      </c>
      <c r="AL34" s="255">
        <v>0</v>
      </c>
      <c r="AM34" s="255">
        <v>0</v>
      </c>
      <c r="AN34" s="255">
        <v>0</v>
      </c>
      <c r="AO34" s="255">
        <v>0</v>
      </c>
      <c r="AP34" s="255">
        <v>0</v>
      </c>
      <c r="AQ34" s="255">
        <v>0</v>
      </c>
      <c r="AR34" s="255">
        <v>0</v>
      </c>
      <c r="AS34" s="255">
        <v>0</v>
      </c>
      <c r="AT34" s="255">
        <v>0</v>
      </c>
      <c r="AU34" s="255">
        <v>0</v>
      </c>
      <c r="AV34" s="255">
        <v>0</v>
      </c>
      <c r="AW34" s="255">
        <v>0</v>
      </c>
      <c r="AX34" s="255">
        <v>0</v>
      </c>
      <c r="AY34" s="255">
        <v>0</v>
      </c>
      <c r="AZ34" s="255">
        <v>0</v>
      </c>
      <c r="BA34" s="255">
        <v>0</v>
      </c>
      <c r="BB34" s="255">
        <v>0</v>
      </c>
      <c r="BC34" s="255">
        <v>0</v>
      </c>
      <c r="BD34" s="255">
        <v>0</v>
      </c>
      <c r="BE34" s="255">
        <v>0</v>
      </c>
      <c r="BF34" s="255">
        <v>0</v>
      </c>
      <c r="BG34" s="255">
        <v>9</v>
      </c>
      <c r="BH34" s="255">
        <v>4</v>
      </c>
      <c r="BI34" s="255">
        <v>0</v>
      </c>
      <c r="BJ34" s="255">
        <v>1</v>
      </c>
      <c r="BK34" s="255">
        <v>4</v>
      </c>
      <c r="BL34" s="255">
        <v>0</v>
      </c>
      <c r="BM34" s="255">
        <v>0</v>
      </c>
      <c r="BN34" s="116"/>
      <c r="BO34" s="257">
        <v>67</v>
      </c>
    </row>
    <row r="35" spans="1:67" s="96" customFormat="1" ht="32.1" customHeight="1">
      <c r="A35" s="256" t="s">
        <v>85</v>
      </c>
      <c r="B35" s="114"/>
      <c r="C35" s="255">
        <v>0</v>
      </c>
      <c r="D35" s="255">
        <v>0</v>
      </c>
      <c r="E35" s="255">
        <v>0</v>
      </c>
      <c r="F35" s="255">
        <v>0</v>
      </c>
      <c r="G35" s="255">
        <v>1</v>
      </c>
      <c r="H35" s="255">
        <v>0</v>
      </c>
      <c r="I35" s="255">
        <v>0</v>
      </c>
      <c r="J35" s="255">
        <v>0</v>
      </c>
      <c r="K35" s="255">
        <v>0</v>
      </c>
      <c r="L35" s="255">
        <v>0</v>
      </c>
      <c r="M35" s="255">
        <v>0</v>
      </c>
      <c r="N35" s="255">
        <v>0</v>
      </c>
      <c r="O35" s="255">
        <v>0</v>
      </c>
      <c r="P35" s="255">
        <v>0</v>
      </c>
      <c r="Q35" s="255">
        <v>4</v>
      </c>
      <c r="R35" s="255">
        <v>1</v>
      </c>
      <c r="S35" s="255">
        <v>0</v>
      </c>
      <c r="T35" s="255">
        <v>0</v>
      </c>
      <c r="U35" s="255">
        <v>0</v>
      </c>
      <c r="V35" s="255">
        <v>0</v>
      </c>
      <c r="W35" s="255">
        <v>1</v>
      </c>
      <c r="X35" s="255">
        <v>0</v>
      </c>
      <c r="Y35" s="255">
        <v>0</v>
      </c>
      <c r="Z35" s="255">
        <v>0</v>
      </c>
      <c r="AA35" s="255">
        <v>0</v>
      </c>
      <c r="AB35" s="255">
        <v>0</v>
      </c>
      <c r="AC35" s="255">
        <v>0</v>
      </c>
      <c r="AD35" s="255">
        <v>4</v>
      </c>
      <c r="AE35" s="255">
        <v>0</v>
      </c>
      <c r="AF35" s="255">
        <v>0</v>
      </c>
      <c r="AG35" s="255">
        <v>0</v>
      </c>
      <c r="AH35" s="255">
        <v>1</v>
      </c>
      <c r="AI35" s="255">
        <v>1</v>
      </c>
      <c r="AJ35" s="255">
        <v>3</v>
      </c>
      <c r="AK35" s="255">
        <v>0</v>
      </c>
      <c r="AL35" s="255">
        <v>0</v>
      </c>
      <c r="AM35" s="255">
        <v>0</v>
      </c>
      <c r="AN35" s="255">
        <v>0</v>
      </c>
      <c r="AO35" s="255">
        <v>0</v>
      </c>
      <c r="AP35" s="255">
        <v>0</v>
      </c>
      <c r="AQ35" s="255">
        <v>0</v>
      </c>
      <c r="AR35" s="255">
        <v>0</v>
      </c>
      <c r="AS35" s="255">
        <v>0</v>
      </c>
      <c r="AT35" s="255">
        <v>0</v>
      </c>
      <c r="AU35" s="255">
        <v>0</v>
      </c>
      <c r="AV35" s="255">
        <v>0</v>
      </c>
      <c r="AW35" s="255">
        <v>2</v>
      </c>
      <c r="AX35" s="255">
        <v>0</v>
      </c>
      <c r="AY35" s="255">
        <v>0</v>
      </c>
      <c r="AZ35" s="255">
        <v>0</v>
      </c>
      <c r="BA35" s="255">
        <v>0</v>
      </c>
      <c r="BB35" s="255">
        <v>0</v>
      </c>
      <c r="BC35" s="255">
        <v>0</v>
      </c>
      <c r="BD35" s="255">
        <v>0</v>
      </c>
      <c r="BE35" s="255">
        <v>3</v>
      </c>
      <c r="BF35" s="255">
        <v>0</v>
      </c>
      <c r="BG35" s="255">
        <v>0</v>
      </c>
      <c r="BH35" s="255">
        <v>0</v>
      </c>
      <c r="BI35" s="255">
        <v>0</v>
      </c>
      <c r="BJ35" s="255">
        <v>3</v>
      </c>
      <c r="BK35" s="255">
        <v>0</v>
      </c>
      <c r="BL35" s="255">
        <v>1</v>
      </c>
      <c r="BM35" s="255">
        <v>0</v>
      </c>
      <c r="BN35" s="116"/>
      <c r="BO35" s="257">
        <v>25</v>
      </c>
    </row>
    <row r="36" spans="1:67" s="96" customFormat="1" ht="32.1" customHeight="1">
      <c r="A36" s="256" t="s">
        <v>86</v>
      </c>
      <c r="B36" s="114"/>
      <c r="C36" s="255">
        <v>1</v>
      </c>
      <c r="D36" s="255">
        <v>0</v>
      </c>
      <c r="E36" s="255">
        <v>0</v>
      </c>
      <c r="F36" s="255">
        <v>0</v>
      </c>
      <c r="G36" s="255">
        <v>0</v>
      </c>
      <c r="H36" s="255">
        <v>0</v>
      </c>
      <c r="I36" s="255">
        <v>1</v>
      </c>
      <c r="J36" s="255">
        <v>0</v>
      </c>
      <c r="K36" s="255">
        <v>0</v>
      </c>
      <c r="L36" s="255">
        <v>0</v>
      </c>
      <c r="M36" s="255">
        <v>0</v>
      </c>
      <c r="N36" s="255">
        <v>0</v>
      </c>
      <c r="O36" s="255">
        <v>0</v>
      </c>
      <c r="P36" s="255">
        <v>0</v>
      </c>
      <c r="Q36" s="255">
        <v>0</v>
      </c>
      <c r="R36" s="255">
        <v>0</v>
      </c>
      <c r="S36" s="255">
        <v>0</v>
      </c>
      <c r="T36" s="255">
        <v>0</v>
      </c>
      <c r="U36" s="255">
        <v>0</v>
      </c>
      <c r="V36" s="255">
        <v>0</v>
      </c>
      <c r="W36" s="255">
        <v>0</v>
      </c>
      <c r="X36" s="255">
        <v>0</v>
      </c>
      <c r="Y36" s="255">
        <v>0</v>
      </c>
      <c r="Z36" s="255">
        <v>0</v>
      </c>
      <c r="AA36" s="255">
        <v>0</v>
      </c>
      <c r="AB36" s="255">
        <v>0</v>
      </c>
      <c r="AC36" s="255">
        <v>0</v>
      </c>
      <c r="AD36" s="255">
        <v>1</v>
      </c>
      <c r="AE36" s="255">
        <v>0</v>
      </c>
      <c r="AF36" s="255">
        <v>0</v>
      </c>
      <c r="AG36" s="255">
        <v>1</v>
      </c>
      <c r="AH36" s="255">
        <v>0</v>
      </c>
      <c r="AI36" s="255">
        <v>0</v>
      </c>
      <c r="AJ36" s="255">
        <v>15</v>
      </c>
      <c r="AK36" s="255">
        <v>0</v>
      </c>
      <c r="AL36" s="255">
        <v>1</v>
      </c>
      <c r="AM36" s="255">
        <v>0</v>
      </c>
      <c r="AN36" s="255">
        <v>0</v>
      </c>
      <c r="AO36" s="255">
        <v>0</v>
      </c>
      <c r="AP36" s="255">
        <v>0</v>
      </c>
      <c r="AQ36" s="255">
        <v>0</v>
      </c>
      <c r="AR36" s="255">
        <v>0</v>
      </c>
      <c r="AS36" s="255">
        <v>0</v>
      </c>
      <c r="AT36" s="255">
        <v>0</v>
      </c>
      <c r="AU36" s="255">
        <v>0</v>
      </c>
      <c r="AV36" s="255">
        <v>0</v>
      </c>
      <c r="AW36" s="255">
        <v>0</v>
      </c>
      <c r="AX36" s="255">
        <v>0</v>
      </c>
      <c r="AY36" s="255">
        <v>0</v>
      </c>
      <c r="AZ36" s="255">
        <v>0</v>
      </c>
      <c r="BA36" s="255">
        <v>0</v>
      </c>
      <c r="BB36" s="255">
        <v>0</v>
      </c>
      <c r="BC36" s="255">
        <v>0</v>
      </c>
      <c r="BD36" s="255">
        <v>0</v>
      </c>
      <c r="BE36" s="255">
        <v>0</v>
      </c>
      <c r="BF36" s="255">
        <v>0</v>
      </c>
      <c r="BG36" s="255">
        <v>0</v>
      </c>
      <c r="BH36" s="255">
        <v>0</v>
      </c>
      <c r="BI36" s="255">
        <v>0</v>
      </c>
      <c r="BJ36" s="255">
        <v>0</v>
      </c>
      <c r="BK36" s="255">
        <v>0</v>
      </c>
      <c r="BL36" s="255">
        <v>0</v>
      </c>
      <c r="BM36" s="255">
        <v>0</v>
      </c>
      <c r="BN36" s="116"/>
      <c r="BO36" s="257">
        <v>20</v>
      </c>
    </row>
    <row r="37" spans="1:67" s="96" customFormat="1" ht="32.1" customHeight="1">
      <c r="A37" s="256" t="s">
        <v>87</v>
      </c>
      <c r="B37" s="114"/>
      <c r="C37" s="255">
        <v>0</v>
      </c>
      <c r="D37" s="255">
        <v>0</v>
      </c>
      <c r="E37" s="255">
        <v>0</v>
      </c>
      <c r="F37" s="255">
        <v>2</v>
      </c>
      <c r="G37" s="255">
        <v>2</v>
      </c>
      <c r="H37" s="255">
        <v>0</v>
      </c>
      <c r="I37" s="255">
        <v>0</v>
      </c>
      <c r="J37" s="255">
        <v>0</v>
      </c>
      <c r="K37" s="255">
        <v>0</v>
      </c>
      <c r="L37" s="255">
        <v>0</v>
      </c>
      <c r="M37" s="255">
        <v>0</v>
      </c>
      <c r="N37" s="255">
        <v>0</v>
      </c>
      <c r="O37" s="255">
        <v>0</v>
      </c>
      <c r="P37" s="255">
        <v>0</v>
      </c>
      <c r="Q37" s="255">
        <v>41</v>
      </c>
      <c r="R37" s="255">
        <v>0</v>
      </c>
      <c r="S37" s="255">
        <v>0</v>
      </c>
      <c r="T37" s="255">
        <v>0</v>
      </c>
      <c r="U37" s="255">
        <v>0</v>
      </c>
      <c r="V37" s="255">
        <v>0</v>
      </c>
      <c r="W37" s="255">
        <v>0</v>
      </c>
      <c r="X37" s="255">
        <v>0</v>
      </c>
      <c r="Y37" s="255">
        <v>0</v>
      </c>
      <c r="Z37" s="255">
        <v>0</v>
      </c>
      <c r="AA37" s="255">
        <v>0</v>
      </c>
      <c r="AB37" s="255">
        <v>0</v>
      </c>
      <c r="AC37" s="255">
        <v>0</v>
      </c>
      <c r="AD37" s="255">
        <v>1</v>
      </c>
      <c r="AE37" s="255">
        <v>0</v>
      </c>
      <c r="AF37" s="255">
        <v>0</v>
      </c>
      <c r="AG37" s="255">
        <v>23</v>
      </c>
      <c r="AH37" s="255">
        <v>2</v>
      </c>
      <c r="AI37" s="255">
        <v>1</v>
      </c>
      <c r="AJ37" s="255">
        <v>261</v>
      </c>
      <c r="AK37" s="255">
        <v>1</v>
      </c>
      <c r="AL37" s="255">
        <v>25</v>
      </c>
      <c r="AM37" s="255">
        <v>0</v>
      </c>
      <c r="AN37" s="255">
        <v>0</v>
      </c>
      <c r="AO37" s="255">
        <v>0</v>
      </c>
      <c r="AP37" s="255">
        <v>0</v>
      </c>
      <c r="AQ37" s="255">
        <v>22</v>
      </c>
      <c r="AR37" s="255">
        <v>19</v>
      </c>
      <c r="AS37" s="255">
        <v>0</v>
      </c>
      <c r="AT37" s="255">
        <v>0</v>
      </c>
      <c r="AU37" s="255">
        <v>0</v>
      </c>
      <c r="AV37" s="255">
        <v>0</v>
      </c>
      <c r="AW37" s="255">
        <v>0</v>
      </c>
      <c r="AX37" s="255">
        <v>0</v>
      </c>
      <c r="AY37" s="255">
        <v>2</v>
      </c>
      <c r="AZ37" s="255">
        <v>0</v>
      </c>
      <c r="BA37" s="255">
        <v>0</v>
      </c>
      <c r="BB37" s="255">
        <v>0</v>
      </c>
      <c r="BC37" s="255">
        <v>0</v>
      </c>
      <c r="BD37" s="255">
        <v>0</v>
      </c>
      <c r="BE37" s="255">
        <v>121</v>
      </c>
      <c r="BF37" s="255">
        <v>0</v>
      </c>
      <c r="BG37" s="255">
        <v>1</v>
      </c>
      <c r="BH37" s="255">
        <v>5</v>
      </c>
      <c r="BI37" s="255">
        <v>0</v>
      </c>
      <c r="BJ37" s="255">
        <v>11</v>
      </c>
      <c r="BK37" s="255">
        <v>0</v>
      </c>
      <c r="BL37" s="255">
        <v>0</v>
      </c>
      <c r="BM37" s="255">
        <v>0</v>
      </c>
      <c r="BN37" s="116"/>
      <c r="BO37" s="257">
        <v>540</v>
      </c>
    </row>
    <row r="38" spans="1:67" s="96" customFormat="1" ht="32.1" customHeight="1">
      <c r="A38" s="256" t="s">
        <v>88</v>
      </c>
      <c r="B38" s="114"/>
      <c r="C38" s="255">
        <v>0</v>
      </c>
      <c r="D38" s="255">
        <v>0</v>
      </c>
      <c r="E38" s="255">
        <v>0</v>
      </c>
      <c r="F38" s="255">
        <v>0</v>
      </c>
      <c r="G38" s="255">
        <v>0</v>
      </c>
      <c r="H38" s="255">
        <v>0</v>
      </c>
      <c r="I38" s="255">
        <v>0</v>
      </c>
      <c r="J38" s="255">
        <v>0</v>
      </c>
      <c r="K38" s="255">
        <v>1</v>
      </c>
      <c r="L38" s="255">
        <v>0</v>
      </c>
      <c r="M38" s="255">
        <v>0</v>
      </c>
      <c r="N38" s="255">
        <v>0</v>
      </c>
      <c r="O38" s="255">
        <v>0</v>
      </c>
      <c r="P38" s="255">
        <v>0</v>
      </c>
      <c r="Q38" s="255">
        <v>0</v>
      </c>
      <c r="R38" s="255">
        <v>0</v>
      </c>
      <c r="S38" s="255">
        <v>0</v>
      </c>
      <c r="T38" s="255">
        <v>0</v>
      </c>
      <c r="U38" s="255">
        <v>0</v>
      </c>
      <c r="V38" s="255">
        <v>0</v>
      </c>
      <c r="W38" s="255">
        <v>0</v>
      </c>
      <c r="X38" s="255">
        <v>0</v>
      </c>
      <c r="Y38" s="255">
        <v>0</v>
      </c>
      <c r="Z38" s="255">
        <v>0</v>
      </c>
      <c r="AA38" s="255">
        <v>0</v>
      </c>
      <c r="AB38" s="255">
        <v>0</v>
      </c>
      <c r="AC38" s="255">
        <v>0</v>
      </c>
      <c r="AD38" s="255">
        <v>271</v>
      </c>
      <c r="AE38" s="255">
        <v>0</v>
      </c>
      <c r="AF38" s="255">
        <v>0</v>
      </c>
      <c r="AG38" s="255">
        <v>0</v>
      </c>
      <c r="AH38" s="255">
        <v>4</v>
      </c>
      <c r="AI38" s="255">
        <v>0</v>
      </c>
      <c r="AJ38" s="255">
        <v>0</v>
      </c>
      <c r="AK38" s="255">
        <v>0</v>
      </c>
      <c r="AL38" s="255">
        <v>0</v>
      </c>
      <c r="AM38" s="255">
        <v>0</v>
      </c>
      <c r="AN38" s="255">
        <v>0</v>
      </c>
      <c r="AO38" s="255">
        <v>0</v>
      </c>
      <c r="AP38" s="255">
        <v>0</v>
      </c>
      <c r="AQ38" s="255">
        <v>0</v>
      </c>
      <c r="AR38" s="255">
        <v>0</v>
      </c>
      <c r="AS38" s="255">
        <v>0</v>
      </c>
      <c r="AT38" s="255">
        <v>0</v>
      </c>
      <c r="AU38" s="255">
        <v>0</v>
      </c>
      <c r="AV38" s="255">
        <v>0</v>
      </c>
      <c r="AW38" s="255">
        <v>0</v>
      </c>
      <c r="AX38" s="255">
        <v>0</v>
      </c>
      <c r="AY38" s="255">
        <v>0</v>
      </c>
      <c r="AZ38" s="255">
        <v>0</v>
      </c>
      <c r="BA38" s="255">
        <v>0</v>
      </c>
      <c r="BB38" s="255">
        <v>0</v>
      </c>
      <c r="BC38" s="255">
        <v>0</v>
      </c>
      <c r="BD38" s="255">
        <v>0</v>
      </c>
      <c r="BE38" s="255">
        <v>0</v>
      </c>
      <c r="BF38" s="255">
        <v>0</v>
      </c>
      <c r="BG38" s="255">
        <v>1</v>
      </c>
      <c r="BH38" s="255">
        <v>1</v>
      </c>
      <c r="BI38" s="255">
        <v>0</v>
      </c>
      <c r="BJ38" s="255">
        <v>1</v>
      </c>
      <c r="BK38" s="255">
        <v>0</v>
      </c>
      <c r="BL38" s="255">
        <v>0</v>
      </c>
      <c r="BM38" s="255">
        <v>0</v>
      </c>
      <c r="BN38" s="116"/>
      <c r="BO38" s="257">
        <v>279</v>
      </c>
    </row>
    <row r="39" spans="1:67" s="96" customFormat="1" ht="32.1" customHeight="1">
      <c r="A39" s="256" t="s">
        <v>89</v>
      </c>
      <c r="B39" s="114"/>
      <c r="C39" s="255">
        <v>0</v>
      </c>
      <c r="D39" s="255">
        <v>0</v>
      </c>
      <c r="E39" s="255">
        <v>0</v>
      </c>
      <c r="F39" s="255">
        <v>0</v>
      </c>
      <c r="G39" s="255">
        <v>0</v>
      </c>
      <c r="H39" s="255">
        <v>0</v>
      </c>
      <c r="I39" s="255">
        <v>0</v>
      </c>
      <c r="J39" s="255">
        <v>0</v>
      </c>
      <c r="K39" s="255">
        <v>0</v>
      </c>
      <c r="L39" s="255">
        <v>0</v>
      </c>
      <c r="M39" s="255">
        <v>3</v>
      </c>
      <c r="N39" s="255">
        <v>0</v>
      </c>
      <c r="O39" s="255">
        <v>0</v>
      </c>
      <c r="P39" s="255">
        <v>0</v>
      </c>
      <c r="Q39" s="255">
        <v>1</v>
      </c>
      <c r="R39" s="255">
        <v>0</v>
      </c>
      <c r="S39" s="255">
        <v>6</v>
      </c>
      <c r="T39" s="255">
        <v>0</v>
      </c>
      <c r="U39" s="255">
        <v>0</v>
      </c>
      <c r="V39" s="255">
        <v>0</v>
      </c>
      <c r="W39" s="255">
        <v>0</v>
      </c>
      <c r="X39" s="255">
        <v>0</v>
      </c>
      <c r="Y39" s="255">
        <v>0</v>
      </c>
      <c r="Z39" s="255">
        <v>0</v>
      </c>
      <c r="AA39" s="255">
        <v>0</v>
      </c>
      <c r="AB39" s="255">
        <v>0</v>
      </c>
      <c r="AC39" s="255">
        <v>0</v>
      </c>
      <c r="AD39" s="255">
        <v>0</v>
      </c>
      <c r="AE39" s="255">
        <v>0</v>
      </c>
      <c r="AF39" s="255">
        <v>0</v>
      </c>
      <c r="AG39" s="255">
        <v>0</v>
      </c>
      <c r="AH39" s="255">
        <v>0</v>
      </c>
      <c r="AI39" s="255">
        <v>0</v>
      </c>
      <c r="AJ39" s="255">
        <v>0</v>
      </c>
      <c r="AK39" s="255">
        <v>0</v>
      </c>
      <c r="AL39" s="255">
        <v>0</v>
      </c>
      <c r="AM39" s="255">
        <v>0</v>
      </c>
      <c r="AN39" s="255">
        <v>0</v>
      </c>
      <c r="AO39" s="255">
        <v>0</v>
      </c>
      <c r="AP39" s="255">
        <v>0</v>
      </c>
      <c r="AQ39" s="255">
        <v>0</v>
      </c>
      <c r="AR39" s="255">
        <v>1</v>
      </c>
      <c r="AS39" s="255">
        <v>0</v>
      </c>
      <c r="AT39" s="255">
        <v>0</v>
      </c>
      <c r="AU39" s="255">
        <v>0</v>
      </c>
      <c r="AV39" s="255">
        <v>1</v>
      </c>
      <c r="AW39" s="255">
        <v>0</v>
      </c>
      <c r="AX39" s="255">
        <v>0</v>
      </c>
      <c r="AY39" s="255">
        <v>2</v>
      </c>
      <c r="AZ39" s="255">
        <v>2</v>
      </c>
      <c r="BA39" s="255">
        <v>12</v>
      </c>
      <c r="BB39" s="255">
        <v>0</v>
      </c>
      <c r="BC39" s="255">
        <v>0</v>
      </c>
      <c r="BD39" s="255">
        <v>0</v>
      </c>
      <c r="BE39" s="255">
        <v>0</v>
      </c>
      <c r="BF39" s="255">
        <v>0</v>
      </c>
      <c r="BG39" s="255">
        <v>0</v>
      </c>
      <c r="BH39" s="255">
        <v>0</v>
      </c>
      <c r="BI39" s="255">
        <v>0</v>
      </c>
      <c r="BJ39" s="255">
        <v>0</v>
      </c>
      <c r="BK39" s="255">
        <v>0</v>
      </c>
      <c r="BL39" s="255">
        <v>0</v>
      </c>
      <c r="BM39" s="255">
        <v>0</v>
      </c>
      <c r="BN39" s="116"/>
      <c r="BO39" s="257">
        <v>28</v>
      </c>
    </row>
    <row r="40" spans="1:67" s="96" customFormat="1" ht="8.1" customHeight="1">
      <c r="A40" s="119"/>
      <c r="B40" s="115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17"/>
      <c r="BO40" s="120"/>
    </row>
    <row r="41" spans="1:67" s="97" customFormat="1" ht="32.1" customHeight="1">
      <c r="A41" s="608" t="s">
        <v>199</v>
      </c>
      <c r="B41" s="123"/>
      <c r="C41" s="609">
        <v>84</v>
      </c>
      <c r="D41" s="609">
        <v>5</v>
      </c>
      <c r="E41" s="609">
        <v>40</v>
      </c>
      <c r="F41" s="609">
        <v>5</v>
      </c>
      <c r="G41" s="609">
        <v>184</v>
      </c>
      <c r="H41" s="609">
        <v>0</v>
      </c>
      <c r="I41" s="609">
        <v>202</v>
      </c>
      <c r="J41" s="609">
        <v>11</v>
      </c>
      <c r="K41" s="609">
        <v>22</v>
      </c>
      <c r="L41" s="609">
        <v>5</v>
      </c>
      <c r="M41" s="609">
        <v>148</v>
      </c>
      <c r="N41" s="609">
        <v>2</v>
      </c>
      <c r="O41" s="609">
        <v>11</v>
      </c>
      <c r="P41" s="609">
        <v>5</v>
      </c>
      <c r="Q41" s="609">
        <v>103</v>
      </c>
      <c r="R41" s="609">
        <v>21</v>
      </c>
      <c r="S41" s="609">
        <v>147</v>
      </c>
      <c r="T41" s="609">
        <v>1</v>
      </c>
      <c r="U41" s="609">
        <v>1</v>
      </c>
      <c r="V41" s="609">
        <v>1</v>
      </c>
      <c r="W41" s="609">
        <v>7</v>
      </c>
      <c r="X41" s="609">
        <v>1</v>
      </c>
      <c r="Y41" s="609">
        <v>2</v>
      </c>
      <c r="Z41" s="609">
        <v>1</v>
      </c>
      <c r="AA41" s="609">
        <v>0</v>
      </c>
      <c r="AB41" s="609">
        <v>8</v>
      </c>
      <c r="AC41" s="609">
        <v>1</v>
      </c>
      <c r="AD41" s="609">
        <v>435</v>
      </c>
      <c r="AE41" s="609">
        <v>85</v>
      </c>
      <c r="AF41" s="609">
        <v>152</v>
      </c>
      <c r="AG41" s="609">
        <v>344</v>
      </c>
      <c r="AH41" s="609">
        <v>153</v>
      </c>
      <c r="AI41" s="609">
        <v>422</v>
      </c>
      <c r="AJ41" s="609">
        <v>1521</v>
      </c>
      <c r="AK41" s="609">
        <v>1</v>
      </c>
      <c r="AL41" s="609">
        <v>414</v>
      </c>
      <c r="AM41" s="609">
        <v>1</v>
      </c>
      <c r="AN41" s="609">
        <v>11</v>
      </c>
      <c r="AO41" s="609">
        <v>4</v>
      </c>
      <c r="AP41" s="609">
        <v>3</v>
      </c>
      <c r="AQ41" s="609">
        <v>38</v>
      </c>
      <c r="AR41" s="609">
        <v>23</v>
      </c>
      <c r="AS41" s="609">
        <v>2</v>
      </c>
      <c r="AT41" s="609">
        <v>2</v>
      </c>
      <c r="AU41" s="609">
        <v>4</v>
      </c>
      <c r="AV41" s="609">
        <v>476</v>
      </c>
      <c r="AW41" s="609">
        <v>99</v>
      </c>
      <c r="AX41" s="609">
        <v>2</v>
      </c>
      <c r="AY41" s="609">
        <v>24</v>
      </c>
      <c r="AZ41" s="609">
        <v>90</v>
      </c>
      <c r="BA41" s="609">
        <v>14</v>
      </c>
      <c r="BB41" s="609">
        <v>1</v>
      </c>
      <c r="BC41" s="609">
        <v>141</v>
      </c>
      <c r="BD41" s="609">
        <v>22</v>
      </c>
      <c r="BE41" s="609">
        <v>246</v>
      </c>
      <c r="BF41" s="609">
        <v>21</v>
      </c>
      <c r="BG41" s="609">
        <v>472</v>
      </c>
      <c r="BH41" s="609">
        <v>397</v>
      </c>
      <c r="BI41" s="609">
        <v>36</v>
      </c>
      <c r="BJ41" s="609">
        <v>546</v>
      </c>
      <c r="BK41" s="609">
        <v>62</v>
      </c>
      <c r="BL41" s="609">
        <v>120</v>
      </c>
      <c r="BM41" s="609">
        <v>110</v>
      </c>
      <c r="BN41" s="124"/>
      <c r="BO41" s="610">
        <v>7512</v>
      </c>
    </row>
    <row r="42" spans="1:67" s="96" customFormat="1" ht="8.1" customHeight="1">
      <c r="A42" s="121"/>
      <c r="B42" s="115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  <c r="S42" s="510"/>
      <c r="T42" s="510"/>
      <c r="U42" s="510"/>
      <c r="V42" s="510"/>
      <c r="W42" s="510"/>
      <c r="X42" s="510"/>
      <c r="Y42" s="510"/>
      <c r="Z42" s="510"/>
      <c r="AA42" s="510"/>
      <c r="AB42" s="510"/>
      <c r="AC42" s="510"/>
      <c r="AD42" s="510"/>
      <c r="AE42" s="510"/>
      <c r="AF42" s="510"/>
      <c r="AG42" s="510"/>
      <c r="AH42" s="510"/>
      <c r="AI42" s="510"/>
      <c r="AJ42" s="510"/>
      <c r="AK42" s="510"/>
      <c r="AL42" s="510"/>
      <c r="AM42" s="510"/>
      <c r="AN42" s="510"/>
      <c r="AO42" s="510"/>
      <c r="AP42" s="510"/>
      <c r="AQ42" s="510"/>
      <c r="AR42" s="510"/>
      <c r="AS42" s="510"/>
      <c r="AT42" s="510"/>
      <c r="AU42" s="510"/>
      <c r="AV42" s="510"/>
      <c r="AW42" s="510"/>
      <c r="AX42" s="510"/>
      <c r="AY42" s="510"/>
      <c r="AZ42" s="510"/>
      <c r="BA42" s="510"/>
      <c r="BB42" s="510"/>
      <c r="BC42" s="510"/>
      <c r="BD42" s="510"/>
      <c r="BE42" s="510"/>
      <c r="BF42" s="510"/>
      <c r="BG42" s="510"/>
      <c r="BH42" s="510"/>
      <c r="BI42" s="510"/>
      <c r="BJ42" s="510"/>
      <c r="BK42" s="510"/>
      <c r="BL42" s="510"/>
      <c r="BM42" s="510"/>
      <c r="BN42" s="117"/>
      <c r="BO42" s="122"/>
    </row>
    <row r="43" spans="1:67" s="96" customFormat="1" ht="40.5" customHeight="1">
      <c r="A43" s="256" t="s">
        <v>379</v>
      </c>
      <c r="B43" s="115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7"/>
      <c r="BO43" s="257">
        <v>0</v>
      </c>
    </row>
    <row r="44" spans="1:67" s="96" customFormat="1" ht="41.25" customHeight="1">
      <c r="A44" s="256" t="s">
        <v>189</v>
      </c>
      <c r="B44" s="114"/>
      <c r="C44" s="255">
        <v>0</v>
      </c>
      <c r="D44" s="255">
        <v>0</v>
      </c>
      <c r="E44" s="255">
        <v>0</v>
      </c>
      <c r="F44" s="255">
        <v>0</v>
      </c>
      <c r="G44" s="255">
        <v>0</v>
      </c>
      <c r="H44" s="255">
        <v>0</v>
      </c>
      <c r="I44" s="255">
        <v>0</v>
      </c>
      <c r="J44" s="255">
        <v>0</v>
      </c>
      <c r="K44" s="255">
        <v>0</v>
      </c>
      <c r="L44" s="255">
        <v>0</v>
      </c>
      <c r="M44" s="255">
        <v>15</v>
      </c>
      <c r="N44" s="255">
        <v>0</v>
      </c>
      <c r="O44" s="255">
        <v>0</v>
      </c>
      <c r="P44" s="255">
        <v>0</v>
      </c>
      <c r="Q44" s="255">
        <v>0</v>
      </c>
      <c r="R44" s="255">
        <v>0</v>
      </c>
      <c r="S44" s="255">
        <v>4</v>
      </c>
      <c r="T44" s="255">
        <v>0</v>
      </c>
      <c r="U44" s="255">
        <v>0</v>
      </c>
      <c r="V44" s="255">
        <v>0</v>
      </c>
      <c r="W44" s="255">
        <v>0</v>
      </c>
      <c r="X44" s="255">
        <v>0</v>
      </c>
      <c r="Y44" s="255">
        <v>0</v>
      </c>
      <c r="Z44" s="255">
        <v>0</v>
      </c>
      <c r="AA44" s="255">
        <v>0</v>
      </c>
      <c r="AB44" s="255">
        <v>0</v>
      </c>
      <c r="AC44" s="255">
        <v>0</v>
      </c>
      <c r="AD44" s="255">
        <v>7</v>
      </c>
      <c r="AE44" s="255">
        <v>0</v>
      </c>
      <c r="AF44" s="255">
        <v>0</v>
      </c>
      <c r="AG44" s="255">
        <v>0</v>
      </c>
      <c r="AH44" s="255">
        <v>0</v>
      </c>
      <c r="AI44" s="255">
        <v>1</v>
      </c>
      <c r="AJ44" s="255">
        <v>5</v>
      </c>
      <c r="AK44" s="255">
        <v>0</v>
      </c>
      <c r="AL44" s="255">
        <v>0</v>
      </c>
      <c r="AM44" s="255">
        <v>0</v>
      </c>
      <c r="AN44" s="255">
        <v>0</v>
      </c>
      <c r="AO44" s="255">
        <v>0</v>
      </c>
      <c r="AP44" s="255">
        <v>0</v>
      </c>
      <c r="AQ44" s="255">
        <v>0</v>
      </c>
      <c r="AR44" s="255">
        <v>0</v>
      </c>
      <c r="AS44" s="255">
        <v>0</v>
      </c>
      <c r="AT44" s="255">
        <v>0</v>
      </c>
      <c r="AU44" s="255">
        <v>0</v>
      </c>
      <c r="AV44" s="255">
        <v>1</v>
      </c>
      <c r="AW44" s="255">
        <v>0</v>
      </c>
      <c r="AX44" s="255">
        <v>0</v>
      </c>
      <c r="AY44" s="255">
        <v>0</v>
      </c>
      <c r="AZ44" s="255">
        <v>0</v>
      </c>
      <c r="BA44" s="255">
        <v>1</v>
      </c>
      <c r="BB44" s="255">
        <v>0</v>
      </c>
      <c r="BC44" s="255">
        <v>0</v>
      </c>
      <c r="BD44" s="255">
        <v>0</v>
      </c>
      <c r="BE44" s="255">
        <v>0</v>
      </c>
      <c r="BF44" s="255">
        <v>0</v>
      </c>
      <c r="BG44" s="255">
        <v>0</v>
      </c>
      <c r="BH44" s="255">
        <v>0</v>
      </c>
      <c r="BI44" s="255">
        <v>0</v>
      </c>
      <c r="BJ44" s="255">
        <v>1</v>
      </c>
      <c r="BK44" s="255">
        <v>0</v>
      </c>
      <c r="BL44" s="255">
        <v>0</v>
      </c>
      <c r="BM44" s="255">
        <v>0</v>
      </c>
      <c r="BN44" s="114"/>
      <c r="BO44" s="257">
        <v>35</v>
      </c>
    </row>
    <row r="45" spans="1:67" s="96" customFormat="1" ht="32.1" customHeight="1">
      <c r="A45" s="256" t="s">
        <v>190</v>
      </c>
      <c r="B45" s="114"/>
      <c r="C45" s="255">
        <v>0</v>
      </c>
      <c r="D45" s="255">
        <v>0</v>
      </c>
      <c r="E45" s="255">
        <v>0</v>
      </c>
      <c r="F45" s="255">
        <v>0</v>
      </c>
      <c r="G45" s="255">
        <v>1</v>
      </c>
      <c r="H45" s="255">
        <v>0</v>
      </c>
      <c r="I45" s="255">
        <v>1</v>
      </c>
      <c r="J45" s="255">
        <v>0</v>
      </c>
      <c r="K45" s="255">
        <v>0</v>
      </c>
      <c r="L45" s="255">
        <v>0</v>
      </c>
      <c r="M45" s="255">
        <v>0</v>
      </c>
      <c r="N45" s="255">
        <v>0</v>
      </c>
      <c r="O45" s="255">
        <v>0</v>
      </c>
      <c r="P45" s="255">
        <v>0</v>
      </c>
      <c r="Q45" s="255">
        <v>0</v>
      </c>
      <c r="R45" s="255">
        <v>0</v>
      </c>
      <c r="S45" s="255">
        <v>1</v>
      </c>
      <c r="T45" s="255">
        <v>0</v>
      </c>
      <c r="U45" s="255">
        <v>0</v>
      </c>
      <c r="V45" s="255">
        <v>0</v>
      </c>
      <c r="W45" s="255">
        <v>1</v>
      </c>
      <c r="X45" s="255">
        <v>0</v>
      </c>
      <c r="Y45" s="255">
        <v>0</v>
      </c>
      <c r="Z45" s="255">
        <v>0</v>
      </c>
      <c r="AA45" s="255">
        <v>0</v>
      </c>
      <c r="AB45" s="255">
        <v>0</v>
      </c>
      <c r="AC45" s="255">
        <v>0</v>
      </c>
      <c r="AD45" s="255">
        <v>3</v>
      </c>
      <c r="AE45" s="255">
        <v>0</v>
      </c>
      <c r="AF45" s="255">
        <v>2</v>
      </c>
      <c r="AG45" s="255">
        <v>1</v>
      </c>
      <c r="AH45" s="255">
        <v>0</v>
      </c>
      <c r="AI45" s="255">
        <v>1</v>
      </c>
      <c r="AJ45" s="255">
        <v>6</v>
      </c>
      <c r="AK45" s="255">
        <v>0</v>
      </c>
      <c r="AL45" s="255">
        <v>6</v>
      </c>
      <c r="AM45" s="255">
        <v>0</v>
      </c>
      <c r="AN45" s="255">
        <v>0</v>
      </c>
      <c r="AO45" s="255">
        <v>0</v>
      </c>
      <c r="AP45" s="255">
        <v>0</v>
      </c>
      <c r="AQ45" s="255">
        <v>0</v>
      </c>
      <c r="AR45" s="255">
        <v>0</v>
      </c>
      <c r="AS45" s="255">
        <v>0</v>
      </c>
      <c r="AT45" s="255">
        <v>0</v>
      </c>
      <c r="AU45" s="255">
        <v>0</v>
      </c>
      <c r="AV45" s="255">
        <v>0</v>
      </c>
      <c r="AW45" s="255">
        <v>0</v>
      </c>
      <c r="AX45" s="255">
        <v>0</v>
      </c>
      <c r="AY45" s="255">
        <v>0</v>
      </c>
      <c r="AZ45" s="255">
        <v>1</v>
      </c>
      <c r="BA45" s="255">
        <v>0</v>
      </c>
      <c r="BB45" s="255">
        <v>0</v>
      </c>
      <c r="BC45" s="255">
        <v>0</v>
      </c>
      <c r="BD45" s="255">
        <v>0</v>
      </c>
      <c r="BE45" s="255">
        <v>1</v>
      </c>
      <c r="BF45" s="255">
        <v>0</v>
      </c>
      <c r="BG45" s="255">
        <v>0</v>
      </c>
      <c r="BH45" s="255">
        <v>1</v>
      </c>
      <c r="BI45" s="255">
        <v>0</v>
      </c>
      <c r="BJ45" s="255">
        <v>3</v>
      </c>
      <c r="BK45" s="255">
        <v>0</v>
      </c>
      <c r="BL45" s="255">
        <v>0</v>
      </c>
      <c r="BM45" s="255">
        <v>0</v>
      </c>
      <c r="BN45" s="114"/>
      <c r="BO45" s="257">
        <v>29</v>
      </c>
    </row>
    <row r="46" spans="1:67" s="96" customFormat="1" ht="32.1" customHeight="1">
      <c r="A46" s="256" t="s">
        <v>191</v>
      </c>
      <c r="B46" s="114"/>
      <c r="C46" s="255">
        <v>0</v>
      </c>
      <c r="D46" s="255">
        <v>0</v>
      </c>
      <c r="E46" s="255">
        <v>0</v>
      </c>
      <c r="F46" s="255">
        <v>0</v>
      </c>
      <c r="G46" s="255">
        <v>0</v>
      </c>
      <c r="H46" s="255">
        <v>0</v>
      </c>
      <c r="I46" s="255">
        <v>0</v>
      </c>
      <c r="J46" s="255">
        <v>0</v>
      </c>
      <c r="K46" s="255">
        <v>0</v>
      </c>
      <c r="L46" s="255">
        <v>0</v>
      </c>
      <c r="M46" s="255">
        <v>0</v>
      </c>
      <c r="N46" s="255">
        <v>0</v>
      </c>
      <c r="O46" s="255">
        <v>0</v>
      </c>
      <c r="P46" s="255">
        <v>0</v>
      </c>
      <c r="Q46" s="255">
        <v>0</v>
      </c>
      <c r="R46" s="255">
        <v>0</v>
      </c>
      <c r="S46" s="255">
        <v>0</v>
      </c>
      <c r="T46" s="255">
        <v>0</v>
      </c>
      <c r="U46" s="255">
        <v>0</v>
      </c>
      <c r="V46" s="255">
        <v>0</v>
      </c>
      <c r="W46" s="255">
        <v>0</v>
      </c>
      <c r="X46" s="255">
        <v>0</v>
      </c>
      <c r="Y46" s="255">
        <v>0</v>
      </c>
      <c r="Z46" s="255">
        <v>0</v>
      </c>
      <c r="AA46" s="255">
        <v>0</v>
      </c>
      <c r="AB46" s="255">
        <v>0</v>
      </c>
      <c r="AC46" s="255">
        <v>0</v>
      </c>
      <c r="AD46" s="255">
        <v>0</v>
      </c>
      <c r="AE46" s="255">
        <v>0</v>
      </c>
      <c r="AF46" s="255">
        <v>1</v>
      </c>
      <c r="AG46" s="255">
        <v>0</v>
      </c>
      <c r="AH46" s="255">
        <v>0</v>
      </c>
      <c r="AI46" s="255">
        <v>0</v>
      </c>
      <c r="AJ46" s="255">
        <v>0</v>
      </c>
      <c r="AK46" s="255">
        <v>0</v>
      </c>
      <c r="AL46" s="255">
        <v>0</v>
      </c>
      <c r="AM46" s="255">
        <v>0</v>
      </c>
      <c r="AN46" s="255">
        <v>0</v>
      </c>
      <c r="AO46" s="255">
        <v>0</v>
      </c>
      <c r="AP46" s="255">
        <v>0</v>
      </c>
      <c r="AQ46" s="255">
        <v>0</v>
      </c>
      <c r="AR46" s="255">
        <v>0</v>
      </c>
      <c r="AS46" s="255">
        <v>0</v>
      </c>
      <c r="AT46" s="255">
        <v>0</v>
      </c>
      <c r="AU46" s="255">
        <v>0</v>
      </c>
      <c r="AV46" s="255">
        <v>0</v>
      </c>
      <c r="AW46" s="255">
        <v>0</v>
      </c>
      <c r="AX46" s="255">
        <v>0</v>
      </c>
      <c r="AY46" s="255">
        <v>0</v>
      </c>
      <c r="AZ46" s="255">
        <v>0</v>
      </c>
      <c r="BA46" s="255">
        <v>2</v>
      </c>
      <c r="BB46" s="255">
        <v>0</v>
      </c>
      <c r="BC46" s="255">
        <v>0</v>
      </c>
      <c r="BD46" s="255">
        <v>0</v>
      </c>
      <c r="BE46" s="255">
        <v>0</v>
      </c>
      <c r="BF46" s="255">
        <v>0</v>
      </c>
      <c r="BG46" s="255">
        <v>0</v>
      </c>
      <c r="BH46" s="255">
        <v>0</v>
      </c>
      <c r="BI46" s="255">
        <v>0</v>
      </c>
      <c r="BJ46" s="255">
        <v>0</v>
      </c>
      <c r="BK46" s="255">
        <v>0</v>
      </c>
      <c r="BL46" s="255">
        <v>0</v>
      </c>
      <c r="BM46" s="255">
        <v>0</v>
      </c>
      <c r="BN46" s="114"/>
      <c r="BO46" s="257">
        <v>3</v>
      </c>
    </row>
    <row r="47" spans="1:67" s="96" customFormat="1" ht="32.1" customHeight="1">
      <c r="A47" s="256" t="s">
        <v>192</v>
      </c>
      <c r="B47" s="114"/>
      <c r="C47" s="255">
        <v>0</v>
      </c>
      <c r="D47" s="255">
        <v>0</v>
      </c>
      <c r="E47" s="255">
        <v>0</v>
      </c>
      <c r="F47" s="255">
        <v>0</v>
      </c>
      <c r="G47" s="255">
        <v>0</v>
      </c>
      <c r="H47" s="255">
        <v>0</v>
      </c>
      <c r="I47" s="255">
        <v>1</v>
      </c>
      <c r="J47" s="255">
        <v>0</v>
      </c>
      <c r="K47" s="255">
        <v>0</v>
      </c>
      <c r="L47" s="255">
        <v>0</v>
      </c>
      <c r="M47" s="255">
        <v>0</v>
      </c>
      <c r="N47" s="255">
        <v>0</v>
      </c>
      <c r="O47" s="255">
        <v>0</v>
      </c>
      <c r="P47" s="255">
        <v>0</v>
      </c>
      <c r="Q47" s="255">
        <v>0</v>
      </c>
      <c r="R47" s="255">
        <v>0</v>
      </c>
      <c r="S47" s="255">
        <v>0</v>
      </c>
      <c r="T47" s="255">
        <v>0</v>
      </c>
      <c r="U47" s="255">
        <v>0</v>
      </c>
      <c r="V47" s="255">
        <v>0</v>
      </c>
      <c r="W47" s="255">
        <v>0</v>
      </c>
      <c r="X47" s="255">
        <v>0</v>
      </c>
      <c r="Y47" s="255">
        <v>0</v>
      </c>
      <c r="Z47" s="255">
        <v>0</v>
      </c>
      <c r="AA47" s="255">
        <v>0</v>
      </c>
      <c r="AB47" s="255">
        <v>0</v>
      </c>
      <c r="AC47" s="255">
        <v>0</v>
      </c>
      <c r="AD47" s="255">
        <v>0</v>
      </c>
      <c r="AE47" s="255">
        <v>0</v>
      </c>
      <c r="AF47" s="255">
        <v>0</v>
      </c>
      <c r="AG47" s="255">
        <v>0</v>
      </c>
      <c r="AH47" s="255">
        <v>0</v>
      </c>
      <c r="AI47" s="255">
        <v>0</v>
      </c>
      <c r="AJ47" s="255">
        <v>0</v>
      </c>
      <c r="AK47" s="255">
        <v>0</v>
      </c>
      <c r="AL47" s="255">
        <v>0</v>
      </c>
      <c r="AM47" s="255">
        <v>0</v>
      </c>
      <c r="AN47" s="255">
        <v>0</v>
      </c>
      <c r="AO47" s="255">
        <v>0</v>
      </c>
      <c r="AP47" s="255">
        <v>0</v>
      </c>
      <c r="AQ47" s="255">
        <v>0</v>
      </c>
      <c r="AR47" s="255">
        <v>0</v>
      </c>
      <c r="AS47" s="255">
        <v>0</v>
      </c>
      <c r="AT47" s="255">
        <v>0</v>
      </c>
      <c r="AU47" s="255">
        <v>0</v>
      </c>
      <c r="AV47" s="255">
        <v>0</v>
      </c>
      <c r="AW47" s="255">
        <v>0</v>
      </c>
      <c r="AX47" s="255">
        <v>0</v>
      </c>
      <c r="AY47" s="255">
        <v>0</v>
      </c>
      <c r="AZ47" s="255">
        <v>0</v>
      </c>
      <c r="BA47" s="255">
        <v>0</v>
      </c>
      <c r="BB47" s="255">
        <v>0</v>
      </c>
      <c r="BC47" s="255">
        <v>0</v>
      </c>
      <c r="BD47" s="255">
        <v>0</v>
      </c>
      <c r="BE47" s="255">
        <v>0</v>
      </c>
      <c r="BF47" s="255">
        <v>0</v>
      </c>
      <c r="BG47" s="255">
        <v>0</v>
      </c>
      <c r="BH47" s="255">
        <v>0</v>
      </c>
      <c r="BI47" s="255">
        <v>0</v>
      </c>
      <c r="BJ47" s="255">
        <v>0</v>
      </c>
      <c r="BK47" s="255">
        <v>0</v>
      </c>
      <c r="BL47" s="255">
        <v>0</v>
      </c>
      <c r="BM47" s="255">
        <v>0</v>
      </c>
      <c r="BN47" s="114"/>
      <c r="BO47" s="257">
        <v>1</v>
      </c>
    </row>
    <row r="48" spans="1:67" s="96" customFormat="1" ht="32.1" customHeight="1">
      <c r="A48" s="256" t="s">
        <v>193</v>
      </c>
      <c r="B48" s="114"/>
      <c r="C48" s="255">
        <v>0</v>
      </c>
      <c r="D48" s="255">
        <v>0</v>
      </c>
      <c r="E48" s="255">
        <v>0</v>
      </c>
      <c r="F48" s="255">
        <v>0</v>
      </c>
      <c r="G48" s="255">
        <v>0</v>
      </c>
      <c r="H48" s="255">
        <v>0</v>
      </c>
      <c r="I48" s="255">
        <v>1</v>
      </c>
      <c r="J48" s="255">
        <v>0</v>
      </c>
      <c r="K48" s="255">
        <v>0</v>
      </c>
      <c r="L48" s="255">
        <v>0</v>
      </c>
      <c r="M48" s="255">
        <v>0</v>
      </c>
      <c r="N48" s="255">
        <v>0</v>
      </c>
      <c r="O48" s="255">
        <v>0</v>
      </c>
      <c r="P48" s="255">
        <v>1</v>
      </c>
      <c r="Q48" s="255">
        <v>0</v>
      </c>
      <c r="R48" s="255">
        <v>0</v>
      </c>
      <c r="S48" s="255">
        <v>0</v>
      </c>
      <c r="T48" s="255">
        <v>0</v>
      </c>
      <c r="U48" s="255">
        <v>0</v>
      </c>
      <c r="V48" s="255">
        <v>0</v>
      </c>
      <c r="W48" s="255">
        <v>0</v>
      </c>
      <c r="X48" s="255">
        <v>0</v>
      </c>
      <c r="Y48" s="255">
        <v>0</v>
      </c>
      <c r="Z48" s="255">
        <v>0</v>
      </c>
      <c r="AA48" s="255">
        <v>0</v>
      </c>
      <c r="AB48" s="255">
        <v>0</v>
      </c>
      <c r="AC48" s="255">
        <v>0</v>
      </c>
      <c r="AD48" s="255">
        <v>2</v>
      </c>
      <c r="AE48" s="255">
        <v>3</v>
      </c>
      <c r="AF48" s="255">
        <v>0</v>
      </c>
      <c r="AG48" s="255">
        <v>0</v>
      </c>
      <c r="AH48" s="255">
        <v>0</v>
      </c>
      <c r="AI48" s="255">
        <v>0</v>
      </c>
      <c r="AJ48" s="255">
        <v>0</v>
      </c>
      <c r="AK48" s="255">
        <v>0</v>
      </c>
      <c r="AL48" s="255">
        <v>0</v>
      </c>
      <c r="AM48" s="255">
        <v>0</v>
      </c>
      <c r="AN48" s="255">
        <v>0</v>
      </c>
      <c r="AO48" s="255">
        <v>0</v>
      </c>
      <c r="AP48" s="255">
        <v>0</v>
      </c>
      <c r="AQ48" s="255">
        <v>0</v>
      </c>
      <c r="AR48" s="255">
        <v>0</v>
      </c>
      <c r="AS48" s="255">
        <v>0</v>
      </c>
      <c r="AT48" s="255">
        <v>0</v>
      </c>
      <c r="AU48" s="255">
        <v>0</v>
      </c>
      <c r="AV48" s="255">
        <v>0</v>
      </c>
      <c r="AW48" s="255">
        <v>0</v>
      </c>
      <c r="AX48" s="255">
        <v>0</v>
      </c>
      <c r="AY48" s="255">
        <v>0</v>
      </c>
      <c r="AZ48" s="255">
        <v>0</v>
      </c>
      <c r="BA48" s="255">
        <v>1</v>
      </c>
      <c r="BB48" s="255">
        <v>0</v>
      </c>
      <c r="BC48" s="255">
        <v>0</v>
      </c>
      <c r="BD48" s="255">
        <v>0</v>
      </c>
      <c r="BE48" s="255">
        <v>0</v>
      </c>
      <c r="BF48" s="255">
        <v>0</v>
      </c>
      <c r="BG48" s="255">
        <v>0</v>
      </c>
      <c r="BH48" s="255">
        <v>0</v>
      </c>
      <c r="BI48" s="255">
        <v>5</v>
      </c>
      <c r="BJ48" s="255">
        <v>1</v>
      </c>
      <c r="BK48" s="255">
        <v>1</v>
      </c>
      <c r="BL48" s="255">
        <v>0</v>
      </c>
      <c r="BM48" s="255">
        <v>0</v>
      </c>
      <c r="BN48" s="114"/>
      <c r="BO48" s="257">
        <v>15</v>
      </c>
    </row>
    <row r="49" spans="1:67" s="96" customFormat="1" ht="32.1" customHeight="1">
      <c r="A49" s="256" t="s">
        <v>194</v>
      </c>
      <c r="B49" s="114"/>
      <c r="C49" s="255">
        <v>0</v>
      </c>
      <c r="D49" s="255">
        <v>0</v>
      </c>
      <c r="E49" s="255">
        <v>0</v>
      </c>
      <c r="F49" s="255">
        <v>0</v>
      </c>
      <c r="G49" s="255">
        <v>0</v>
      </c>
      <c r="H49" s="255">
        <v>0</v>
      </c>
      <c r="I49" s="255">
        <v>0</v>
      </c>
      <c r="J49" s="255">
        <v>0</v>
      </c>
      <c r="K49" s="255">
        <v>0</v>
      </c>
      <c r="L49" s="255">
        <v>0</v>
      </c>
      <c r="M49" s="255">
        <v>0</v>
      </c>
      <c r="N49" s="255">
        <v>0</v>
      </c>
      <c r="O49" s="255">
        <v>0</v>
      </c>
      <c r="P49" s="255">
        <v>0</v>
      </c>
      <c r="Q49" s="255">
        <v>0</v>
      </c>
      <c r="R49" s="255">
        <v>0</v>
      </c>
      <c r="S49" s="255">
        <v>1</v>
      </c>
      <c r="T49" s="255">
        <v>0</v>
      </c>
      <c r="U49" s="255">
        <v>0</v>
      </c>
      <c r="V49" s="255">
        <v>0</v>
      </c>
      <c r="W49" s="255">
        <v>1</v>
      </c>
      <c r="X49" s="255">
        <v>1</v>
      </c>
      <c r="Y49" s="255">
        <v>0</v>
      </c>
      <c r="Z49" s="255">
        <v>0</v>
      </c>
      <c r="AA49" s="255">
        <v>0</v>
      </c>
      <c r="AB49" s="255">
        <v>0</v>
      </c>
      <c r="AC49" s="255">
        <v>0</v>
      </c>
      <c r="AD49" s="255">
        <v>3</v>
      </c>
      <c r="AE49" s="255">
        <v>0</v>
      </c>
      <c r="AF49" s="255">
        <v>0</v>
      </c>
      <c r="AG49" s="255">
        <v>0</v>
      </c>
      <c r="AH49" s="255">
        <v>0</v>
      </c>
      <c r="AI49" s="255">
        <v>0</v>
      </c>
      <c r="AJ49" s="255">
        <v>0</v>
      </c>
      <c r="AK49" s="255">
        <v>0</v>
      </c>
      <c r="AL49" s="255">
        <v>0</v>
      </c>
      <c r="AM49" s="255">
        <v>0</v>
      </c>
      <c r="AN49" s="255">
        <v>0</v>
      </c>
      <c r="AO49" s="255">
        <v>0</v>
      </c>
      <c r="AP49" s="255">
        <v>0</v>
      </c>
      <c r="AQ49" s="255">
        <v>0</v>
      </c>
      <c r="AR49" s="255">
        <v>0</v>
      </c>
      <c r="AS49" s="255">
        <v>0</v>
      </c>
      <c r="AT49" s="255">
        <v>1</v>
      </c>
      <c r="AU49" s="255">
        <v>0</v>
      </c>
      <c r="AV49" s="255">
        <v>0</v>
      </c>
      <c r="AW49" s="255">
        <v>3</v>
      </c>
      <c r="AX49" s="255">
        <v>0</v>
      </c>
      <c r="AY49" s="255">
        <v>0</v>
      </c>
      <c r="AZ49" s="255">
        <v>0</v>
      </c>
      <c r="BA49" s="255">
        <v>0</v>
      </c>
      <c r="BB49" s="255">
        <v>0</v>
      </c>
      <c r="BC49" s="255">
        <v>0</v>
      </c>
      <c r="BD49" s="255">
        <v>0</v>
      </c>
      <c r="BE49" s="255">
        <v>1</v>
      </c>
      <c r="BF49" s="255">
        <v>0</v>
      </c>
      <c r="BG49" s="255">
        <v>2</v>
      </c>
      <c r="BH49" s="255">
        <v>0</v>
      </c>
      <c r="BI49" s="255">
        <v>0</v>
      </c>
      <c r="BJ49" s="255">
        <v>0</v>
      </c>
      <c r="BK49" s="255">
        <v>0</v>
      </c>
      <c r="BL49" s="255">
        <v>0</v>
      </c>
      <c r="BM49" s="255">
        <v>0</v>
      </c>
      <c r="BN49" s="114"/>
      <c r="BO49" s="257">
        <v>13</v>
      </c>
    </row>
    <row r="50" spans="1:67" s="96" customFormat="1" ht="32.1" customHeight="1">
      <c r="A50" s="256" t="s">
        <v>374</v>
      </c>
      <c r="B50" s="114"/>
      <c r="C50" s="255">
        <v>0</v>
      </c>
      <c r="D50" s="255">
        <v>0</v>
      </c>
      <c r="E50" s="255">
        <v>1</v>
      </c>
      <c r="F50" s="255">
        <v>0</v>
      </c>
      <c r="G50" s="255">
        <v>1</v>
      </c>
      <c r="H50" s="255">
        <v>1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1</v>
      </c>
      <c r="T50" s="255">
        <v>0</v>
      </c>
      <c r="U50" s="255">
        <v>0</v>
      </c>
      <c r="V50" s="255">
        <v>0</v>
      </c>
      <c r="W50" s="255">
        <v>0</v>
      </c>
      <c r="X50" s="255">
        <v>0</v>
      </c>
      <c r="Y50" s="255">
        <v>0</v>
      </c>
      <c r="Z50" s="255">
        <v>0</v>
      </c>
      <c r="AA50" s="255">
        <v>1</v>
      </c>
      <c r="AB50" s="255">
        <v>0</v>
      </c>
      <c r="AC50" s="255">
        <v>0</v>
      </c>
      <c r="AD50" s="255">
        <v>12</v>
      </c>
      <c r="AE50" s="255">
        <v>0</v>
      </c>
      <c r="AF50" s="255">
        <v>0</v>
      </c>
      <c r="AG50" s="255">
        <v>4</v>
      </c>
      <c r="AH50" s="255">
        <v>5</v>
      </c>
      <c r="AI50" s="255">
        <v>5</v>
      </c>
      <c r="AJ50" s="255">
        <v>3</v>
      </c>
      <c r="AK50" s="255">
        <v>0</v>
      </c>
      <c r="AL50" s="255">
        <v>1</v>
      </c>
      <c r="AM50" s="255">
        <v>0</v>
      </c>
      <c r="AN50" s="255">
        <v>0</v>
      </c>
      <c r="AO50" s="255">
        <v>0</v>
      </c>
      <c r="AP50" s="255">
        <v>0</v>
      </c>
      <c r="AQ50" s="255">
        <v>0</v>
      </c>
      <c r="AR50" s="255">
        <v>0</v>
      </c>
      <c r="AS50" s="255">
        <v>0</v>
      </c>
      <c r="AT50" s="255">
        <v>0</v>
      </c>
      <c r="AU50" s="255">
        <v>0</v>
      </c>
      <c r="AV50" s="255">
        <v>0</v>
      </c>
      <c r="AW50" s="255">
        <v>0</v>
      </c>
      <c r="AX50" s="255">
        <v>0</v>
      </c>
      <c r="AY50" s="255">
        <v>0</v>
      </c>
      <c r="AZ50" s="255">
        <v>0</v>
      </c>
      <c r="BA50" s="255">
        <v>1</v>
      </c>
      <c r="BB50" s="255">
        <v>0</v>
      </c>
      <c r="BC50" s="255">
        <v>1</v>
      </c>
      <c r="BD50" s="255">
        <v>0</v>
      </c>
      <c r="BE50" s="255">
        <v>2</v>
      </c>
      <c r="BF50" s="255">
        <v>2</v>
      </c>
      <c r="BG50" s="255">
        <v>3</v>
      </c>
      <c r="BH50" s="255">
        <v>8</v>
      </c>
      <c r="BI50" s="255">
        <v>0</v>
      </c>
      <c r="BJ50" s="255">
        <v>45</v>
      </c>
      <c r="BK50" s="255">
        <v>2</v>
      </c>
      <c r="BL50" s="255">
        <v>4</v>
      </c>
      <c r="BM50" s="255">
        <v>0</v>
      </c>
      <c r="BN50" s="114"/>
      <c r="BO50" s="257">
        <v>103</v>
      </c>
    </row>
    <row r="51" spans="1:67" s="96" customFormat="1" ht="32.1" customHeight="1">
      <c r="A51" s="256" t="s">
        <v>196</v>
      </c>
      <c r="B51" s="114"/>
      <c r="C51" s="255">
        <v>0</v>
      </c>
      <c r="D51" s="255">
        <v>0</v>
      </c>
      <c r="E51" s="255">
        <v>0</v>
      </c>
      <c r="F51" s="255">
        <v>0</v>
      </c>
      <c r="G51" s="255">
        <v>0</v>
      </c>
      <c r="H51" s="255">
        <v>0</v>
      </c>
      <c r="I51" s="255">
        <v>0</v>
      </c>
      <c r="J51" s="255">
        <v>0</v>
      </c>
      <c r="K51" s="255">
        <v>0</v>
      </c>
      <c r="L51" s="255">
        <v>0</v>
      </c>
      <c r="M51" s="255">
        <v>0</v>
      </c>
      <c r="N51" s="255">
        <v>0</v>
      </c>
      <c r="O51" s="255">
        <v>0</v>
      </c>
      <c r="P51" s="255">
        <v>0</v>
      </c>
      <c r="Q51" s="255">
        <v>0</v>
      </c>
      <c r="R51" s="255">
        <v>0</v>
      </c>
      <c r="S51" s="255">
        <v>0</v>
      </c>
      <c r="T51" s="255">
        <v>0</v>
      </c>
      <c r="U51" s="255">
        <v>0</v>
      </c>
      <c r="V51" s="255">
        <v>0</v>
      </c>
      <c r="W51" s="255">
        <v>0</v>
      </c>
      <c r="X51" s="255">
        <v>0</v>
      </c>
      <c r="Y51" s="255">
        <v>0</v>
      </c>
      <c r="Z51" s="255">
        <v>0</v>
      </c>
      <c r="AA51" s="255">
        <v>0</v>
      </c>
      <c r="AB51" s="255">
        <v>0</v>
      </c>
      <c r="AC51" s="255">
        <v>0</v>
      </c>
      <c r="AD51" s="255">
        <v>0</v>
      </c>
      <c r="AE51" s="255">
        <v>0</v>
      </c>
      <c r="AF51" s="255">
        <v>1</v>
      </c>
      <c r="AG51" s="255">
        <v>0</v>
      </c>
      <c r="AH51" s="255">
        <v>0</v>
      </c>
      <c r="AI51" s="255">
        <v>3</v>
      </c>
      <c r="AJ51" s="255">
        <v>7</v>
      </c>
      <c r="AK51" s="255">
        <v>0</v>
      </c>
      <c r="AL51" s="255">
        <v>0</v>
      </c>
      <c r="AM51" s="255">
        <v>0</v>
      </c>
      <c r="AN51" s="255">
        <v>0</v>
      </c>
      <c r="AO51" s="255">
        <v>0</v>
      </c>
      <c r="AP51" s="255">
        <v>0</v>
      </c>
      <c r="AQ51" s="255">
        <v>0</v>
      </c>
      <c r="AR51" s="255">
        <v>0</v>
      </c>
      <c r="AS51" s="255">
        <v>0</v>
      </c>
      <c r="AT51" s="255">
        <v>0</v>
      </c>
      <c r="AU51" s="255">
        <v>0</v>
      </c>
      <c r="AV51" s="255">
        <v>0</v>
      </c>
      <c r="AW51" s="255">
        <v>0</v>
      </c>
      <c r="AX51" s="255">
        <v>0</v>
      </c>
      <c r="AY51" s="255">
        <v>0</v>
      </c>
      <c r="AZ51" s="255">
        <v>0</v>
      </c>
      <c r="BA51" s="255">
        <v>0</v>
      </c>
      <c r="BB51" s="255">
        <v>0</v>
      </c>
      <c r="BC51" s="255">
        <v>1</v>
      </c>
      <c r="BD51" s="255">
        <v>0</v>
      </c>
      <c r="BE51" s="255">
        <v>1</v>
      </c>
      <c r="BF51" s="255">
        <v>0</v>
      </c>
      <c r="BG51" s="255">
        <v>0</v>
      </c>
      <c r="BH51" s="255">
        <v>0</v>
      </c>
      <c r="BI51" s="255">
        <v>0</v>
      </c>
      <c r="BJ51" s="255">
        <v>1</v>
      </c>
      <c r="BK51" s="255">
        <v>0</v>
      </c>
      <c r="BL51" s="255">
        <v>1</v>
      </c>
      <c r="BM51" s="255">
        <v>0</v>
      </c>
      <c r="BN51" s="114"/>
      <c r="BO51" s="257">
        <v>15</v>
      </c>
    </row>
    <row r="52" spans="1:67" s="96" customFormat="1" ht="32.1" customHeight="1">
      <c r="A52" s="256" t="s">
        <v>188</v>
      </c>
      <c r="B52" s="114"/>
      <c r="C52" s="255">
        <v>0</v>
      </c>
      <c r="D52" s="255">
        <v>0</v>
      </c>
      <c r="E52" s="255">
        <v>0</v>
      </c>
      <c r="F52" s="255">
        <v>0</v>
      </c>
      <c r="G52" s="255">
        <v>0</v>
      </c>
      <c r="H52" s="255">
        <v>0</v>
      </c>
      <c r="I52" s="255">
        <v>1</v>
      </c>
      <c r="J52" s="255">
        <v>0</v>
      </c>
      <c r="K52" s="255">
        <v>0</v>
      </c>
      <c r="L52" s="255">
        <v>0</v>
      </c>
      <c r="M52" s="255">
        <v>0</v>
      </c>
      <c r="N52" s="255">
        <v>0</v>
      </c>
      <c r="O52" s="255">
        <v>0</v>
      </c>
      <c r="P52" s="255">
        <v>0</v>
      </c>
      <c r="Q52" s="255">
        <v>0</v>
      </c>
      <c r="R52" s="255">
        <v>0</v>
      </c>
      <c r="S52" s="255">
        <v>0</v>
      </c>
      <c r="T52" s="255">
        <v>0</v>
      </c>
      <c r="U52" s="255">
        <v>0</v>
      </c>
      <c r="V52" s="255">
        <v>0</v>
      </c>
      <c r="W52" s="255">
        <v>0</v>
      </c>
      <c r="X52" s="255">
        <v>0</v>
      </c>
      <c r="Y52" s="255">
        <v>0</v>
      </c>
      <c r="Z52" s="255">
        <v>0</v>
      </c>
      <c r="AA52" s="255">
        <v>0</v>
      </c>
      <c r="AB52" s="255">
        <v>0</v>
      </c>
      <c r="AC52" s="255">
        <v>0</v>
      </c>
      <c r="AD52" s="255">
        <v>1</v>
      </c>
      <c r="AE52" s="255">
        <v>0</v>
      </c>
      <c r="AF52" s="255">
        <v>0</v>
      </c>
      <c r="AG52" s="255">
        <v>0</v>
      </c>
      <c r="AH52" s="255">
        <v>0</v>
      </c>
      <c r="AI52" s="255">
        <v>1</v>
      </c>
      <c r="AJ52" s="255">
        <v>4</v>
      </c>
      <c r="AK52" s="255">
        <v>0</v>
      </c>
      <c r="AL52" s="255">
        <v>0</v>
      </c>
      <c r="AM52" s="255">
        <v>0</v>
      </c>
      <c r="AN52" s="255">
        <v>0</v>
      </c>
      <c r="AO52" s="255">
        <v>0</v>
      </c>
      <c r="AP52" s="255">
        <v>0</v>
      </c>
      <c r="AQ52" s="255">
        <v>0</v>
      </c>
      <c r="AR52" s="255">
        <v>0</v>
      </c>
      <c r="AS52" s="255">
        <v>0</v>
      </c>
      <c r="AT52" s="255">
        <v>0</v>
      </c>
      <c r="AU52" s="255">
        <v>0</v>
      </c>
      <c r="AV52" s="255">
        <v>0</v>
      </c>
      <c r="AW52" s="255">
        <v>0</v>
      </c>
      <c r="AX52" s="255">
        <v>0</v>
      </c>
      <c r="AY52" s="255">
        <v>0</v>
      </c>
      <c r="AZ52" s="255">
        <v>2</v>
      </c>
      <c r="BA52" s="255">
        <v>0</v>
      </c>
      <c r="BB52" s="255">
        <v>0</v>
      </c>
      <c r="BC52" s="255">
        <v>0</v>
      </c>
      <c r="BD52" s="255">
        <v>0</v>
      </c>
      <c r="BE52" s="255">
        <v>1</v>
      </c>
      <c r="BF52" s="255">
        <v>0</v>
      </c>
      <c r="BG52" s="255">
        <v>2</v>
      </c>
      <c r="BH52" s="255">
        <v>4</v>
      </c>
      <c r="BI52" s="255">
        <v>0</v>
      </c>
      <c r="BJ52" s="255">
        <v>1</v>
      </c>
      <c r="BK52" s="255">
        <v>2</v>
      </c>
      <c r="BL52" s="255">
        <v>0</v>
      </c>
      <c r="BM52" s="255">
        <v>0</v>
      </c>
      <c r="BN52" s="114"/>
      <c r="BO52" s="257">
        <v>19</v>
      </c>
    </row>
    <row r="53" spans="1:67" s="96" customFormat="1" ht="32.1" customHeight="1">
      <c r="A53" s="256" t="s">
        <v>186</v>
      </c>
      <c r="B53" s="114"/>
      <c r="C53" s="255">
        <v>1</v>
      </c>
      <c r="D53" s="255">
        <v>0</v>
      </c>
      <c r="E53" s="255">
        <v>0</v>
      </c>
      <c r="F53" s="255">
        <v>0</v>
      </c>
      <c r="G53" s="255">
        <v>0</v>
      </c>
      <c r="H53" s="255">
        <v>0</v>
      </c>
      <c r="I53" s="255">
        <v>0</v>
      </c>
      <c r="J53" s="255">
        <v>0</v>
      </c>
      <c r="K53" s="255">
        <v>0</v>
      </c>
      <c r="L53" s="255">
        <v>0</v>
      </c>
      <c r="M53" s="255">
        <v>1</v>
      </c>
      <c r="N53" s="255">
        <v>0</v>
      </c>
      <c r="O53" s="255">
        <v>0</v>
      </c>
      <c r="P53" s="255">
        <v>0</v>
      </c>
      <c r="Q53" s="255">
        <v>0</v>
      </c>
      <c r="R53" s="255">
        <v>0</v>
      </c>
      <c r="S53" s="255">
        <v>0</v>
      </c>
      <c r="T53" s="255">
        <v>0</v>
      </c>
      <c r="U53" s="255">
        <v>0</v>
      </c>
      <c r="V53" s="255">
        <v>0</v>
      </c>
      <c r="W53" s="255">
        <v>0</v>
      </c>
      <c r="X53" s="255">
        <v>0</v>
      </c>
      <c r="Y53" s="255">
        <v>0</v>
      </c>
      <c r="Z53" s="255">
        <v>0</v>
      </c>
      <c r="AA53" s="255">
        <v>0</v>
      </c>
      <c r="AB53" s="255">
        <v>0</v>
      </c>
      <c r="AC53" s="255">
        <v>0</v>
      </c>
      <c r="AD53" s="255">
        <v>0</v>
      </c>
      <c r="AE53" s="255">
        <v>0</v>
      </c>
      <c r="AF53" s="255">
        <v>0</v>
      </c>
      <c r="AG53" s="255">
        <v>0</v>
      </c>
      <c r="AH53" s="255">
        <v>0</v>
      </c>
      <c r="AI53" s="255">
        <v>1</v>
      </c>
      <c r="AJ53" s="255">
        <v>8</v>
      </c>
      <c r="AK53" s="255">
        <v>0</v>
      </c>
      <c r="AL53" s="255">
        <v>0</v>
      </c>
      <c r="AM53" s="255">
        <v>0</v>
      </c>
      <c r="AN53" s="255">
        <v>0</v>
      </c>
      <c r="AO53" s="255">
        <v>0</v>
      </c>
      <c r="AP53" s="255">
        <v>0</v>
      </c>
      <c r="AQ53" s="255">
        <v>0</v>
      </c>
      <c r="AR53" s="255">
        <v>0</v>
      </c>
      <c r="AS53" s="255">
        <v>0</v>
      </c>
      <c r="AT53" s="255">
        <v>0</v>
      </c>
      <c r="AU53" s="255">
        <v>0</v>
      </c>
      <c r="AV53" s="255">
        <v>0</v>
      </c>
      <c r="AW53" s="255">
        <v>0</v>
      </c>
      <c r="AX53" s="255">
        <v>0</v>
      </c>
      <c r="AY53" s="255">
        <v>0</v>
      </c>
      <c r="AZ53" s="255">
        <v>0</v>
      </c>
      <c r="BA53" s="255">
        <v>0</v>
      </c>
      <c r="BB53" s="255">
        <v>0</v>
      </c>
      <c r="BC53" s="255">
        <v>0</v>
      </c>
      <c r="BD53" s="255">
        <v>0</v>
      </c>
      <c r="BE53" s="255">
        <v>1</v>
      </c>
      <c r="BF53" s="255">
        <v>0</v>
      </c>
      <c r="BG53" s="255">
        <v>0</v>
      </c>
      <c r="BH53" s="255">
        <v>0</v>
      </c>
      <c r="BI53" s="255">
        <v>0</v>
      </c>
      <c r="BJ53" s="255">
        <v>1</v>
      </c>
      <c r="BK53" s="255">
        <v>0</v>
      </c>
      <c r="BL53" s="255">
        <v>0</v>
      </c>
      <c r="BM53" s="255">
        <v>0</v>
      </c>
      <c r="BN53" s="114"/>
      <c r="BO53" s="257">
        <v>13</v>
      </c>
    </row>
    <row r="54" spans="1:67" s="96" customFormat="1" ht="32.1" customHeight="1">
      <c r="A54" s="256" t="s">
        <v>187</v>
      </c>
      <c r="B54" s="114"/>
      <c r="C54" s="255">
        <v>0</v>
      </c>
      <c r="D54" s="255">
        <v>0</v>
      </c>
      <c r="E54" s="255">
        <v>0</v>
      </c>
      <c r="F54" s="255">
        <v>0</v>
      </c>
      <c r="G54" s="255">
        <v>0</v>
      </c>
      <c r="H54" s="255">
        <v>0</v>
      </c>
      <c r="I54" s="255">
        <v>0</v>
      </c>
      <c r="J54" s="255">
        <v>0</v>
      </c>
      <c r="K54" s="255">
        <v>0</v>
      </c>
      <c r="L54" s="255">
        <v>0</v>
      </c>
      <c r="M54" s="255">
        <v>0</v>
      </c>
      <c r="N54" s="255">
        <v>0</v>
      </c>
      <c r="O54" s="255">
        <v>0</v>
      </c>
      <c r="P54" s="255">
        <v>0</v>
      </c>
      <c r="Q54" s="255">
        <v>0</v>
      </c>
      <c r="R54" s="255">
        <v>0</v>
      </c>
      <c r="S54" s="255">
        <v>0</v>
      </c>
      <c r="T54" s="255">
        <v>0</v>
      </c>
      <c r="U54" s="255">
        <v>0</v>
      </c>
      <c r="V54" s="255">
        <v>0</v>
      </c>
      <c r="W54" s="255">
        <v>0</v>
      </c>
      <c r="X54" s="255">
        <v>0</v>
      </c>
      <c r="Y54" s="255">
        <v>0</v>
      </c>
      <c r="Z54" s="255">
        <v>0</v>
      </c>
      <c r="AA54" s="255">
        <v>0</v>
      </c>
      <c r="AB54" s="255">
        <v>0</v>
      </c>
      <c r="AC54" s="255">
        <v>0</v>
      </c>
      <c r="AD54" s="255">
        <v>2</v>
      </c>
      <c r="AE54" s="255">
        <v>1</v>
      </c>
      <c r="AF54" s="255">
        <v>0</v>
      </c>
      <c r="AG54" s="255">
        <v>0</v>
      </c>
      <c r="AH54" s="255">
        <v>0</v>
      </c>
      <c r="AI54" s="255">
        <v>0</v>
      </c>
      <c r="AJ54" s="255">
        <v>0</v>
      </c>
      <c r="AK54" s="255">
        <v>0</v>
      </c>
      <c r="AL54" s="255">
        <v>1</v>
      </c>
      <c r="AM54" s="255">
        <v>0</v>
      </c>
      <c r="AN54" s="255">
        <v>0</v>
      </c>
      <c r="AO54" s="255">
        <v>0</v>
      </c>
      <c r="AP54" s="255">
        <v>0</v>
      </c>
      <c r="AQ54" s="255">
        <v>0</v>
      </c>
      <c r="AR54" s="255">
        <v>0</v>
      </c>
      <c r="AS54" s="255">
        <v>0</v>
      </c>
      <c r="AT54" s="255">
        <v>0</v>
      </c>
      <c r="AU54" s="255">
        <v>0</v>
      </c>
      <c r="AV54" s="255">
        <v>2</v>
      </c>
      <c r="AW54" s="255">
        <v>0</v>
      </c>
      <c r="AX54" s="255">
        <v>0</v>
      </c>
      <c r="AY54" s="255">
        <v>0</v>
      </c>
      <c r="AZ54" s="255">
        <v>0</v>
      </c>
      <c r="BA54" s="255">
        <v>0</v>
      </c>
      <c r="BB54" s="255">
        <v>0</v>
      </c>
      <c r="BC54" s="255">
        <v>0</v>
      </c>
      <c r="BD54" s="255">
        <v>0</v>
      </c>
      <c r="BE54" s="255">
        <v>1</v>
      </c>
      <c r="BF54" s="255">
        <v>0</v>
      </c>
      <c r="BG54" s="255">
        <v>0</v>
      </c>
      <c r="BH54" s="255">
        <v>0</v>
      </c>
      <c r="BI54" s="255">
        <v>0</v>
      </c>
      <c r="BJ54" s="255">
        <v>1</v>
      </c>
      <c r="BK54" s="255">
        <v>0</v>
      </c>
      <c r="BL54" s="255">
        <v>2</v>
      </c>
      <c r="BM54" s="255">
        <v>0</v>
      </c>
      <c r="BN54" s="114"/>
      <c r="BO54" s="257">
        <v>10</v>
      </c>
    </row>
    <row r="55" spans="1:67" s="96" customFormat="1" ht="32.1" customHeight="1">
      <c r="A55" s="256" t="s">
        <v>185</v>
      </c>
      <c r="B55" s="114"/>
      <c r="C55" s="255">
        <v>0</v>
      </c>
      <c r="D55" s="255">
        <v>0</v>
      </c>
      <c r="E55" s="255">
        <v>0</v>
      </c>
      <c r="F55" s="255">
        <v>0</v>
      </c>
      <c r="G55" s="255">
        <v>0</v>
      </c>
      <c r="H55" s="255">
        <v>0</v>
      </c>
      <c r="I55" s="255">
        <v>0</v>
      </c>
      <c r="J55" s="255">
        <v>0</v>
      </c>
      <c r="K55" s="255">
        <v>0</v>
      </c>
      <c r="L55" s="255">
        <v>0</v>
      </c>
      <c r="M55" s="255">
        <v>1</v>
      </c>
      <c r="N55" s="255">
        <v>0</v>
      </c>
      <c r="O55" s="255">
        <v>0</v>
      </c>
      <c r="P55" s="255">
        <v>0</v>
      </c>
      <c r="Q55" s="255">
        <v>1</v>
      </c>
      <c r="R55" s="255">
        <v>0</v>
      </c>
      <c r="S55" s="255">
        <v>0</v>
      </c>
      <c r="T55" s="255">
        <v>0</v>
      </c>
      <c r="U55" s="255">
        <v>0</v>
      </c>
      <c r="V55" s="255">
        <v>0</v>
      </c>
      <c r="W55" s="255">
        <v>0</v>
      </c>
      <c r="X55" s="255">
        <v>0</v>
      </c>
      <c r="Y55" s="255">
        <v>0</v>
      </c>
      <c r="Z55" s="255">
        <v>0</v>
      </c>
      <c r="AA55" s="255">
        <v>0</v>
      </c>
      <c r="AB55" s="255">
        <v>0</v>
      </c>
      <c r="AC55" s="255">
        <v>0</v>
      </c>
      <c r="AD55" s="255">
        <v>0</v>
      </c>
      <c r="AE55" s="255">
        <v>0</v>
      </c>
      <c r="AF55" s="255">
        <v>0</v>
      </c>
      <c r="AG55" s="255">
        <v>0</v>
      </c>
      <c r="AH55" s="255">
        <v>0</v>
      </c>
      <c r="AI55" s="255">
        <v>0</v>
      </c>
      <c r="AJ55" s="255">
        <v>3</v>
      </c>
      <c r="AK55" s="255">
        <v>0</v>
      </c>
      <c r="AL55" s="255">
        <v>0</v>
      </c>
      <c r="AM55" s="255">
        <v>0</v>
      </c>
      <c r="AN55" s="255">
        <v>0</v>
      </c>
      <c r="AO55" s="255">
        <v>0</v>
      </c>
      <c r="AP55" s="255">
        <v>0</v>
      </c>
      <c r="AQ55" s="255">
        <v>0</v>
      </c>
      <c r="AR55" s="255">
        <v>0</v>
      </c>
      <c r="AS55" s="255">
        <v>0</v>
      </c>
      <c r="AT55" s="255">
        <v>0</v>
      </c>
      <c r="AU55" s="255">
        <v>0</v>
      </c>
      <c r="AV55" s="255">
        <v>0</v>
      </c>
      <c r="AW55" s="255">
        <v>0</v>
      </c>
      <c r="AX55" s="255">
        <v>0</v>
      </c>
      <c r="AY55" s="255">
        <v>0</v>
      </c>
      <c r="AZ55" s="255">
        <v>0</v>
      </c>
      <c r="BA55" s="255">
        <v>2</v>
      </c>
      <c r="BB55" s="255">
        <v>0</v>
      </c>
      <c r="BC55" s="255">
        <v>0</v>
      </c>
      <c r="BD55" s="255">
        <v>0</v>
      </c>
      <c r="BE55" s="255">
        <v>0</v>
      </c>
      <c r="BF55" s="255">
        <v>0</v>
      </c>
      <c r="BG55" s="255">
        <v>0</v>
      </c>
      <c r="BH55" s="255">
        <v>0</v>
      </c>
      <c r="BI55" s="255">
        <v>0</v>
      </c>
      <c r="BJ55" s="255">
        <v>2</v>
      </c>
      <c r="BK55" s="255">
        <v>0</v>
      </c>
      <c r="BL55" s="255">
        <v>1</v>
      </c>
      <c r="BM55" s="255">
        <v>0</v>
      </c>
      <c r="BN55" s="114"/>
      <c r="BO55" s="257">
        <v>10</v>
      </c>
    </row>
    <row r="56" spans="1:67" s="96" customFormat="1" ht="32.1" customHeight="1">
      <c r="A56" s="256" t="s">
        <v>197</v>
      </c>
      <c r="B56" s="114"/>
      <c r="C56" s="255">
        <v>0</v>
      </c>
      <c r="D56" s="255">
        <v>0</v>
      </c>
      <c r="E56" s="255">
        <v>0</v>
      </c>
      <c r="F56" s="255">
        <v>0</v>
      </c>
      <c r="G56" s="255">
        <v>0</v>
      </c>
      <c r="H56" s="255">
        <v>0</v>
      </c>
      <c r="I56" s="255">
        <v>0</v>
      </c>
      <c r="J56" s="255">
        <v>0</v>
      </c>
      <c r="K56" s="255">
        <v>0</v>
      </c>
      <c r="L56" s="255">
        <v>0</v>
      </c>
      <c r="M56" s="255">
        <v>0</v>
      </c>
      <c r="N56" s="255">
        <v>0</v>
      </c>
      <c r="O56" s="255">
        <v>0</v>
      </c>
      <c r="P56" s="255">
        <v>0</v>
      </c>
      <c r="Q56" s="255">
        <v>0</v>
      </c>
      <c r="R56" s="255">
        <v>0</v>
      </c>
      <c r="S56" s="255">
        <v>0</v>
      </c>
      <c r="T56" s="255">
        <v>0</v>
      </c>
      <c r="U56" s="255">
        <v>0</v>
      </c>
      <c r="V56" s="255">
        <v>0</v>
      </c>
      <c r="W56" s="255">
        <v>0</v>
      </c>
      <c r="X56" s="255">
        <v>0</v>
      </c>
      <c r="Y56" s="255">
        <v>0</v>
      </c>
      <c r="Z56" s="255">
        <v>0</v>
      </c>
      <c r="AA56" s="255">
        <v>0</v>
      </c>
      <c r="AB56" s="255">
        <v>0</v>
      </c>
      <c r="AC56" s="255">
        <v>0</v>
      </c>
      <c r="AD56" s="255">
        <v>0</v>
      </c>
      <c r="AE56" s="255">
        <v>0</v>
      </c>
      <c r="AF56" s="255">
        <v>0</v>
      </c>
      <c r="AG56" s="255">
        <v>0</v>
      </c>
      <c r="AH56" s="255">
        <v>0</v>
      </c>
      <c r="AI56" s="255">
        <v>1</v>
      </c>
      <c r="AJ56" s="255">
        <v>0</v>
      </c>
      <c r="AK56" s="255">
        <v>0</v>
      </c>
      <c r="AL56" s="255">
        <v>0</v>
      </c>
      <c r="AM56" s="255">
        <v>0</v>
      </c>
      <c r="AN56" s="255">
        <v>0</v>
      </c>
      <c r="AO56" s="255">
        <v>0</v>
      </c>
      <c r="AP56" s="255">
        <v>0</v>
      </c>
      <c r="AQ56" s="255">
        <v>0</v>
      </c>
      <c r="AR56" s="255">
        <v>0</v>
      </c>
      <c r="AS56" s="255">
        <v>0</v>
      </c>
      <c r="AT56" s="255">
        <v>0</v>
      </c>
      <c r="AU56" s="255">
        <v>0</v>
      </c>
      <c r="AV56" s="255">
        <v>0</v>
      </c>
      <c r="AW56" s="255">
        <v>0</v>
      </c>
      <c r="AX56" s="255">
        <v>0</v>
      </c>
      <c r="AY56" s="255">
        <v>0</v>
      </c>
      <c r="AZ56" s="255">
        <v>0</v>
      </c>
      <c r="BA56" s="255">
        <v>1</v>
      </c>
      <c r="BB56" s="255">
        <v>0</v>
      </c>
      <c r="BC56" s="255">
        <v>0</v>
      </c>
      <c r="BD56" s="255">
        <v>0</v>
      </c>
      <c r="BE56" s="255">
        <v>0</v>
      </c>
      <c r="BF56" s="255">
        <v>0</v>
      </c>
      <c r="BG56" s="255">
        <v>0</v>
      </c>
      <c r="BH56" s="255">
        <v>2</v>
      </c>
      <c r="BI56" s="255">
        <v>0</v>
      </c>
      <c r="BJ56" s="255">
        <v>0</v>
      </c>
      <c r="BK56" s="255">
        <v>0</v>
      </c>
      <c r="BL56" s="255">
        <v>0</v>
      </c>
      <c r="BM56" s="255">
        <v>0</v>
      </c>
      <c r="BN56" s="114"/>
      <c r="BO56" s="257">
        <v>4</v>
      </c>
    </row>
    <row r="57" spans="1:67" s="97" customFormat="1" ht="32.1" customHeight="1">
      <c r="A57" s="608" t="s">
        <v>199</v>
      </c>
      <c r="B57" s="123"/>
      <c r="C57" s="609">
        <v>1</v>
      </c>
      <c r="D57" s="609">
        <v>0</v>
      </c>
      <c r="E57" s="609">
        <v>1</v>
      </c>
      <c r="F57" s="609">
        <v>0</v>
      </c>
      <c r="G57" s="609">
        <v>2</v>
      </c>
      <c r="H57" s="609">
        <v>1</v>
      </c>
      <c r="I57" s="609">
        <v>4</v>
      </c>
      <c r="J57" s="609">
        <v>0</v>
      </c>
      <c r="K57" s="609">
        <v>0</v>
      </c>
      <c r="L57" s="609">
        <v>0</v>
      </c>
      <c r="M57" s="609">
        <v>17</v>
      </c>
      <c r="N57" s="609">
        <v>0</v>
      </c>
      <c r="O57" s="609">
        <v>0</v>
      </c>
      <c r="P57" s="609">
        <v>1</v>
      </c>
      <c r="Q57" s="609">
        <v>1</v>
      </c>
      <c r="R57" s="609">
        <v>0</v>
      </c>
      <c r="S57" s="609">
        <v>7</v>
      </c>
      <c r="T57" s="609">
        <v>0</v>
      </c>
      <c r="U57" s="609">
        <v>0</v>
      </c>
      <c r="V57" s="609">
        <v>0</v>
      </c>
      <c r="W57" s="609">
        <v>2</v>
      </c>
      <c r="X57" s="609">
        <v>1</v>
      </c>
      <c r="Y57" s="609">
        <v>0</v>
      </c>
      <c r="Z57" s="609">
        <v>0</v>
      </c>
      <c r="AA57" s="609">
        <v>1</v>
      </c>
      <c r="AB57" s="609">
        <v>0</v>
      </c>
      <c r="AC57" s="609">
        <v>0</v>
      </c>
      <c r="AD57" s="609">
        <v>30</v>
      </c>
      <c r="AE57" s="609">
        <v>4</v>
      </c>
      <c r="AF57" s="609">
        <v>4</v>
      </c>
      <c r="AG57" s="609">
        <v>5</v>
      </c>
      <c r="AH57" s="609">
        <v>5</v>
      </c>
      <c r="AI57" s="609">
        <v>13</v>
      </c>
      <c r="AJ57" s="609">
        <v>36</v>
      </c>
      <c r="AK57" s="609">
        <v>0</v>
      </c>
      <c r="AL57" s="609">
        <v>8</v>
      </c>
      <c r="AM57" s="609">
        <v>0</v>
      </c>
      <c r="AN57" s="609">
        <v>0</v>
      </c>
      <c r="AO57" s="609">
        <v>0</v>
      </c>
      <c r="AP57" s="609">
        <v>0</v>
      </c>
      <c r="AQ57" s="609">
        <v>0</v>
      </c>
      <c r="AR57" s="609">
        <v>0</v>
      </c>
      <c r="AS57" s="609">
        <v>0</v>
      </c>
      <c r="AT57" s="609">
        <v>1</v>
      </c>
      <c r="AU57" s="609">
        <v>0</v>
      </c>
      <c r="AV57" s="609">
        <v>3</v>
      </c>
      <c r="AW57" s="609">
        <v>3</v>
      </c>
      <c r="AX57" s="609">
        <v>0</v>
      </c>
      <c r="AY57" s="609">
        <v>0</v>
      </c>
      <c r="AZ57" s="609">
        <v>3</v>
      </c>
      <c r="BA57" s="609">
        <v>8</v>
      </c>
      <c r="BB57" s="609">
        <v>0</v>
      </c>
      <c r="BC57" s="609">
        <v>2</v>
      </c>
      <c r="BD57" s="609">
        <v>0</v>
      </c>
      <c r="BE57" s="609">
        <v>8</v>
      </c>
      <c r="BF57" s="609">
        <v>2</v>
      </c>
      <c r="BG57" s="609">
        <v>7</v>
      </c>
      <c r="BH57" s="609">
        <v>15</v>
      </c>
      <c r="BI57" s="609">
        <v>5</v>
      </c>
      <c r="BJ57" s="609">
        <v>56</v>
      </c>
      <c r="BK57" s="609">
        <v>5</v>
      </c>
      <c r="BL57" s="609">
        <v>8</v>
      </c>
      <c r="BM57" s="609">
        <v>0</v>
      </c>
      <c r="BN57" s="123"/>
      <c r="BO57" s="610">
        <v>270</v>
      </c>
    </row>
    <row r="58" spans="1:67" ht="8.1" customHeight="1">
      <c r="A58" s="125"/>
      <c r="B58" s="55"/>
      <c r="C58" s="126"/>
      <c r="D58" s="125"/>
      <c r="E58" s="126"/>
    </row>
    <row r="59" spans="1:67" ht="32.1" customHeight="1">
      <c r="A59" s="611" t="s">
        <v>93</v>
      </c>
      <c r="B59" s="107"/>
      <c r="C59" s="612">
        <v>85</v>
      </c>
      <c r="D59" s="612">
        <v>5</v>
      </c>
      <c r="E59" s="612">
        <v>41</v>
      </c>
      <c r="F59" s="612">
        <v>5</v>
      </c>
      <c r="G59" s="612">
        <v>186</v>
      </c>
      <c r="H59" s="612">
        <v>1</v>
      </c>
      <c r="I59" s="612">
        <v>206</v>
      </c>
      <c r="J59" s="612">
        <v>11</v>
      </c>
      <c r="K59" s="612">
        <v>22</v>
      </c>
      <c r="L59" s="612">
        <v>5</v>
      </c>
      <c r="M59" s="612">
        <v>165</v>
      </c>
      <c r="N59" s="612">
        <v>2</v>
      </c>
      <c r="O59" s="612">
        <v>11</v>
      </c>
      <c r="P59" s="612">
        <v>6</v>
      </c>
      <c r="Q59" s="612">
        <v>104</v>
      </c>
      <c r="R59" s="612">
        <v>21</v>
      </c>
      <c r="S59" s="612">
        <v>154</v>
      </c>
      <c r="T59" s="612">
        <v>1</v>
      </c>
      <c r="U59" s="612">
        <v>1</v>
      </c>
      <c r="V59" s="612">
        <v>1</v>
      </c>
      <c r="W59" s="612">
        <v>9</v>
      </c>
      <c r="X59" s="612">
        <v>2</v>
      </c>
      <c r="Y59" s="612">
        <v>2</v>
      </c>
      <c r="Z59" s="612">
        <v>1</v>
      </c>
      <c r="AA59" s="612">
        <v>1</v>
      </c>
      <c r="AB59" s="612">
        <v>8</v>
      </c>
      <c r="AC59" s="612">
        <v>1</v>
      </c>
      <c r="AD59" s="612">
        <v>465</v>
      </c>
      <c r="AE59" s="612">
        <v>89</v>
      </c>
      <c r="AF59" s="612">
        <v>156</v>
      </c>
      <c r="AG59" s="612">
        <v>349</v>
      </c>
      <c r="AH59" s="612">
        <v>158</v>
      </c>
      <c r="AI59" s="612">
        <v>435</v>
      </c>
      <c r="AJ59" s="613">
        <v>1557</v>
      </c>
      <c r="AK59" s="612">
        <v>1</v>
      </c>
      <c r="AL59" s="612">
        <v>422</v>
      </c>
      <c r="AM59" s="612">
        <v>1</v>
      </c>
      <c r="AN59" s="612">
        <v>11</v>
      </c>
      <c r="AO59" s="612">
        <v>4</v>
      </c>
      <c r="AP59" s="612">
        <v>3</v>
      </c>
      <c r="AQ59" s="612">
        <v>38</v>
      </c>
      <c r="AR59" s="612">
        <v>23</v>
      </c>
      <c r="AS59" s="612">
        <v>2</v>
      </c>
      <c r="AT59" s="612">
        <v>3</v>
      </c>
      <c r="AU59" s="612">
        <v>4</v>
      </c>
      <c r="AV59" s="612">
        <v>479</v>
      </c>
      <c r="AW59" s="612">
        <v>102</v>
      </c>
      <c r="AX59" s="612">
        <v>2</v>
      </c>
      <c r="AY59" s="612">
        <v>24</v>
      </c>
      <c r="AZ59" s="612">
        <v>93</v>
      </c>
      <c r="BA59" s="612">
        <v>22</v>
      </c>
      <c r="BB59" s="612">
        <v>1</v>
      </c>
      <c r="BC59" s="612">
        <v>143</v>
      </c>
      <c r="BD59" s="612">
        <v>22</v>
      </c>
      <c r="BE59" s="612">
        <v>254</v>
      </c>
      <c r="BF59" s="612">
        <v>23</v>
      </c>
      <c r="BG59" s="612">
        <v>479</v>
      </c>
      <c r="BH59" s="612">
        <v>412</v>
      </c>
      <c r="BI59" s="612">
        <v>41</v>
      </c>
      <c r="BJ59" s="612">
        <v>602</v>
      </c>
      <c r="BK59" s="612">
        <v>67</v>
      </c>
      <c r="BL59" s="612">
        <v>128</v>
      </c>
      <c r="BM59" s="612">
        <v>110</v>
      </c>
      <c r="BN59" s="107"/>
      <c r="BO59" s="613">
        <v>7782</v>
      </c>
    </row>
    <row r="60" spans="1:67">
      <c r="A60" s="55"/>
    </row>
    <row r="61" spans="1:67" ht="20.100000000000001" customHeight="1">
      <c r="A61" s="127" t="s">
        <v>284</v>
      </c>
    </row>
    <row r="62" spans="1:67" ht="20.100000000000001" customHeight="1">
      <c r="A62" s="127" t="s">
        <v>369</v>
      </c>
    </row>
    <row r="63" spans="1:67" ht="20.100000000000001" customHeight="1">
      <c r="A63" s="127" t="s">
        <v>370</v>
      </c>
    </row>
    <row r="64" spans="1:67" ht="20.100000000000001" customHeight="1">
      <c r="A64" s="127" t="s">
        <v>371</v>
      </c>
    </row>
    <row r="65" spans="1:1" ht="20.100000000000001" customHeight="1">
      <c r="A65" s="127" t="s">
        <v>273</v>
      </c>
    </row>
    <row r="66" spans="1:1" ht="20.100000000000001" customHeight="1">
      <c r="A66" s="127" t="s">
        <v>274</v>
      </c>
    </row>
    <row r="67" spans="1:1" ht="20.100000000000001" customHeight="1"/>
  </sheetData>
  <mergeCells count="6">
    <mergeCell ref="A2:BO2"/>
    <mergeCell ref="C5:BM5"/>
    <mergeCell ref="C42:BM42"/>
    <mergeCell ref="A5:A6"/>
    <mergeCell ref="BO5:BO6"/>
    <mergeCell ref="A3:BO3"/>
  </mergeCells>
  <printOptions horizontalCentered="1"/>
  <pageMargins left="0.23622047244094491" right="0.23622047244094491" top="0.94488188976377963" bottom="0.35433070866141736" header="0.19685039370078741" footer="0.31496062992125984"/>
  <pageSetup scale="23" firstPageNumber="9" orientation="landscape" useFirstPageNumber="1" r:id="rId1"/>
  <headerFooter scaleWithDoc="0">
    <oddHeader>&amp;L&amp;G&amp;C&amp;G&amp;R&amp;G</oddHeader>
    <oddFooter>&amp;R&amp;"Montserrat,Normal"&amp;10 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AC067-419B-4FC4-9561-F78611E16505}">
  <dimension ref="A1:AC66"/>
  <sheetViews>
    <sheetView view="pageBreakPreview" topLeftCell="A25" zoomScale="55" zoomScaleNormal="100" zoomScaleSheetLayoutView="55" workbookViewId="0">
      <selection activeCell="H48" sqref="H48"/>
    </sheetView>
  </sheetViews>
  <sheetFormatPr baseColWidth="10" defaultRowHeight="15"/>
  <cols>
    <col min="1" max="1" width="55.710937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56</v>
      </c>
    </row>
    <row r="2" spans="1:29" s="144" customFormat="1" ht="24.95" customHeight="1">
      <c r="A2" s="515" t="s">
        <v>380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</row>
    <row r="3" spans="1:29" s="144" customFormat="1" ht="24.95" customHeight="1">
      <c r="A3" s="515" t="str">
        <f>UPPER(CONCATENATE("Febrero 2023"))</f>
        <v>FEBRERO 2023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</row>
    <row r="4" spans="1:29">
      <c r="A4" s="55"/>
    </row>
    <row r="5" spans="1:29">
      <c r="A5" s="512" t="s">
        <v>288</v>
      </c>
      <c r="B5" s="513"/>
      <c r="C5" s="512" t="s">
        <v>376</v>
      </c>
      <c r="D5" s="512"/>
      <c r="E5" s="512"/>
      <c r="F5" s="512"/>
      <c r="G5" s="512"/>
      <c r="H5" s="512"/>
      <c r="I5" s="512"/>
      <c r="J5" s="512"/>
      <c r="K5" s="512"/>
      <c r="L5" s="512"/>
      <c r="M5" s="513"/>
      <c r="N5" s="512" t="s">
        <v>93</v>
      </c>
      <c r="O5" s="513"/>
      <c r="P5" s="512" t="s">
        <v>377</v>
      </c>
      <c r="Q5" s="512"/>
      <c r="R5" s="512"/>
      <c r="S5" s="512"/>
      <c r="T5" s="512"/>
      <c r="U5" s="512"/>
      <c r="V5" s="512"/>
      <c r="W5" s="512"/>
      <c r="X5" s="512"/>
      <c r="Y5" s="512"/>
      <c r="Z5" s="513"/>
      <c r="AA5" s="512" t="s">
        <v>93</v>
      </c>
      <c r="AB5" s="513"/>
      <c r="AC5" s="512" t="s">
        <v>378</v>
      </c>
    </row>
    <row r="6" spans="1:29">
      <c r="A6" s="512"/>
      <c r="B6" s="513"/>
      <c r="C6" s="512" t="s">
        <v>277</v>
      </c>
      <c r="D6" s="512"/>
      <c r="E6" s="512"/>
      <c r="F6" s="512"/>
      <c r="G6" s="512"/>
      <c r="H6" s="514" t="s">
        <v>278</v>
      </c>
      <c r="I6" s="512"/>
      <c r="J6" s="512"/>
      <c r="K6" s="512"/>
      <c r="L6" s="512"/>
      <c r="M6" s="513"/>
      <c r="N6" s="512"/>
      <c r="O6" s="513"/>
      <c r="P6" s="512" t="s">
        <v>277</v>
      </c>
      <c r="Q6" s="512"/>
      <c r="R6" s="512"/>
      <c r="S6" s="512"/>
      <c r="T6" s="512"/>
      <c r="U6" s="512" t="s">
        <v>278</v>
      </c>
      <c r="V6" s="512"/>
      <c r="W6" s="512"/>
      <c r="X6" s="512"/>
      <c r="Y6" s="512"/>
      <c r="Z6" s="513"/>
      <c r="AA6" s="512"/>
      <c r="AB6" s="513"/>
      <c r="AC6" s="512"/>
    </row>
    <row r="7" spans="1:29" ht="24" customHeight="1">
      <c r="A7" s="512"/>
      <c r="B7" s="513"/>
      <c r="C7" s="512" t="s">
        <v>286</v>
      </c>
      <c r="D7" s="512"/>
      <c r="E7" s="512" t="s">
        <v>287</v>
      </c>
      <c r="F7" s="512"/>
      <c r="G7" s="512" t="s">
        <v>199</v>
      </c>
      <c r="H7" s="514" t="s">
        <v>286</v>
      </c>
      <c r="I7" s="512"/>
      <c r="J7" s="512" t="s">
        <v>287</v>
      </c>
      <c r="K7" s="512"/>
      <c r="L7" s="512" t="s">
        <v>199</v>
      </c>
      <c r="M7" s="513"/>
      <c r="N7" s="512"/>
      <c r="O7" s="513"/>
      <c r="P7" s="512" t="s">
        <v>286</v>
      </c>
      <c r="Q7" s="512"/>
      <c r="R7" s="512" t="s">
        <v>287</v>
      </c>
      <c r="S7" s="512"/>
      <c r="T7" s="512" t="s">
        <v>199</v>
      </c>
      <c r="U7" s="512" t="s">
        <v>286</v>
      </c>
      <c r="V7" s="512"/>
      <c r="W7" s="512" t="s">
        <v>287</v>
      </c>
      <c r="X7" s="512"/>
      <c r="Y7" s="512" t="s">
        <v>199</v>
      </c>
      <c r="Z7" s="513"/>
      <c r="AA7" s="512"/>
      <c r="AB7" s="513"/>
      <c r="AC7" s="512"/>
    </row>
    <row r="8" spans="1:29">
      <c r="A8" s="512"/>
      <c r="B8" s="513"/>
      <c r="C8" s="63" t="s">
        <v>280</v>
      </c>
      <c r="D8" s="63" t="s">
        <v>281</v>
      </c>
      <c r="E8" s="63" t="s">
        <v>280</v>
      </c>
      <c r="F8" s="63" t="s">
        <v>281</v>
      </c>
      <c r="G8" s="512"/>
      <c r="H8" s="135" t="s">
        <v>280</v>
      </c>
      <c r="I8" s="63" t="s">
        <v>281</v>
      </c>
      <c r="J8" s="63" t="s">
        <v>280</v>
      </c>
      <c r="K8" s="63" t="s">
        <v>281</v>
      </c>
      <c r="L8" s="512"/>
      <c r="M8" s="513"/>
      <c r="N8" s="512"/>
      <c r="O8" s="513"/>
      <c r="P8" s="63" t="s">
        <v>280</v>
      </c>
      <c r="Q8" s="63" t="s">
        <v>281</v>
      </c>
      <c r="R8" s="63" t="s">
        <v>280</v>
      </c>
      <c r="S8" s="63" t="s">
        <v>281</v>
      </c>
      <c r="T8" s="512"/>
      <c r="U8" s="63" t="s">
        <v>280</v>
      </c>
      <c r="V8" s="63" t="s">
        <v>281</v>
      </c>
      <c r="W8" s="63" t="s">
        <v>280</v>
      </c>
      <c r="X8" s="63" t="s">
        <v>281</v>
      </c>
      <c r="Y8" s="512"/>
      <c r="Z8" s="513"/>
      <c r="AA8" s="512"/>
      <c r="AB8" s="513"/>
      <c r="AC8" s="512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2" t="s">
        <v>58</v>
      </c>
      <c r="B10" s="129"/>
      <c r="C10" s="130">
        <v>11</v>
      </c>
      <c r="D10" s="130"/>
      <c r="E10" s="130">
        <v>19</v>
      </c>
      <c r="F10" s="130">
        <v>2</v>
      </c>
      <c r="G10" s="131">
        <v>32</v>
      </c>
      <c r="H10" s="130"/>
      <c r="I10" s="130"/>
      <c r="J10" s="130"/>
      <c r="K10" s="130"/>
      <c r="L10" s="131">
        <v>0</v>
      </c>
      <c r="M10" s="129"/>
      <c r="N10" s="131">
        <v>32</v>
      </c>
      <c r="O10" s="129"/>
      <c r="P10" s="130"/>
      <c r="Q10" s="130"/>
      <c r="R10" s="130">
        <v>5</v>
      </c>
      <c r="S10" s="130"/>
      <c r="T10" s="131">
        <v>5</v>
      </c>
      <c r="U10" s="130"/>
      <c r="V10" s="130"/>
      <c r="W10" s="130"/>
      <c r="X10" s="130"/>
      <c r="Y10" s="131">
        <v>0</v>
      </c>
      <c r="Z10" s="129"/>
      <c r="AA10" s="131">
        <v>5</v>
      </c>
      <c r="AB10" s="129"/>
      <c r="AC10" s="131">
        <v>37</v>
      </c>
    </row>
    <row r="11" spans="1:29" ht="24.95" customHeight="1">
      <c r="A11" s="102" t="s">
        <v>59</v>
      </c>
      <c r="B11" s="129"/>
      <c r="C11" s="130">
        <v>196</v>
      </c>
      <c r="D11" s="130">
        <v>34</v>
      </c>
      <c r="E11" s="130">
        <v>173</v>
      </c>
      <c r="F11" s="130">
        <v>30</v>
      </c>
      <c r="G11" s="131">
        <v>433</v>
      </c>
      <c r="H11" s="130">
        <v>41</v>
      </c>
      <c r="I11" s="130"/>
      <c r="J11" s="130">
        <v>47</v>
      </c>
      <c r="K11" s="130"/>
      <c r="L11" s="131">
        <v>88</v>
      </c>
      <c r="M11" s="129"/>
      <c r="N11" s="131">
        <v>521</v>
      </c>
      <c r="O11" s="129"/>
      <c r="P11" s="130">
        <v>4</v>
      </c>
      <c r="Q11" s="130">
        <v>3</v>
      </c>
      <c r="R11" s="130">
        <v>1</v>
      </c>
      <c r="S11" s="130"/>
      <c r="T11" s="131">
        <v>8</v>
      </c>
      <c r="U11" s="130">
        <v>2</v>
      </c>
      <c r="V11" s="130"/>
      <c r="W11" s="130"/>
      <c r="X11" s="130"/>
      <c r="Y11" s="131">
        <v>2</v>
      </c>
      <c r="Z11" s="129"/>
      <c r="AA11" s="131">
        <v>10</v>
      </c>
      <c r="AB11" s="129"/>
      <c r="AC11" s="131">
        <v>531</v>
      </c>
    </row>
    <row r="12" spans="1:29" ht="24.95" customHeight="1">
      <c r="A12" s="102" t="s">
        <v>60</v>
      </c>
      <c r="B12" s="129"/>
      <c r="C12" s="130">
        <v>27</v>
      </c>
      <c r="D12" s="130">
        <v>5</v>
      </c>
      <c r="E12" s="130">
        <v>44</v>
      </c>
      <c r="F12" s="130">
        <v>1</v>
      </c>
      <c r="G12" s="131">
        <v>77</v>
      </c>
      <c r="H12" s="130">
        <v>4</v>
      </c>
      <c r="I12" s="130">
        <v>1</v>
      </c>
      <c r="J12" s="130">
        <v>5</v>
      </c>
      <c r="K12" s="130">
        <v>1</v>
      </c>
      <c r="L12" s="131">
        <v>11</v>
      </c>
      <c r="M12" s="129"/>
      <c r="N12" s="131">
        <v>88</v>
      </c>
      <c r="O12" s="129"/>
      <c r="P12" s="130">
        <v>3</v>
      </c>
      <c r="Q12" s="130"/>
      <c r="R12" s="130">
        <v>1</v>
      </c>
      <c r="S12" s="130"/>
      <c r="T12" s="131">
        <v>4</v>
      </c>
      <c r="U12" s="130"/>
      <c r="V12" s="130"/>
      <c r="W12" s="130"/>
      <c r="X12" s="130"/>
      <c r="Y12" s="131">
        <v>0</v>
      </c>
      <c r="Z12" s="129"/>
      <c r="AA12" s="131">
        <v>4</v>
      </c>
      <c r="AB12" s="129"/>
      <c r="AC12" s="131">
        <v>92</v>
      </c>
    </row>
    <row r="13" spans="1:29" ht="24.95" customHeight="1">
      <c r="A13" s="102" t="s">
        <v>61</v>
      </c>
      <c r="B13" s="129"/>
      <c r="C13" s="130">
        <v>3</v>
      </c>
      <c r="D13" s="130"/>
      <c r="E13" s="130">
        <v>8</v>
      </c>
      <c r="F13" s="130">
        <v>1</v>
      </c>
      <c r="G13" s="131">
        <v>12</v>
      </c>
      <c r="H13" s="130"/>
      <c r="I13" s="130"/>
      <c r="J13" s="130"/>
      <c r="K13" s="130"/>
      <c r="L13" s="131">
        <v>0</v>
      </c>
      <c r="M13" s="129"/>
      <c r="N13" s="131">
        <v>12</v>
      </c>
      <c r="O13" s="129"/>
      <c r="P13" s="130">
        <v>4</v>
      </c>
      <c r="Q13" s="130"/>
      <c r="R13" s="130">
        <v>3</v>
      </c>
      <c r="S13" s="130"/>
      <c r="T13" s="131">
        <v>7</v>
      </c>
      <c r="U13" s="130"/>
      <c r="V13" s="130"/>
      <c r="W13" s="130"/>
      <c r="X13" s="130"/>
      <c r="Y13" s="131">
        <v>0</v>
      </c>
      <c r="Z13" s="129"/>
      <c r="AA13" s="131">
        <v>7</v>
      </c>
      <c r="AB13" s="129"/>
      <c r="AC13" s="131">
        <v>19</v>
      </c>
    </row>
    <row r="14" spans="1:29" ht="24.95" customHeight="1">
      <c r="A14" s="102" t="s">
        <v>64</v>
      </c>
      <c r="B14" s="129"/>
      <c r="C14" s="130">
        <v>41</v>
      </c>
      <c r="D14" s="130">
        <v>5</v>
      </c>
      <c r="E14" s="130">
        <v>47</v>
      </c>
      <c r="F14" s="130">
        <v>3</v>
      </c>
      <c r="G14" s="131">
        <v>96</v>
      </c>
      <c r="H14" s="130"/>
      <c r="I14" s="130"/>
      <c r="J14" s="130"/>
      <c r="K14" s="130">
        <v>1</v>
      </c>
      <c r="L14" s="131">
        <v>1</v>
      </c>
      <c r="M14" s="129"/>
      <c r="N14" s="131">
        <v>97</v>
      </c>
      <c r="O14" s="129"/>
      <c r="P14" s="130"/>
      <c r="Q14" s="130"/>
      <c r="R14" s="130"/>
      <c r="S14" s="130"/>
      <c r="T14" s="131"/>
      <c r="U14" s="130"/>
      <c r="V14" s="130"/>
      <c r="W14" s="130"/>
      <c r="X14" s="130"/>
      <c r="Y14" s="131">
        <v>0</v>
      </c>
      <c r="Z14" s="129"/>
      <c r="AA14" s="131">
        <v>0</v>
      </c>
      <c r="AB14" s="129"/>
      <c r="AC14" s="131">
        <v>97</v>
      </c>
    </row>
    <row r="15" spans="1:29" ht="24.95" customHeight="1">
      <c r="A15" s="102" t="s">
        <v>65</v>
      </c>
      <c r="B15" s="129"/>
      <c r="C15" s="130">
        <v>5</v>
      </c>
      <c r="D15" s="130">
        <v>17</v>
      </c>
      <c r="E15" s="130">
        <v>1</v>
      </c>
      <c r="F15" s="130">
        <v>17</v>
      </c>
      <c r="G15" s="131">
        <v>40</v>
      </c>
      <c r="H15" s="130"/>
      <c r="I15" s="130"/>
      <c r="J15" s="130"/>
      <c r="K15" s="130">
        <v>6</v>
      </c>
      <c r="L15" s="131">
        <v>6</v>
      </c>
      <c r="M15" s="129"/>
      <c r="N15" s="131">
        <v>46</v>
      </c>
      <c r="O15" s="129"/>
      <c r="P15" s="130">
        <v>12</v>
      </c>
      <c r="Q15" s="130"/>
      <c r="R15" s="130">
        <v>26</v>
      </c>
      <c r="S15" s="130"/>
      <c r="T15" s="131">
        <v>38</v>
      </c>
      <c r="U15" s="130"/>
      <c r="V15" s="130"/>
      <c r="W15" s="130">
        <v>4</v>
      </c>
      <c r="X15" s="130"/>
      <c r="Y15" s="131">
        <v>4</v>
      </c>
      <c r="Z15" s="129"/>
      <c r="AA15" s="131">
        <v>42</v>
      </c>
      <c r="AB15" s="129"/>
      <c r="AC15" s="131">
        <v>88</v>
      </c>
    </row>
    <row r="16" spans="1:29" ht="24.95" customHeight="1">
      <c r="A16" s="102" t="s">
        <v>66</v>
      </c>
      <c r="B16" s="129"/>
      <c r="C16" s="130">
        <v>158</v>
      </c>
      <c r="D16" s="130">
        <v>29</v>
      </c>
      <c r="E16" s="130">
        <v>266</v>
      </c>
      <c r="F16" s="130">
        <v>44</v>
      </c>
      <c r="G16" s="131">
        <v>497</v>
      </c>
      <c r="H16" s="130">
        <v>3</v>
      </c>
      <c r="I16" s="130">
        <v>1</v>
      </c>
      <c r="J16" s="130">
        <v>18</v>
      </c>
      <c r="K16" s="130">
        <v>4</v>
      </c>
      <c r="L16" s="131">
        <v>26</v>
      </c>
      <c r="M16" s="129"/>
      <c r="N16" s="131">
        <v>523</v>
      </c>
      <c r="O16" s="129"/>
      <c r="P16" s="130">
        <v>10</v>
      </c>
      <c r="Q16" s="130">
        <v>1</v>
      </c>
      <c r="R16" s="130">
        <v>59</v>
      </c>
      <c r="S16" s="130">
        <v>4</v>
      </c>
      <c r="T16" s="131">
        <v>74</v>
      </c>
      <c r="U16" s="130"/>
      <c r="V16" s="130"/>
      <c r="W16" s="130">
        <v>1</v>
      </c>
      <c r="X16" s="130"/>
      <c r="Y16" s="131">
        <v>1</v>
      </c>
      <c r="Z16" s="129"/>
      <c r="AA16" s="131">
        <v>75</v>
      </c>
      <c r="AB16" s="129"/>
      <c r="AC16" s="131">
        <v>598</v>
      </c>
    </row>
    <row r="17" spans="1:29" ht="24.95" customHeight="1">
      <c r="A17" s="102" t="s">
        <v>62</v>
      </c>
      <c r="B17" s="129"/>
      <c r="C17" s="130">
        <v>10</v>
      </c>
      <c r="D17" s="130">
        <v>7</v>
      </c>
      <c r="E17" s="130">
        <v>9</v>
      </c>
      <c r="F17" s="130">
        <v>12</v>
      </c>
      <c r="G17" s="131">
        <v>38</v>
      </c>
      <c r="H17" s="130"/>
      <c r="I17" s="130"/>
      <c r="J17" s="130"/>
      <c r="K17" s="130"/>
      <c r="L17" s="131">
        <v>0</v>
      </c>
      <c r="M17" s="129"/>
      <c r="N17" s="131">
        <v>38</v>
      </c>
      <c r="O17" s="129"/>
      <c r="P17" s="130"/>
      <c r="Q17" s="130"/>
      <c r="R17" s="130">
        <v>2</v>
      </c>
      <c r="S17" s="130"/>
      <c r="T17" s="131">
        <v>2</v>
      </c>
      <c r="U17" s="130"/>
      <c r="V17" s="130"/>
      <c r="W17" s="130"/>
      <c r="X17" s="130"/>
      <c r="Y17" s="131">
        <v>0</v>
      </c>
      <c r="Z17" s="129"/>
      <c r="AA17" s="131">
        <v>2</v>
      </c>
      <c r="AB17" s="129"/>
      <c r="AC17" s="131">
        <v>40</v>
      </c>
    </row>
    <row r="18" spans="1:29" ht="24.95" customHeight="1">
      <c r="A18" s="102" t="s">
        <v>63</v>
      </c>
      <c r="B18" s="129"/>
      <c r="C18" s="130">
        <v>74</v>
      </c>
      <c r="D18" s="130"/>
      <c r="E18" s="130">
        <v>89</v>
      </c>
      <c r="F18" s="130">
        <v>1</v>
      </c>
      <c r="G18" s="131">
        <v>164</v>
      </c>
      <c r="H18" s="130">
        <v>10</v>
      </c>
      <c r="I18" s="130"/>
      <c r="J18" s="130">
        <v>19</v>
      </c>
      <c r="K18" s="130"/>
      <c r="L18" s="131">
        <v>29</v>
      </c>
      <c r="M18" s="129"/>
      <c r="N18" s="131">
        <v>193</v>
      </c>
      <c r="O18" s="129"/>
      <c r="P18" s="130">
        <v>4</v>
      </c>
      <c r="Q18" s="130"/>
      <c r="R18" s="130">
        <v>10</v>
      </c>
      <c r="S18" s="130"/>
      <c r="T18" s="131">
        <v>14</v>
      </c>
      <c r="U18" s="130"/>
      <c r="V18" s="130"/>
      <c r="W18" s="130"/>
      <c r="X18" s="130"/>
      <c r="Y18" s="131">
        <v>0</v>
      </c>
      <c r="Z18" s="129"/>
      <c r="AA18" s="131">
        <v>14</v>
      </c>
      <c r="AB18" s="129"/>
      <c r="AC18" s="131">
        <v>207</v>
      </c>
    </row>
    <row r="19" spans="1:29" ht="24.95" customHeight="1">
      <c r="A19" s="102" t="s">
        <v>67</v>
      </c>
      <c r="B19" s="129"/>
      <c r="C19" s="130">
        <v>16</v>
      </c>
      <c r="D19" s="130">
        <v>2</v>
      </c>
      <c r="E19" s="130">
        <v>36</v>
      </c>
      <c r="F19" s="130">
        <v>7</v>
      </c>
      <c r="G19" s="131">
        <v>61</v>
      </c>
      <c r="H19" s="130"/>
      <c r="I19" s="130"/>
      <c r="J19" s="130"/>
      <c r="K19" s="130"/>
      <c r="L19" s="131">
        <v>0</v>
      </c>
      <c r="M19" s="129"/>
      <c r="N19" s="131">
        <v>61</v>
      </c>
      <c r="O19" s="129"/>
      <c r="P19" s="130"/>
      <c r="Q19" s="130"/>
      <c r="R19" s="130"/>
      <c r="S19" s="130"/>
      <c r="T19" s="131"/>
      <c r="U19" s="130"/>
      <c r="V19" s="130"/>
      <c r="W19" s="130"/>
      <c r="X19" s="130"/>
      <c r="Y19" s="131">
        <v>0</v>
      </c>
      <c r="Z19" s="129"/>
      <c r="AA19" s="131">
        <v>0</v>
      </c>
      <c r="AB19" s="129"/>
      <c r="AC19" s="131">
        <v>61</v>
      </c>
    </row>
    <row r="20" spans="1:29" ht="24.95" customHeight="1">
      <c r="A20" s="102" t="s">
        <v>72</v>
      </c>
      <c r="B20" s="129"/>
      <c r="C20" s="130">
        <v>22</v>
      </c>
      <c r="D20" s="130">
        <v>4</v>
      </c>
      <c r="E20" s="130">
        <v>102</v>
      </c>
      <c r="F20" s="130">
        <v>3</v>
      </c>
      <c r="G20" s="131">
        <v>131</v>
      </c>
      <c r="H20" s="130"/>
      <c r="I20" s="130"/>
      <c r="J20" s="130">
        <v>1</v>
      </c>
      <c r="K20" s="130"/>
      <c r="L20" s="131">
        <v>1</v>
      </c>
      <c r="M20" s="129"/>
      <c r="N20" s="131">
        <v>132</v>
      </c>
      <c r="O20" s="129"/>
      <c r="P20" s="130">
        <v>49</v>
      </c>
      <c r="Q20" s="130">
        <v>1</v>
      </c>
      <c r="R20" s="130">
        <v>85</v>
      </c>
      <c r="S20" s="130">
        <v>6</v>
      </c>
      <c r="T20" s="131">
        <v>141</v>
      </c>
      <c r="U20" s="130"/>
      <c r="V20" s="130"/>
      <c r="W20" s="130"/>
      <c r="X20" s="130"/>
      <c r="Y20" s="131">
        <v>0</v>
      </c>
      <c r="Z20" s="129"/>
      <c r="AA20" s="131">
        <v>141</v>
      </c>
      <c r="AB20" s="129"/>
      <c r="AC20" s="131">
        <v>273</v>
      </c>
    </row>
    <row r="21" spans="1:29" ht="24.95" customHeight="1">
      <c r="A21" s="102" t="s">
        <v>68</v>
      </c>
      <c r="B21" s="129"/>
      <c r="C21" s="130">
        <v>52</v>
      </c>
      <c r="D21" s="130">
        <v>14</v>
      </c>
      <c r="E21" s="130">
        <v>208</v>
      </c>
      <c r="F21" s="130">
        <v>33</v>
      </c>
      <c r="G21" s="131">
        <v>307</v>
      </c>
      <c r="H21" s="130">
        <v>1</v>
      </c>
      <c r="I21" s="130">
        <v>4</v>
      </c>
      <c r="J21" s="130">
        <v>4</v>
      </c>
      <c r="K21" s="130">
        <v>2</v>
      </c>
      <c r="L21" s="131">
        <v>11</v>
      </c>
      <c r="M21" s="129"/>
      <c r="N21" s="131">
        <v>318</v>
      </c>
      <c r="O21" s="129"/>
      <c r="P21" s="130"/>
      <c r="Q21" s="130"/>
      <c r="R21" s="130"/>
      <c r="S21" s="130"/>
      <c r="T21" s="131"/>
      <c r="U21" s="130"/>
      <c r="V21" s="130"/>
      <c r="W21" s="130"/>
      <c r="X21" s="130"/>
      <c r="Y21" s="131">
        <v>0</v>
      </c>
      <c r="Z21" s="129"/>
      <c r="AA21" s="131">
        <v>0</v>
      </c>
      <c r="AB21" s="129"/>
      <c r="AC21" s="131">
        <v>318</v>
      </c>
    </row>
    <row r="22" spans="1:29" ht="24.95" customHeight="1">
      <c r="A22" s="102" t="s">
        <v>69</v>
      </c>
      <c r="B22" s="129"/>
      <c r="C22" s="130">
        <v>18</v>
      </c>
      <c r="D22" s="130">
        <v>2</v>
      </c>
      <c r="E22" s="130">
        <v>37</v>
      </c>
      <c r="F22" s="130">
        <v>7</v>
      </c>
      <c r="G22" s="131">
        <v>64</v>
      </c>
      <c r="H22" s="130">
        <v>2</v>
      </c>
      <c r="I22" s="130"/>
      <c r="J22" s="130">
        <v>1</v>
      </c>
      <c r="K22" s="130"/>
      <c r="L22" s="131">
        <v>3</v>
      </c>
      <c r="M22" s="129"/>
      <c r="N22" s="131">
        <v>67</v>
      </c>
      <c r="O22" s="129"/>
      <c r="P22" s="130">
        <v>2</v>
      </c>
      <c r="Q22" s="130"/>
      <c r="R22" s="130">
        <v>29</v>
      </c>
      <c r="S22" s="130">
        <v>1</v>
      </c>
      <c r="T22" s="131">
        <v>32</v>
      </c>
      <c r="U22" s="130"/>
      <c r="V22" s="130"/>
      <c r="W22" s="130"/>
      <c r="X22" s="130"/>
      <c r="Y22" s="131">
        <v>0</v>
      </c>
      <c r="Z22" s="129"/>
      <c r="AA22" s="131">
        <v>32</v>
      </c>
      <c r="AB22" s="129"/>
      <c r="AC22" s="131">
        <v>99</v>
      </c>
    </row>
    <row r="23" spans="1:29" ht="24.95" customHeight="1">
      <c r="A23" s="102" t="s">
        <v>70</v>
      </c>
      <c r="B23" s="129"/>
      <c r="C23" s="130">
        <v>15</v>
      </c>
      <c r="D23" s="130">
        <v>4</v>
      </c>
      <c r="E23" s="130">
        <v>59</v>
      </c>
      <c r="F23" s="130">
        <v>13</v>
      </c>
      <c r="G23" s="131">
        <v>91</v>
      </c>
      <c r="H23" s="130"/>
      <c r="I23" s="130"/>
      <c r="J23" s="130">
        <v>1</v>
      </c>
      <c r="K23" s="130">
        <v>2</v>
      </c>
      <c r="L23" s="131">
        <v>3</v>
      </c>
      <c r="M23" s="129"/>
      <c r="N23" s="131">
        <v>94</v>
      </c>
      <c r="O23" s="129"/>
      <c r="P23" s="130"/>
      <c r="Q23" s="130"/>
      <c r="R23" s="130">
        <v>12</v>
      </c>
      <c r="S23" s="130">
        <v>1</v>
      </c>
      <c r="T23" s="131">
        <v>13</v>
      </c>
      <c r="U23" s="130"/>
      <c r="V23" s="130"/>
      <c r="W23" s="130"/>
      <c r="X23" s="130"/>
      <c r="Y23" s="131">
        <v>0</v>
      </c>
      <c r="Z23" s="129"/>
      <c r="AA23" s="131">
        <v>13</v>
      </c>
      <c r="AB23" s="129"/>
      <c r="AC23" s="131">
        <v>107</v>
      </c>
    </row>
    <row r="24" spans="1:29" ht="24.95" customHeight="1">
      <c r="A24" s="102" t="s">
        <v>71</v>
      </c>
      <c r="B24" s="129"/>
      <c r="C24" s="130">
        <v>79</v>
      </c>
      <c r="D24" s="130">
        <v>11</v>
      </c>
      <c r="E24" s="130">
        <v>29</v>
      </c>
      <c r="F24" s="130">
        <v>17</v>
      </c>
      <c r="G24" s="131">
        <v>136</v>
      </c>
      <c r="H24" s="130">
        <v>46</v>
      </c>
      <c r="I24" s="130">
        <v>2</v>
      </c>
      <c r="J24" s="130">
        <v>34</v>
      </c>
      <c r="K24" s="130">
        <v>2</v>
      </c>
      <c r="L24" s="131">
        <v>84</v>
      </c>
      <c r="M24" s="129"/>
      <c r="N24" s="131">
        <v>220</v>
      </c>
      <c r="O24" s="129"/>
      <c r="P24" s="130">
        <v>44</v>
      </c>
      <c r="Q24" s="130"/>
      <c r="R24" s="130">
        <v>1</v>
      </c>
      <c r="S24" s="130"/>
      <c r="T24" s="131">
        <v>45</v>
      </c>
      <c r="U24" s="130"/>
      <c r="V24" s="130"/>
      <c r="W24" s="130"/>
      <c r="X24" s="130"/>
      <c r="Y24" s="131">
        <v>0</v>
      </c>
      <c r="Z24" s="129"/>
      <c r="AA24" s="131">
        <v>45</v>
      </c>
      <c r="AB24" s="129"/>
      <c r="AC24" s="131">
        <v>265</v>
      </c>
    </row>
    <row r="25" spans="1:29" ht="24.95" customHeight="1">
      <c r="A25" s="102" t="s">
        <v>73</v>
      </c>
      <c r="B25" s="129"/>
      <c r="C25" s="130">
        <v>58</v>
      </c>
      <c r="D25" s="130">
        <v>19</v>
      </c>
      <c r="E25" s="130">
        <v>140</v>
      </c>
      <c r="F25" s="130">
        <v>16</v>
      </c>
      <c r="G25" s="131">
        <v>233</v>
      </c>
      <c r="H25" s="130">
        <v>3</v>
      </c>
      <c r="I25" s="130"/>
      <c r="J25" s="130">
        <v>11</v>
      </c>
      <c r="K25" s="130"/>
      <c r="L25" s="131">
        <v>14</v>
      </c>
      <c r="M25" s="129"/>
      <c r="N25" s="131">
        <v>247</v>
      </c>
      <c r="O25" s="129"/>
      <c r="P25" s="130">
        <v>5</v>
      </c>
      <c r="Q25" s="130">
        <v>1</v>
      </c>
      <c r="R25" s="130">
        <v>7</v>
      </c>
      <c r="S25" s="130"/>
      <c r="T25" s="131">
        <v>13</v>
      </c>
      <c r="U25" s="130"/>
      <c r="V25" s="130"/>
      <c r="W25" s="130"/>
      <c r="X25" s="130"/>
      <c r="Y25" s="131">
        <v>0</v>
      </c>
      <c r="Z25" s="129"/>
      <c r="AA25" s="131">
        <v>13</v>
      </c>
      <c r="AB25" s="129"/>
      <c r="AC25" s="131">
        <v>260</v>
      </c>
    </row>
    <row r="26" spans="1:29" ht="24.95" customHeight="1">
      <c r="A26" s="102" t="s">
        <v>74</v>
      </c>
      <c r="B26" s="129"/>
      <c r="C26" s="130">
        <v>15</v>
      </c>
      <c r="D26" s="130"/>
      <c r="E26" s="130">
        <v>25</v>
      </c>
      <c r="F26" s="130"/>
      <c r="G26" s="131">
        <v>40</v>
      </c>
      <c r="H26" s="130"/>
      <c r="I26" s="130"/>
      <c r="J26" s="130"/>
      <c r="K26" s="130"/>
      <c r="L26" s="131">
        <v>0</v>
      </c>
      <c r="M26" s="129"/>
      <c r="N26" s="131">
        <v>40</v>
      </c>
      <c r="O26" s="129"/>
      <c r="P26" s="130">
        <v>4</v>
      </c>
      <c r="Q26" s="130"/>
      <c r="R26" s="130"/>
      <c r="S26" s="130">
        <v>2</v>
      </c>
      <c r="T26" s="131">
        <v>6</v>
      </c>
      <c r="U26" s="130"/>
      <c r="V26" s="130"/>
      <c r="W26" s="130"/>
      <c r="X26" s="130"/>
      <c r="Y26" s="131">
        <v>0</v>
      </c>
      <c r="Z26" s="129"/>
      <c r="AA26" s="131">
        <v>6</v>
      </c>
      <c r="AB26" s="129"/>
      <c r="AC26" s="131">
        <v>46</v>
      </c>
    </row>
    <row r="27" spans="1:29" ht="24.95" customHeight="1">
      <c r="A27" s="102" t="s">
        <v>75</v>
      </c>
      <c r="B27" s="129"/>
      <c r="C27" s="130">
        <v>6</v>
      </c>
      <c r="D27" s="130">
        <v>2</v>
      </c>
      <c r="E27" s="130">
        <v>26</v>
      </c>
      <c r="F27" s="130">
        <v>5</v>
      </c>
      <c r="G27" s="131">
        <v>39</v>
      </c>
      <c r="H27" s="130"/>
      <c r="I27" s="130"/>
      <c r="J27" s="130"/>
      <c r="K27" s="130">
        <v>1</v>
      </c>
      <c r="L27" s="131">
        <v>1</v>
      </c>
      <c r="M27" s="129"/>
      <c r="N27" s="131">
        <v>40</v>
      </c>
      <c r="O27" s="129"/>
      <c r="P27" s="130">
        <v>4</v>
      </c>
      <c r="Q27" s="130"/>
      <c r="R27" s="130"/>
      <c r="S27" s="130"/>
      <c r="T27" s="131">
        <v>4</v>
      </c>
      <c r="U27" s="130"/>
      <c r="V27" s="130"/>
      <c r="W27" s="130"/>
      <c r="X27" s="130"/>
      <c r="Y27" s="131">
        <v>0</v>
      </c>
      <c r="Z27" s="129"/>
      <c r="AA27" s="131">
        <v>4</v>
      </c>
      <c r="AB27" s="129"/>
      <c r="AC27" s="131">
        <v>44</v>
      </c>
    </row>
    <row r="28" spans="1:29" ht="24.95" customHeight="1">
      <c r="A28" s="102" t="s">
        <v>76</v>
      </c>
      <c r="B28" s="129"/>
      <c r="C28" s="130">
        <v>83</v>
      </c>
      <c r="D28" s="130">
        <v>8</v>
      </c>
      <c r="E28" s="130">
        <v>113</v>
      </c>
      <c r="F28" s="130">
        <v>4</v>
      </c>
      <c r="G28" s="131">
        <v>208</v>
      </c>
      <c r="H28" s="130">
        <v>4</v>
      </c>
      <c r="I28" s="130"/>
      <c r="J28" s="130">
        <v>6</v>
      </c>
      <c r="K28" s="130"/>
      <c r="L28" s="131">
        <v>10</v>
      </c>
      <c r="M28" s="129"/>
      <c r="N28" s="131">
        <v>218</v>
      </c>
      <c r="O28" s="129"/>
      <c r="P28" s="130">
        <v>4</v>
      </c>
      <c r="Q28" s="130"/>
      <c r="R28" s="130">
        <v>31</v>
      </c>
      <c r="S28" s="130">
        <v>7</v>
      </c>
      <c r="T28" s="131">
        <v>42</v>
      </c>
      <c r="U28" s="130"/>
      <c r="V28" s="130"/>
      <c r="W28" s="130"/>
      <c r="X28" s="130"/>
      <c r="Y28" s="131">
        <v>0</v>
      </c>
      <c r="Z28" s="129"/>
      <c r="AA28" s="131">
        <v>42</v>
      </c>
      <c r="AB28" s="129"/>
      <c r="AC28" s="131">
        <v>260</v>
      </c>
    </row>
    <row r="29" spans="1:29" ht="24.95" customHeight="1">
      <c r="A29" s="102" t="s">
        <v>77</v>
      </c>
      <c r="B29" s="129"/>
      <c r="C29" s="130">
        <v>29</v>
      </c>
      <c r="D29" s="130"/>
      <c r="E29" s="130">
        <v>46</v>
      </c>
      <c r="F29" s="130"/>
      <c r="G29" s="131">
        <v>75</v>
      </c>
      <c r="H29" s="130"/>
      <c r="I29" s="130"/>
      <c r="J29" s="130"/>
      <c r="K29" s="130"/>
      <c r="L29" s="131">
        <v>0</v>
      </c>
      <c r="M29" s="129"/>
      <c r="N29" s="131">
        <v>75</v>
      </c>
      <c r="O29" s="129"/>
      <c r="P29" s="130"/>
      <c r="Q29" s="130"/>
      <c r="R29" s="130"/>
      <c r="S29" s="130"/>
      <c r="T29" s="131"/>
      <c r="U29" s="130"/>
      <c r="V29" s="130"/>
      <c r="W29" s="130"/>
      <c r="X29" s="130"/>
      <c r="Y29" s="131">
        <v>0</v>
      </c>
      <c r="Z29" s="129"/>
      <c r="AA29" s="131">
        <v>0</v>
      </c>
      <c r="AB29" s="129"/>
      <c r="AC29" s="131">
        <v>75</v>
      </c>
    </row>
    <row r="30" spans="1:29" ht="24.95" customHeight="1">
      <c r="A30" s="102" t="s">
        <v>78</v>
      </c>
      <c r="B30" s="129"/>
      <c r="C30" s="130">
        <v>77</v>
      </c>
      <c r="D30" s="130">
        <v>15</v>
      </c>
      <c r="E30" s="130">
        <v>80</v>
      </c>
      <c r="F30" s="130">
        <v>7</v>
      </c>
      <c r="G30" s="131">
        <v>179</v>
      </c>
      <c r="H30" s="130">
        <v>1</v>
      </c>
      <c r="I30" s="130"/>
      <c r="J30" s="130">
        <v>1</v>
      </c>
      <c r="K30" s="130"/>
      <c r="L30" s="131">
        <v>2</v>
      </c>
      <c r="M30" s="129"/>
      <c r="N30" s="131">
        <v>181</v>
      </c>
      <c r="O30" s="129"/>
      <c r="P30" s="130">
        <v>24</v>
      </c>
      <c r="Q30" s="130"/>
      <c r="R30" s="130">
        <v>1</v>
      </c>
      <c r="S30" s="130"/>
      <c r="T30" s="131">
        <v>25</v>
      </c>
      <c r="U30" s="130"/>
      <c r="V30" s="130"/>
      <c r="W30" s="130"/>
      <c r="X30" s="130"/>
      <c r="Y30" s="131">
        <v>0</v>
      </c>
      <c r="Z30" s="129"/>
      <c r="AA30" s="131">
        <v>25</v>
      </c>
      <c r="AB30" s="129"/>
      <c r="AC30" s="131">
        <v>206</v>
      </c>
    </row>
    <row r="31" spans="1:29" ht="24.95" customHeight="1">
      <c r="A31" s="102" t="s">
        <v>79</v>
      </c>
      <c r="B31" s="129"/>
      <c r="C31" s="130">
        <v>9</v>
      </c>
      <c r="D31" s="130"/>
      <c r="E31" s="130">
        <v>27</v>
      </c>
      <c r="F31" s="130"/>
      <c r="G31" s="131">
        <v>36</v>
      </c>
      <c r="H31" s="130"/>
      <c r="I31" s="130"/>
      <c r="J31" s="130"/>
      <c r="K31" s="130"/>
      <c r="L31" s="131">
        <v>0</v>
      </c>
      <c r="M31" s="129"/>
      <c r="N31" s="131">
        <v>36</v>
      </c>
      <c r="O31" s="129"/>
      <c r="P31" s="130"/>
      <c r="Q31" s="130"/>
      <c r="R31" s="130">
        <v>8</v>
      </c>
      <c r="S31" s="130">
        <v>2</v>
      </c>
      <c r="T31" s="131">
        <v>10</v>
      </c>
      <c r="U31" s="130"/>
      <c r="V31" s="130"/>
      <c r="W31" s="130"/>
      <c r="X31" s="130"/>
      <c r="Y31" s="131">
        <v>0</v>
      </c>
      <c r="Z31" s="129"/>
      <c r="AA31" s="131">
        <v>10</v>
      </c>
      <c r="AB31" s="129"/>
      <c r="AC31" s="131">
        <v>46</v>
      </c>
    </row>
    <row r="32" spans="1:29" ht="24.95" customHeight="1">
      <c r="A32" s="102" t="s">
        <v>80</v>
      </c>
      <c r="B32" s="129"/>
      <c r="C32" s="130">
        <v>49</v>
      </c>
      <c r="D32" s="130">
        <v>23</v>
      </c>
      <c r="E32" s="130">
        <v>20</v>
      </c>
      <c r="F32" s="130">
        <v>7</v>
      </c>
      <c r="G32" s="131">
        <v>99</v>
      </c>
      <c r="H32" s="130">
        <v>3</v>
      </c>
      <c r="I32" s="130">
        <v>1</v>
      </c>
      <c r="J32" s="130">
        <v>4</v>
      </c>
      <c r="K32" s="130"/>
      <c r="L32" s="131">
        <v>8</v>
      </c>
      <c r="M32" s="129"/>
      <c r="N32" s="131">
        <v>107</v>
      </c>
      <c r="O32" s="129"/>
      <c r="P32" s="130">
        <v>4</v>
      </c>
      <c r="Q32" s="130"/>
      <c r="R32" s="130">
        <v>1</v>
      </c>
      <c r="S32" s="130"/>
      <c r="T32" s="131">
        <v>5</v>
      </c>
      <c r="U32" s="130"/>
      <c r="V32" s="130"/>
      <c r="W32" s="130"/>
      <c r="X32" s="130"/>
      <c r="Y32" s="131">
        <v>0</v>
      </c>
      <c r="Z32" s="129"/>
      <c r="AA32" s="131">
        <v>5</v>
      </c>
      <c r="AB32" s="129"/>
      <c r="AC32" s="131">
        <v>112</v>
      </c>
    </row>
    <row r="33" spans="1:29" ht="24.95" customHeight="1">
      <c r="A33" s="102" t="s">
        <v>81</v>
      </c>
      <c r="B33" s="129"/>
      <c r="C33" s="130">
        <v>78</v>
      </c>
      <c r="D33" s="130">
        <v>11</v>
      </c>
      <c r="E33" s="130">
        <v>186</v>
      </c>
      <c r="F33" s="130">
        <v>13</v>
      </c>
      <c r="G33" s="131">
        <v>288</v>
      </c>
      <c r="H33" s="130">
        <v>2</v>
      </c>
      <c r="I33" s="130"/>
      <c r="J33" s="130">
        <v>21</v>
      </c>
      <c r="K33" s="130">
        <v>6</v>
      </c>
      <c r="L33" s="131">
        <v>29</v>
      </c>
      <c r="M33" s="129"/>
      <c r="N33" s="131">
        <v>317</v>
      </c>
      <c r="O33" s="129"/>
      <c r="P33" s="130">
        <v>14</v>
      </c>
      <c r="Q33" s="130"/>
      <c r="R33" s="130">
        <v>22</v>
      </c>
      <c r="S33" s="130">
        <v>1</v>
      </c>
      <c r="T33" s="131">
        <v>37</v>
      </c>
      <c r="U33" s="130"/>
      <c r="V33" s="130"/>
      <c r="W33" s="130">
        <v>1</v>
      </c>
      <c r="X33" s="130"/>
      <c r="Y33" s="131">
        <v>1</v>
      </c>
      <c r="Z33" s="129"/>
      <c r="AA33" s="131">
        <v>38</v>
      </c>
      <c r="AB33" s="129"/>
      <c r="AC33" s="131">
        <v>355</v>
      </c>
    </row>
    <row r="34" spans="1:29" ht="24.95" customHeight="1">
      <c r="A34" s="102" t="s">
        <v>82</v>
      </c>
      <c r="B34" s="129"/>
      <c r="C34" s="130">
        <v>25</v>
      </c>
      <c r="D34" s="130">
        <v>1</v>
      </c>
      <c r="E34" s="130">
        <v>92</v>
      </c>
      <c r="F34" s="130">
        <v>1</v>
      </c>
      <c r="G34" s="131">
        <v>119</v>
      </c>
      <c r="H34" s="130">
        <v>2</v>
      </c>
      <c r="I34" s="130"/>
      <c r="J34" s="130">
        <v>4</v>
      </c>
      <c r="K34" s="130"/>
      <c r="L34" s="131">
        <v>6</v>
      </c>
      <c r="M34" s="129"/>
      <c r="N34" s="131">
        <v>125</v>
      </c>
      <c r="O34" s="129"/>
      <c r="P34" s="130">
        <v>12</v>
      </c>
      <c r="Q34" s="130"/>
      <c r="R34" s="130"/>
      <c r="S34" s="130"/>
      <c r="T34" s="131">
        <v>12</v>
      </c>
      <c r="U34" s="130"/>
      <c r="V34" s="130"/>
      <c r="W34" s="130"/>
      <c r="X34" s="130"/>
      <c r="Y34" s="131">
        <v>0</v>
      </c>
      <c r="Z34" s="129"/>
      <c r="AA34" s="131">
        <v>12</v>
      </c>
      <c r="AB34" s="129"/>
      <c r="AC34" s="131">
        <v>137</v>
      </c>
    </row>
    <row r="35" spans="1:29" ht="24.95" customHeight="1">
      <c r="A35" s="102" t="s">
        <v>83</v>
      </c>
      <c r="B35" s="129"/>
      <c r="C35" s="130">
        <v>68</v>
      </c>
      <c r="D35" s="130">
        <v>10</v>
      </c>
      <c r="E35" s="130">
        <v>127</v>
      </c>
      <c r="F35" s="130">
        <v>20</v>
      </c>
      <c r="G35" s="131">
        <v>225</v>
      </c>
      <c r="H35" s="130"/>
      <c r="I35" s="130">
        <v>2</v>
      </c>
      <c r="J35" s="130">
        <v>4</v>
      </c>
      <c r="K35" s="130"/>
      <c r="L35" s="131">
        <v>6</v>
      </c>
      <c r="M35" s="129"/>
      <c r="N35" s="131">
        <v>231</v>
      </c>
      <c r="O35" s="129"/>
      <c r="P35" s="130">
        <v>34</v>
      </c>
      <c r="Q35" s="130"/>
      <c r="R35" s="130">
        <v>29</v>
      </c>
      <c r="S35" s="130">
        <v>2</v>
      </c>
      <c r="T35" s="131">
        <v>65</v>
      </c>
      <c r="U35" s="130"/>
      <c r="V35" s="130"/>
      <c r="W35" s="130"/>
      <c r="X35" s="130"/>
      <c r="Y35" s="131">
        <v>0</v>
      </c>
      <c r="Z35" s="129"/>
      <c r="AA35" s="131">
        <v>65</v>
      </c>
      <c r="AB35" s="129"/>
      <c r="AC35" s="131">
        <v>296</v>
      </c>
    </row>
    <row r="36" spans="1:29" ht="24.95" customHeight="1">
      <c r="A36" s="102" t="s">
        <v>84</v>
      </c>
      <c r="B36" s="129"/>
      <c r="C36" s="130">
        <v>16</v>
      </c>
      <c r="D36" s="130"/>
      <c r="E36" s="130">
        <v>50</v>
      </c>
      <c r="F36" s="130">
        <v>1</v>
      </c>
      <c r="G36" s="131">
        <v>67</v>
      </c>
      <c r="H36" s="130"/>
      <c r="I36" s="130"/>
      <c r="J36" s="130"/>
      <c r="K36" s="130"/>
      <c r="L36" s="131">
        <v>0</v>
      </c>
      <c r="M36" s="129"/>
      <c r="N36" s="131">
        <v>67</v>
      </c>
      <c r="O36" s="129"/>
      <c r="P36" s="130"/>
      <c r="Q36" s="130"/>
      <c r="R36" s="130"/>
      <c r="S36" s="130"/>
      <c r="T36" s="131"/>
      <c r="U36" s="130"/>
      <c r="V36" s="130"/>
      <c r="W36" s="130"/>
      <c r="X36" s="130"/>
      <c r="Y36" s="131">
        <v>0</v>
      </c>
      <c r="Z36" s="129"/>
      <c r="AA36" s="131">
        <v>0</v>
      </c>
      <c r="AB36" s="129"/>
      <c r="AC36" s="131">
        <v>67</v>
      </c>
    </row>
    <row r="37" spans="1:29" ht="24.95" customHeight="1">
      <c r="A37" s="102" t="s">
        <v>85</v>
      </c>
      <c r="B37" s="129"/>
      <c r="C37" s="130">
        <v>20</v>
      </c>
      <c r="D37" s="130">
        <v>1</v>
      </c>
      <c r="E37" s="130">
        <v>30</v>
      </c>
      <c r="F37" s="130">
        <v>1</v>
      </c>
      <c r="G37" s="131">
        <v>52</v>
      </c>
      <c r="H37" s="130"/>
      <c r="I37" s="130"/>
      <c r="J37" s="130">
        <v>1</v>
      </c>
      <c r="K37" s="130"/>
      <c r="L37" s="131">
        <v>1</v>
      </c>
      <c r="M37" s="129"/>
      <c r="N37" s="131">
        <v>53</v>
      </c>
      <c r="O37" s="129"/>
      <c r="P37" s="130">
        <v>1</v>
      </c>
      <c r="Q37" s="130"/>
      <c r="R37" s="130">
        <v>7</v>
      </c>
      <c r="S37" s="130"/>
      <c r="T37" s="131">
        <v>8</v>
      </c>
      <c r="U37" s="130"/>
      <c r="V37" s="130"/>
      <c r="W37" s="130"/>
      <c r="X37" s="130"/>
      <c r="Y37" s="131">
        <v>0</v>
      </c>
      <c r="Z37" s="129"/>
      <c r="AA37" s="131">
        <v>8</v>
      </c>
      <c r="AB37" s="129"/>
      <c r="AC37" s="131">
        <v>61</v>
      </c>
    </row>
    <row r="38" spans="1:29" ht="24.95" customHeight="1">
      <c r="A38" s="102" t="s">
        <v>86</v>
      </c>
      <c r="B38" s="129"/>
      <c r="C38" s="130">
        <v>20</v>
      </c>
      <c r="D38" s="130">
        <v>7</v>
      </c>
      <c r="E38" s="130">
        <v>16</v>
      </c>
      <c r="F38" s="130">
        <v>3</v>
      </c>
      <c r="G38" s="131">
        <v>46</v>
      </c>
      <c r="H38" s="130">
        <v>3</v>
      </c>
      <c r="I38" s="130"/>
      <c r="J38" s="130">
        <v>3</v>
      </c>
      <c r="K38" s="130"/>
      <c r="L38" s="131">
        <v>6</v>
      </c>
      <c r="M38" s="129"/>
      <c r="N38" s="131">
        <v>52</v>
      </c>
      <c r="O38" s="129"/>
      <c r="P38" s="130"/>
      <c r="Q38" s="130"/>
      <c r="R38" s="130"/>
      <c r="S38" s="130"/>
      <c r="T38" s="131"/>
      <c r="U38" s="130"/>
      <c r="V38" s="130"/>
      <c r="W38" s="130"/>
      <c r="X38" s="130"/>
      <c r="Y38" s="131">
        <v>0</v>
      </c>
      <c r="Z38" s="129"/>
      <c r="AA38" s="131">
        <v>0</v>
      </c>
      <c r="AB38" s="129"/>
      <c r="AC38" s="131">
        <v>52</v>
      </c>
    </row>
    <row r="39" spans="1:29" ht="24.95" customHeight="1">
      <c r="A39" s="102" t="s">
        <v>87</v>
      </c>
      <c r="B39" s="129"/>
      <c r="C39" s="130">
        <v>61</v>
      </c>
      <c r="D39" s="130">
        <v>1</v>
      </c>
      <c r="E39" s="130">
        <v>62</v>
      </c>
      <c r="F39" s="130">
        <v>8</v>
      </c>
      <c r="G39" s="131">
        <v>132</v>
      </c>
      <c r="H39" s="130"/>
      <c r="I39" s="130"/>
      <c r="J39" s="130"/>
      <c r="K39" s="130"/>
      <c r="L39" s="131">
        <v>0</v>
      </c>
      <c r="M39" s="129"/>
      <c r="N39" s="131">
        <v>132</v>
      </c>
      <c r="O39" s="129"/>
      <c r="P39" s="130"/>
      <c r="Q39" s="130"/>
      <c r="R39" s="130"/>
      <c r="S39" s="130"/>
      <c r="T39" s="131"/>
      <c r="U39" s="130">
        <v>5</v>
      </c>
      <c r="V39" s="130"/>
      <c r="W39" s="130"/>
      <c r="X39" s="130"/>
      <c r="Y39" s="131">
        <v>5</v>
      </c>
      <c r="Z39" s="129"/>
      <c r="AA39" s="131">
        <v>5</v>
      </c>
      <c r="AB39" s="129"/>
      <c r="AC39" s="131">
        <v>137</v>
      </c>
    </row>
    <row r="40" spans="1:29" ht="24.95" customHeight="1">
      <c r="A40" s="102" t="s">
        <v>88</v>
      </c>
      <c r="B40" s="129"/>
      <c r="C40" s="130">
        <v>3</v>
      </c>
      <c r="D40" s="130"/>
      <c r="E40" s="130">
        <v>24</v>
      </c>
      <c r="F40" s="130"/>
      <c r="G40" s="131">
        <v>27</v>
      </c>
      <c r="H40" s="130"/>
      <c r="I40" s="130"/>
      <c r="J40" s="130"/>
      <c r="K40" s="130"/>
      <c r="L40" s="131">
        <v>0</v>
      </c>
      <c r="M40" s="129"/>
      <c r="N40" s="131">
        <v>27</v>
      </c>
      <c r="O40" s="129"/>
      <c r="P40" s="130">
        <v>1</v>
      </c>
      <c r="Q40" s="130"/>
      <c r="R40" s="130">
        <v>6</v>
      </c>
      <c r="S40" s="130"/>
      <c r="T40" s="131">
        <v>7</v>
      </c>
      <c r="U40" s="130"/>
      <c r="V40" s="130"/>
      <c r="W40" s="130"/>
      <c r="X40" s="130"/>
      <c r="Y40" s="131">
        <v>0</v>
      </c>
      <c r="Z40" s="129"/>
      <c r="AA40" s="131">
        <v>7</v>
      </c>
      <c r="AB40" s="129"/>
      <c r="AC40" s="131">
        <v>34</v>
      </c>
    </row>
    <row r="41" spans="1:29" ht="24.95" customHeight="1">
      <c r="A41" s="102" t="s">
        <v>89</v>
      </c>
      <c r="B41" s="129"/>
      <c r="C41" s="130">
        <v>10</v>
      </c>
      <c r="D41" s="130"/>
      <c r="E41" s="130">
        <v>27</v>
      </c>
      <c r="F41" s="130">
        <v>4</v>
      </c>
      <c r="G41" s="131">
        <v>41</v>
      </c>
      <c r="H41" s="130">
        <v>9</v>
      </c>
      <c r="I41" s="130"/>
      <c r="J41" s="130">
        <v>5</v>
      </c>
      <c r="K41" s="130"/>
      <c r="L41" s="131">
        <v>14</v>
      </c>
      <c r="M41" s="129"/>
      <c r="N41" s="131">
        <v>55</v>
      </c>
      <c r="O41" s="129"/>
      <c r="P41" s="130">
        <v>5</v>
      </c>
      <c r="Q41" s="130"/>
      <c r="R41" s="130">
        <v>13</v>
      </c>
      <c r="S41" s="130"/>
      <c r="T41" s="131">
        <v>18</v>
      </c>
      <c r="U41" s="130"/>
      <c r="V41" s="130"/>
      <c r="W41" s="130"/>
      <c r="X41" s="130"/>
      <c r="Y41" s="131">
        <v>0</v>
      </c>
      <c r="Z41" s="129"/>
      <c r="AA41" s="131">
        <v>18</v>
      </c>
      <c r="AB41" s="129"/>
      <c r="AC41" s="131">
        <v>73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36" t="s">
        <v>199</v>
      </c>
      <c r="B43" s="132"/>
      <c r="C43" s="137">
        <v>1354</v>
      </c>
      <c r="D43" s="138">
        <v>232</v>
      </c>
      <c r="E43" s="137">
        <v>2218</v>
      </c>
      <c r="F43" s="138">
        <v>281</v>
      </c>
      <c r="G43" s="137">
        <v>4085</v>
      </c>
      <c r="H43" s="138">
        <v>134</v>
      </c>
      <c r="I43" s="138">
        <v>11</v>
      </c>
      <c r="J43" s="138">
        <v>190</v>
      </c>
      <c r="K43" s="138">
        <v>25</v>
      </c>
      <c r="L43" s="138">
        <v>360</v>
      </c>
      <c r="M43" s="132"/>
      <c r="N43" s="137">
        <v>4445</v>
      </c>
      <c r="O43" s="55"/>
      <c r="P43" s="138">
        <v>244</v>
      </c>
      <c r="Q43" s="138">
        <v>6</v>
      </c>
      <c r="R43" s="138">
        <v>359</v>
      </c>
      <c r="S43" s="138">
        <v>26</v>
      </c>
      <c r="T43" s="138">
        <v>635</v>
      </c>
      <c r="U43" s="138">
        <v>7</v>
      </c>
      <c r="V43" s="138">
        <v>0</v>
      </c>
      <c r="W43" s="138">
        <v>6</v>
      </c>
      <c r="X43" s="138">
        <v>0</v>
      </c>
      <c r="Y43" s="138">
        <v>13</v>
      </c>
      <c r="Z43" s="132"/>
      <c r="AA43" s="138">
        <v>648</v>
      </c>
      <c r="AB43" s="55"/>
      <c r="AC43" s="137">
        <v>5093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2" t="s">
        <v>379</v>
      </c>
      <c r="B45" s="129"/>
      <c r="C45" s="130">
        <v>28</v>
      </c>
      <c r="D45" s="130"/>
      <c r="E45" s="130">
        <v>2</v>
      </c>
      <c r="F45" s="130"/>
      <c r="G45" s="131">
        <v>30</v>
      </c>
      <c r="H45" s="130">
        <v>181</v>
      </c>
      <c r="I45" s="130"/>
      <c r="J45" s="130">
        <v>71</v>
      </c>
      <c r="K45" s="130"/>
      <c r="L45" s="131">
        <v>252</v>
      </c>
      <c r="M45" s="55"/>
      <c r="N45" s="131">
        <v>282</v>
      </c>
      <c r="O45" s="55"/>
      <c r="P45" s="130"/>
      <c r="Q45" s="130"/>
      <c r="R45" s="130"/>
      <c r="S45" s="130"/>
      <c r="T45" s="131">
        <v>0</v>
      </c>
      <c r="U45" s="130"/>
      <c r="V45" s="130"/>
      <c r="W45" s="130"/>
      <c r="X45" s="130"/>
      <c r="Y45" s="131">
        <v>0</v>
      </c>
      <c r="Z45" s="55"/>
      <c r="AA45" s="131">
        <v>0</v>
      </c>
      <c r="AB45" s="55"/>
      <c r="AC45" s="131">
        <v>282</v>
      </c>
    </row>
    <row r="46" spans="1:29" ht="24.95" customHeight="1">
      <c r="A46" s="102" t="s">
        <v>189</v>
      </c>
      <c r="B46" s="129"/>
      <c r="C46" s="130">
        <v>20</v>
      </c>
      <c r="D46" s="130"/>
      <c r="E46" s="130">
        <v>37</v>
      </c>
      <c r="F46" s="130"/>
      <c r="G46" s="131">
        <v>57</v>
      </c>
      <c r="H46" s="130">
        <v>53</v>
      </c>
      <c r="I46" s="130"/>
      <c r="J46" s="130">
        <v>28</v>
      </c>
      <c r="K46" s="130"/>
      <c r="L46" s="131">
        <v>81</v>
      </c>
      <c r="M46" s="55"/>
      <c r="N46" s="131">
        <v>138</v>
      </c>
      <c r="O46" s="55"/>
      <c r="P46" s="130"/>
      <c r="Q46" s="130"/>
      <c r="R46" s="130"/>
      <c r="S46" s="130"/>
      <c r="T46" s="131">
        <v>0</v>
      </c>
      <c r="U46" s="130"/>
      <c r="V46" s="130"/>
      <c r="W46" s="130"/>
      <c r="X46" s="130"/>
      <c r="Y46" s="131">
        <v>0</v>
      </c>
      <c r="Z46" s="55"/>
      <c r="AA46" s="131">
        <v>0</v>
      </c>
      <c r="AB46" s="55"/>
      <c r="AC46" s="131">
        <v>138</v>
      </c>
    </row>
    <row r="47" spans="1:29" ht="24.95" customHeight="1">
      <c r="A47" s="102" t="s">
        <v>190</v>
      </c>
      <c r="B47" s="129"/>
      <c r="C47" s="130">
        <v>10</v>
      </c>
      <c r="D47" s="130"/>
      <c r="E47" s="130">
        <v>8</v>
      </c>
      <c r="F47" s="130"/>
      <c r="G47" s="131">
        <v>18</v>
      </c>
      <c r="H47" s="130">
        <v>12</v>
      </c>
      <c r="I47" s="130"/>
      <c r="J47" s="130">
        <v>24</v>
      </c>
      <c r="K47" s="130"/>
      <c r="L47" s="131">
        <v>36</v>
      </c>
      <c r="M47" s="55"/>
      <c r="N47" s="131">
        <v>54</v>
      </c>
      <c r="O47" s="55"/>
      <c r="P47" s="130"/>
      <c r="Q47" s="130"/>
      <c r="R47" s="130"/>
      <c r="S47" s="130"/>
      <c r="T47" s="131">
        <v>0</v>
      </c>
      <c r="U47" s="130"/>
      <c r="V47" s="130"/>
      <c r="W47" s="130"/>
      <c r="X47" s="130"/>
      <c r="Y47" s="131">
        <v>0</v>
      </c>
      <c r="Z47" s="55"/>
      <c r="AA47" s="131">
        <v>0</v>
      </c>
      <c r="AB47" s="55"/>
      <c r="AC47" s="131">
        <v>54</v>
      </c>
    </row>
    <row r="48" spans="1:29" ht="24.95" customHeight="1">
      <c r="A48" s="102" t="s">
        <v>191</v>
      </c>
      <c r="B48" s="129"/>
      <c r="C48" s="130">
        <v>3</v>
      </c>
      <c r="D48" s="130"/>
      <c r="E48" s="130">
        <v>10</v>
      </c>
      <c r="F48" s="130"/>
      <c r="G48" s="131">
        <v>13</v>
      </c>
      <c r="H48" s="130">
        <v>7</v>
      </c>
      <c r="I48" s="130"/>
      <c r="J48" s="130">
        <v>28</v>
      </c>
      <c r="K48" s="130"/>
      <c r="L48" s="131">
        <v>35</v>
      </c>
      <c r="M48" s="55"/>
      <c r="N48" s="131">
        <v>48</v>
      </c>
      <c r="O48" s="55"/>
      <c r="P48" s="130"/>
      <c r="Q48" s="130"/>
      <c r="R48" s="130"/>
      <c r="S48" s="130"/>
      <c r="T48" s="131">
        <v>0</v>
      </c>
      <c r="U48" s="130"/>
      <c r="V48" s="130"/>
      <c r="W48" s="130"/>
      <c r="X48" s="130"/>
      <c r="Y48" s="131">
        <v>0</v>
      </c>
      <c r="Z48" s="55"/>
      <c r="AA48" s="131">
        <v>0</v>
      </c>
      <c r="AB48" s="55"/>
      <c r="AC48" s="131">
        <v>48</v>
      </c>
    </row>
    <row r="49" spans="1:29" ht="24.95" customHeight="1">
      <c r="A49" s="102" t="s">
        <v>192</v>
      </c>
      <c r="B49" s="129"/>
      <c r="C49" s="130">
        <v>2</v>
      </c>
      <c r="D49" s="130"/>
      <c r="E49" s="130">
        <v>15</v>
      </c>
      <c r="F49" s="130"/>
      <c r="G49" s="131">
        <v>17</v>
      </c>
      <c r="H49" s="130">
        <v>8</v>
      </c>
      <c r="I49" s="130"/>
      <c r="J49" s="130">
        <v>23</v>
      </c>
      <c r="K49" s="130"/>
      <c r="L49" s="131">
        <v>31</v>
      </c>
      <c r="M49" s="55"/>
      <c r="N49" s="131">
        <v>48</v>
      </c>
      <c r="O49" s="55"/>
      <c r="P49" s="130"/>
      <c r="Q49" s="130"/>
      <c r="R49" s="130"/>
      <c r="S49" s="130"/>
      <c r="T49" s="131">
        <v>0</v>
      </c>
      <c r="U49" s="130"/>
      <c r="V49" s="130"/>
      <c r="W49" s="130"/>
      <c r="X49" s="130"/>
      <c r="Y49" s="131">
        <v>0</v>
      </c>
      <c r="Z49" s="55"/>
      <c r="AA49" s="131">
        <v>0</v>
      </c>
      <c r="AB49" s="55"/>
      <c r="AC49" s="131">
        <v>48</v>
      </c>
    </row>
    <row r="50" spans="1:29" ht="24.95" customHeight="1">
      <c r="A50" s="102" t="s">
        <v>193</v>
      </c>
      <c r="B50" s="129"/>
      <c r="C50" s="130"/>
      <c r="D50" s="130"/>
      <c r="E50" s="130"/>
      <c r="F50" s="130"/>
      <c r="G50" s="131"/>
      <c r="H50" s="130"/>
      <c r="I50" s="130"/>
      <c r="J50" s="130"/>
      <c r="K50" s="130"/>
      <c r="L50" s="131">
        <v>0</v>
      </c>
      <c r="M50" s="55"/>
      <c r="N50" s="131">
        <v>0</v>
      </c>
      <c r="O50" s="55"/>
      <c r="P50" s="130"/>
      <c r="Q50" s="130"/>
      <c r="R50" s="130"/>
      <c r="S50" s="130"/>
      <c r="T50" s="131">
        <v>0</v>
      </c>
      <c r="U50" s="130"/>
      <c r="V50" s="130"/>
      <c r="W50" s="130"/>
      <c r="X50" s="130"/>
      <c r="Y50" s="131">
        <v>0</v>
      </c>
      <c r="Z50" s="55"/>
      <c r="AA50" s="131">
        <v>0</v>
      </c>
      <c r="AB50" s="55"/>
      <c r="AC50" s="131">
        <v>0</v>
      </c>
    </row>
    <row r="51" spans="1:29" ht="24.95" customHeight="1">
      <c r="A51" s="102" t="s">
        <v>194</v>
      </c>
      <c r="B51" s="129"/>
      <c r="C51" s="130"/>
      <c r="D51" s="130"/>
      <c r="E51" s="130"/>
      <c r="F51" s="130"/>
      <c r="G51" s="131"/>
      <c r="H51" s="130"/>
      <c r="I51" s="130"/>
      <c r="J51" s="130"/>
      <c r="K51" s="130"/>
      <c r="L51" s="131">
        <v>0</v>
      </c>
      <c r="M51" s="55"/>
      <c r="N51" s="131">
        <v>0</v>
      </c>
      <c r="O51" s="55"/>
      <c r="P51" s="130"/>
      <c r="Q51" s="130"/>
      <c r="R51" s="130"/>
      <c r="S51" s="130"/>
      <c r="T51" s="131">
        <v>0</v>
      </c>
      <c r="U51" s="130"/>
      <c r="V51" s="130"/>
      <c r="W51" s="130"/>
      <c r="X51" s="130"/>
      <c r="Y51" s="131">
        <v>0</v>
      </c>
      <c r="Z51" s="55"/>
      <c r="AA51" s="131">
        <v>0</v>
      </c>
      <c r="AB51" s="55"/>
      <c r="AC51" s="131">
        <v>0</v>
      </c>
    </row>
    <row r="52" spans="1:29" ht="24.95" customHeight="1">
      <c r="A52" s="102" t="s">
        <v>195</v>
      </c>
      <c r="B52" s="129"/>
      <c r="C52" s="130">
        <v>44</v>
      </c>
      <c r="D52" s="130"/>
      <c r="E52" s="130">
        <v>152</v>
      </c>
      <c r="F52" s="130"/>
      <c r="G52" s="131">
        <v>196</v>
      </c>
      <c r="H52" s="130">
        <v>107</v>
      </c>
      <c r="I52" s="130"/>
      <c r="J52" s="130">
        <v>126</v>
      </c>
      <c r="K52" s="130"/>
      <c r="L52" s="131">
        <v>233</v>
      </c>
      <c r="M52" s="55"/>
      <c r="N52" s="131">
        <v>429</v>
      </c>
      <c r="O52" s="55"/>
      <c r="P52" s="130"/>
      <c r="Q52" s="130"/>
      <c r="R52" s="130"/>
      <c r="S52" s="130"/>
      <c r="T52" s="131">
        <v>0</v>
      </c>
      <c r="U52" s="130"/>
      <c r="V52" s="130"/>
      <c r="W52" s="130"/>
      <c r="X52" s="130"/>
      <c r="Y52" s="131">
        <v>0</v>
      </c>
      <c r="Z52" s="55"/>
      <c r="AA52" s="131">
        <v>0</v>
      </c>
      <c r="AB52" s="55"/>
      <c r="AC52" s="131">
        <v>429</v>
      </c>
    </row>
    <row r="53" spans="1:29" ht="24.95" customHeight="1">
      <c r="A53" s="102" t="s">
        <v>196</v>
      </c>
      <c r="B53" s="129"/>
      <c r="C53" s="130">
        <v>2</v>
      </c>
      <c r="D53" s="130"/>
      <c r="E53" s="130">
        <v>6</v>
      </c>
      <c r="F53" s="130"/>
      <c r="G53" s="131">
        <v>8</v>
      </c>
      <c r="H53" s="130">
        <v>9</v>
      </c>
      <c r="I53" s="130"/>
      <c r="J53" s="130">
        <v>10</v>
      </c>
      <c r="K53" s="130"/>
      <c r="L53" s="131">
        <v>19</v>
      </c>
      <c r="M53" s="55"/>
      <c r="N53" s="131">
        <v>27</v>
      </c>
      <c r="O53" s="55"/>
      <c r="P53" s="130"/>
      <c r="Q53" s="130"/>
      <c r="R53" s="130"/>
      <c r="S53" s="130"/>
      <c r="T53" s="131">
        <v>0</v>
      </c>
      <c r="U53" s="130"/>
      <c r="V53" s="130"/>
      <c r="W53" s="130"/>
      <c r="X53" s="130"/>
      <c r="Y53" s="131">
        <v>0</v>
      </c>
      <c r="Z53" s="55"/>
      <c r="AA53" s="131">
        <v>0</v>
      </c>
      <c r="AB53" s="55"/>
      <c r="AC53" s="131">
        <v>27</v>
      </c>
    </row>
    <row r="54" spans="1:29" ht="24.95" customHeight="1">
      <c r="A54" s="102" t="s">
        <v>188</v>
      </c>
      <c r="B54" s="129"/>
      <c r="C54" s="130">
        <v>22</v>
      </c>
      <c r="D54" s="130"/>
      <c r="E54" s="130">
        <v>22</v>
      </c>
      <c r="F54" s="130"/>
      <c r="G54" s="131">
        <v>44</v>
      </c>
      <c r="H54" s="130">
        <v>18</v>
      </c>
      <c r="I54" s="130"/>
      <c r="J54" s="130">
        <v>23</v>
      </c>
      <c r="K54" s="130"/>
      <c r="L54" s="131">
        <v>41</v>
      </c>
      <c r="M54" s="55"/>
      <c r="N54" s="131">
        <v>85</v>
      </c>
      <c r="O54" s="55"/>
      <c r="P54" s="130"/>
      <c r="Q54" s="130"/>
      <c r="R54" s="130"/>
      <c r="S54" s="130"/>
      <c r="T54" s="131">
        <v>0</v>
      </c>
      <c r="U54" s="130"/>
      <c r="V54" s="130"/>
      <c r="W54" s="130"/>
      <c r="X54" s="130"/>
      <c r="Y54" s="131">
        <v>0</v>
      </c>
      <c r="Z54" s="55"/>
      <c r="AA54" s="131">
        <v>0</v>
      </c>
      <c r="AB54" s="55"/>
      <c r="AC54" s="131">
        <v>85</v>
      </c>
    </row>
    <row r="55" spans="1:29" ht="24.95" customHeight="1">
      <c r="A55" s="102" t="s">
        <v>186</v>
      </c>
      <c r="B55" s="129"/>
      <c r="C55" s="130"/>
      <c r="D55" s="130"/>
      <c r="E55" s="130"/>
      <c r="F55" s="130"/>
      <c r="G55" s="131"/>
      <c r="H55" s="130"/>
      <c r="I55" s="130"/>
      <c r="J55" s="130"/>
      <c r="K55" s="130"/>
      <c r="L55" s="131">
        <v>0</v>
      </c>
      <c r="M55" s="55"/>
      <c r="N55" s="131">
        <v>0</v>
      </c>
      <c r="O55" s="55"/>
      <c r="P55" s="130"/>
      <c r="Q55" s="130"/>
      <c r="R55" s="130"/>
      <c r="S55" s="130"/>
      <c r="T55" s="131">
        <v>0</v>
      </c>
      <c r="U55" s="130"/>
      <c r="V55" s="130"/>
      <c r="W55" s="130"/>
      <c r="X55" s="130"/>
      <c r="Y55" s="131">
        <v>0</v>
      </c>
      <c r="Z55" s="55"/>
      <c r="AA55" s="131">
        <v>0</v>
      </c>
      <c r="AB55" s="55"/>
      <c r="AC55" s="131">
        <v>0</v>
      </c>
    </row>
    <row r="56" spans="1:29" ht="24.95" customHeight="1">
      <c r="A56" s="102" t="s">
        <v>187</v>
      </c>
      <c r="B56" s="129"/>
      <c r="C56" s="130">
        <v>23</v>
      </c>
      <c r="D56" s="130"/>
      <c r="E56" s="130">
        <v>166</v>
      </c>
      <c r="F56" s="130"/>
      <c r="G56" s="131">
        <v>189</v>
      </c>
      <c r="H56" s="130">
        <v>87</v>
      </c>
      <c r="I56" s="130"/>
      <c r="J56" s="130">
        <v>175</v>
      </c>
      <c r="K56" s="130"/>
      <c r="L56" s="131">
        <v>262</v>
      </c>
      <c r="M56" s="55"/>
      <c r="N56" s="131">
        <v>451</v>
      </c>
      <c r="O56" s="55"/>
      <c r="P56" s="130"/>
      <c r="Q56" s="130"/>
      <c r="R56" s="130"/>
      <c r="S56" s="130"/>
      <c r="T56" s="131">
        <v>0</v>
      </c>
      <c r="U56" s="130"/>
      <c r="V56" s="130"/>
      <c r="W56" s="130"/>
      <c r="X56" s="130"/>
      <c r="Y56" s="131">
        <v>0</v>
      </c>
      <c r="Z56" s="55"/>
      <c r="AA56" s="131">
        <v>0</v>
      </c>
      <c r="AB56" s="55"/>
      <c r="AC56" s="131">
        <v>451</v>
      </c>
    </row>
    <row r="57" spans="1:29" ht="24.95" customHeight="1">
      <c r="A57" s="102" t="s">
        <v>185</v>
      </c>
      <c r="B57" s="129"/>
      <c r="C57" s="130">
        <v>11</v>
      </c>
      <c r="D57" s="130"/>
      <c r="E57" s="130">
        <v>68</v>
      </c>
      <c r="F57" s="130"/>
      <c r="G57" s="131">
        <v>79</v>
      </c>
      <c r="H57" s="130">
        <v>68</v>
      </c>
      <c r="I57" s="130"/>
      <c r="J57" s="130">
        <v>63</v>
      </c>
      <c r="K57" s="130"/>
      <c r="L57" s="131">
        <v>131</v>
      </c>
      <c r="M57" s="55"/>
      <c r="N57" s="131">
        <v>210</v>
      </c>
      <c r="O57" s="55"/>
      <c r="P57" s="130"/>
      <c r="Q57" s="130"/>
      <c r="R57" s="130"/>
      <c r="S57" s="130"/>
      <c r="T57" s="131">
        <v>0</v>
      </c>
      <c r="U57" s="130"/>
      <c r="V57" s="130"/>
      <c r="W57" s="130"/>
      <c r="X57" s="130"/>
      <c r="Y57" s="131">
        <v>0</v>
      </c>
      <c r="Z57" s="55"/>
      <c r="AA57" s="131">
        <v>0</v>
      </c>
      <c r="AB57" s="55"/>
      <c r="AC57" s="131">
        <v>210</v>
      </c>
    </row>
    <row r="58" spans="1:29" ht="24.95" customHeight="1">
      <c r="A58" s="102" t="s">
        <v>197</v>
      </c>
      <c r="B58" s="129"/>
      <c r="C58" s="130">
        <v>8</v>
      </c>
      <c r="D58" s="130"/>
      <c r="E58" s="130">
        <v>41</v>
      </c>
      <c r="F58" s="130"/>
      <c r="G58" s="131">
        <v>49</v>
      </c>
      <c r="H58" s="130">
        <v>12</v>
      </c>
      <c r="I58" s="130"/>
      <c r="J58" s="130">
        <v>23</v>
      </c>
      <c r="K58" s="130"/>
      <c r="L58" s="131">
        <v>35</v>
      </c>
      <c r="M58" s="55"/>
      <c r="N58" s="131">
        <v>84</v>
      </c>
      <c r="O58" s="55"/>
      <c r="P58" s="130">
        <v>3</v>
      </c>
      <c r="Q58" s="130"/>
      <c r="R58" s="130">
        <v>12</v>
      </c>
      <c r="S58" s="130"/>
      <c r="T58" s="131">
        <v>15</v>
      </c>
      <c r="U58" s="130">
        <v>2</v>
      </c>
      <c r="V58" s="130"/>
      <c r="W58" s="130">
        <v>3</v>
      </c>
      <c r="X58" s="130"/>
      <c r="Y58" s="131">
        <v>5</v>
      </c>
      <c r="Z58" s="55"/>
      <c r="AA58" s="131">
        <v>20</v>
      </c>
      <c r="AB58" s="55"/>
      <c r="AC58" s="131">
        <v>104</v>
      </c>
    </row>
    <row r="59" spans="1:29" ht="8.1" customHeight="1">
      <c r="A59" s="139"/>
      <c r="B59" s="129"/>
      <c r="C59" s="140"/>
      <c r="D59" s="140"/>
      <c r="E59" s="140"/>
      <c r="F59" s="140"/>
      <c r="G59" s="141"/>
      <c r="H59" s="140"/>
      <c r="I59" s="140"/>
      <c r="J59" s="140"/>
      <c r="K59" s="140"/>
      <c r="L59" s="141"/>
      <c r="M59" s="55"/>
      <c r="N59" s="141"/>
      <c r="O59" s="55"/>
      <c r="P59" s="140"/>
      <c r="Q59" s="140"/>
      <c r="R59" s="140"/>
      <c r="S59" s="140"/>
      <c r="T59" s="141"/>
      <c r="U59" s="140"/>
      <c r="V59" s="140"/>
      <c r="W59" s="140"/>
      <c r="X59" s="140"/>
      <c r="Y59" s="141"/>
      <c r="Z59" s="55"/>
      <c r="AA59" s="141"/>
      <c r="AB59" s="55"/>
      <c r="AC59" s="141"/>
    </row>
    <row r="60" spans="1:29" s="69" customFormat="1" ht="24.95" customHeight="1">
      <c r="A60" s="70" t="s">
        <v>199</v>
      </c>
      <c r="B60" s="132"/>
      <c r="C60" s="142">
        <v>173</v>
      </c>
      <c r="D60" s="142">
        <v>0</v>
      </c>
      <c r="E60" s="142">
        <v>527</v>
      </c>
      <c r="F60" s="142">
        <v>0</v>
      </c>
      <c r="G60" s="142">
        <v>700</v>
      </c>
      <c r="H60" s="142">
        <v>562</v>
      </c>
      <c r="I60" s="142">
        <v>0</v>
      </c>
      <c r="J60" s="142">
        <v>594</v>
      </c>
      <c r="K60" s="142">
        <v>0</v>
      </c>
      <c r="L60" s="142">
        <v>1156</v>
      </c>
      <c r="M60" s="68"/>
      <c r="N60" s="143">
        <v>1856</v>
      </c>
      <c r="O60" s="68"/>
      <c r="P60" s="142">
        <v>3</v>
      </c>
      <c r="Q60" s="142">
        <v>0</v>
      </c>
      <c r="R60" s="142">
        <v>12</v>
      </c>
      <c r="S60" s="142">
        <v>0</v>
      </c>
      <c r="T60" s="142">
        <v>15</v>
      </c>
      <c r="U60" s="142">
        <v>2</v>
      </c>
      <c r="V60" s="142">
        <v>0</v>
      </c>
      <c r="W60" s="142">
        <v>3</v>
      </c>
      <c r="X60" s="142">
        <v>0</v>
      </c>
      <c r="Y60" s="142">
        <v>5</v>
      </c>
      <c r="Z60" s="68"/>
      <c r="AA60" s="143">
        <v>20</v>
      </c>
      <c r="AB60" s="68"/>
      <c r="AC60" s="143">
        <v>1876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6" t="s">
        <v>93</v>
      </c>
      <c r="B62" s="55"/>
      <c r="C62" s="137">
        <v>1527</v>
      </c>
      <c r="D62" s="138">
        <v>232</v>
      </c>
      <c r="E62" s="137">
        <v>2745</v>
      </c>
      <c r="F62" s="138">
        <v>281</v>
      </c>
      <c r="G62" s="137">
        <v>4785</v>
      </c>
      <c r="H62" s="138">
        <v>696</v>
      </c>
      <c r="I62" s="138">
        <v>11</v>
      </c>
      <c r="J62" s="138">
        <v>784</v>
      </c>
      <c r="K62" s="138">
        <v>25</v>
      </c>
      <c r="L62" s="137">
        <v>1516</v>
      </c>
      <c r="M62" s="132"/>
      <c r="N62" s="137">
        <v>6301</v>
      </c>
      <c r="O62" s="132"/>
      <c r="P62" s="138">
        <v>247</v>
      </c>
      <c r="Q62" s="138">
        <v>6</v>
      </c>
      <c r="R62" s="138">
        <v>371</v>
      </c>
      <c r="S62" s="138">
        <v>26</v>
      </c>
      <c r="T62" s="138">
        <v>650</v>
      </c>
      <c r="U62" s="138">
        <v>9</v>
      </c>
      <c r="V62" s="138">
        <v>0</v>
      </c>
      <c r="W62" s="138">
        <v>9</v>
      </c>
      <c r="X62" s="138">
        <v>0</v>
      </c>
      <c r="Y62" s="138">
        <v>18</v>
      </c>
      <c r="Z62" s="132"/>
      <c r="AA62" s="138">
        <v>668</v>
      </c>
      <c r="AB62" s="132"/>
      <c r="AC62" s="137">
        <v>6969</v>
      </c>
    </row>
    <row r="63" spans="1:29">
      <c r="A63" s="55"/>
    </row>
    <row r="64" spans="1:29" ht="17.100000000000001" customHeight="1">
      <c r="A64" s="134" t="s">
        <v>270</v>
      </c>
    </row>
    <row r="65" spans="1:1" ht="17.100000000000001" customHeight="1">
      <c r="A65" s="134" t="s">
        <v>273</v>
      </c>
    </row>
    <row r="66" spans="1:1" ht="17.100000000000001" customHeight="1">
      <c r="A66" s="134" t="s">
        <v>274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4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EEC91-0153-4A81-9BA2-437BD8D9F443}">
  <dimension ref="A1:M114"/>
  <sheetViews>
    <sheetView view="pageBreakPreview" zoomScaleNormal="100" zoomScaleSheetLayoutView="100" workbookViewId="0">
      <selection activeCell="A98" sqref="A9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30" customHeight="1">
      <c r="A2" s="497" t="s">
        <v>380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381</v>
      </c>
      <c r="B5" s="76" t="s">
        <v>93</v>
      </c>
    </row>
    <row r="6" spans="1:13" ht="2.1" customHeight="1">
      <c r="A6" s="76" t="s">
        <v>66</v>
      </c>
      <c r="B6" s="76">
        <v>598</v>
      </c>
    </row>
    <row r="7" spans="1:13" ht="2.1" customHeight="1">
      <c r="A7" s="76" t="s">
        <v>59</v>
      </c>
      <c r="B7" s="76">
        <v>531</v>
      </c>
    </row>
    <row r="8" spans="1:13" ht="2.1" customHeight="1">
      <c r="A8" s="76" t="s">
        <v>187</v>
      </c>
      <c r="B8" s="76">
        <v>451</v>
      </c>
    </row>
    <row r="9" spans="1:13" ht="2.1" customHeight="1">
      <c r="A9" s="76" t="s">
        <v>195</v>
      </c>
      <c r="B9" s="76">
        <v>429</v>
      </c>
    </row>
    <row r="10" spans="1:13" ht="2.1" customHeight="1">
      <c r="A10" s="76" t="s">
        <v>81</v>
      </c>
      <c r="B10" s="76">
        <v>355</v>
      </c>
    </row>
    <row r="11" spans="1:13" ht="2.1" customHeight="1">
      <c r="A11" s="76" t="s">
        <v>68</v>
      </c>
      <c r="B11" s="76">
        <v>318</v>
      </c>
    </row>
    <row r="12" spans="1:13" ht="2.1" customHeight="1">
      <c r="A12" s="76" t="s">
        <v>83</v>
      </c>
      <c r="B12" s="76">
        <v>296</v>
      </c>
    </row>
    <row r="13" spans="1:13" ht="2.1" customHeight="1">
      <c r="A13" s="76" t="s">
        <v>379</v>
      </c>
      <c r="B13" s="76">
        <v>282</v>
      </c>
    </row>
    <row r="14" spans="1:13" ht="2.1" customHeight="1">
      <c r="A14" s="76" t="s">
        <v>72</v>
      </c>
      <c r="B14" s="76">
        <v>273</v>
      </c>
    </row>
    <row r="15" spans="1:13" ht="2.1" customHeight="1">
      <c r="A15" s="76" t="s">
        <v>71</v>
      </c>
      <c r="B15" s="76">
        <v>265</v>
      </c>
    </row>
    <row r="16" spans="1:13" ht="2.1" customHeight="1">
      <c r="A16" s="76" t="s">
        <v>76</v>
      </c>
      <c r="B16" s="76">
        <v>260</v>
      </c>
    </row>
    <row r="17" spans="1:11" ht="2.1" customHeight="1">
      <c r="A17" s="76" t="s">
        <v>73</v>
      </c>
      <c r="B17" s="76">
        <v>260</v>
      </c>
    </row>
    <row r="18" spans="1:11" ht="2.1" customHeight="1">
      <c r="A18" s="76" t="s">
        <v>185</v>
      </c>
      <c r="B18" s="76">
        <v>210</v>
      </c>
    </row>
    <row r="19" spans="1:11" ht="2.1" customHeight="1">
      <c r="A19" s="76" t="s">
        <v>63</v>
      </c>
      <c r="B19" s="76">
        <v>207</v>
      </c>
    </row>
    <row r="20" spans="1:11" ht="2.1" customHeight="1">
      <c r="A20" s="76" t="s">
        <v>78</v>
      </c>
      <c r="B20" s="76">
        <v>206</v>
      </c>
    </row>
    <row r="21" spans="1:11" ht="2.1" customHeight="1">
      <c r="A21" s="76" t="s">
        <v>189</v>
      </c>
      <c r="B21" s="76">
        <v>138</v>
      </c>
    </row>
    <row r="22" spans="1:11" ht="2.1" customHeight="1">
      <c r="A22" s="76" t="s">
        <v>87</v>
      </c>
      <c r="B22" s="76">
        <v>137</v>
      </c>
    </row>
    <row r="23" spans="1:11" ht="2.1" customHeight="1">
      <c r="A23" s="76" t="s">
        <v>82</v>
      </c>
      <c r="B23" s="76">
        <v>137</v>
      </c>
    </row>
    <row r="24" spans="1:11" ht="2.1" customHeight="1">
      <c r="A24" s="76" t="s">
        <v>80</v>
      </c>
      <c r="B24" s="76">
        <v>112</v>
      </c>
    </row>
    <row r="25" spans="1:11" ht="2.1" customHeight="1">
      <c r="A25" s="76" t="s">
        <v>70</v>
      </c>
      <c r="B25" s="76">
        <v>107</v>
      </c>
    </row>
    <row r="26" spans="1:11" ht="2.1" customHeight="1">
      <c r="A26" s="76" t="s">
        <v>197</v>
      </c>
      <c r="B26" s="76">
        <v>104</v>
      </c>
      <c r="J26" s="496" t="s">
        <v>275</v>
      </c>
      <c r="K26" s="495">
        <v>6969</v>
      </c>
    </row>
    <row r="27" spans="1:11" ht="2.1" customHeight="1">
      <c r="A27" s="76" t="s">
        <v>69</v>
      </c>
      <c r="B27" s="76">
        <v>99</v>
      </c>
      <c r="J27" s="496"/>
      <c r="K27" s="495"/>
    </row>
    <row r="28" spans="1:11" ht="2.1" customHeight="1">
      <c r="A28" s="76" t="s">
        <v>64</v>
      </c>
      <c r="B28" s="76">
        <v>97</v>
      </c>
      <c r="J28" s="496"/>
      <c r="K28" s="495"/>
    </row>
    <row r="29" spans="1:11" ht="2.1" customHeight="1">
      <c r="A29" s="76" t="s">
        <v>60</v>
      </c>
      <c r="B29" s="76">
        <v>92</v>
      </c>
      <c r="J29" s="496"/>
      <c r="K29" s="495"/>
    </row>
    <row r="30" spans="1:11" ht="2.1" customHeight="1">
      <c r="A30" s="76" t="s">
        <v>65</v>
      </c>
      <c r="B30" s="76">
        <v>88</v>
      </c>
      <c r="J30" s="496"/>
      <c r="K30" s="495"/>
    </row>
    <row r="31" spans="1:11" ht="2.1" customHeight="1">
      <c r="A31" s="76" t="s">
        <v>188</v>
      </c>
      <c r="B31" s="76">
        <v>85</v>
      </c>
      <c r="J31" s="496"/>
      <c r="K31" s="495"/>
    </row>
    <row r="32" spans="1:11" ht="2.1" customHeight="1">
      <c r="A32" s="76" t="s">
        <v>77</v>
      </c>
      <c r="B32" s="76">
        <v>75</v>
      </c>
      <c r="J32" s="496"/>
      <c r="K32" s="495"/>
    </row>
    <row r="33" spans="1:11" ht="2.1" customHeight="1">
      <c r="A33" s="76" t="s">
        <v>89</v>
      </c>
      <c r="B33" s="76">
        <v>73</v>
      </c>
      <c r="J33" s="496"/>
      <c r="K33" s="495"/>
    </row>
    <row r="34" spans="1:11" ht="2.1" customHeight="1">
      <c r="A34" s="76" t="s">
        <v>84</v>
      </c>
      <c r="B34" s="76">
        <v>67</v>
      </c>
      <c r="J34" s="496"/>
      <c r="K34" s="495"/>
    </row>
    <row r="35" spans="1:11" ht="2.1" customHeight="1">
      <c r="A35" s="76" t="s">
        <v>67</v>
      </c>
      <c r="B35" s="76">
        <v>61</v>
      </c>
      <c r="J35" s="496"/>
      <c r="K35" s="495"/>
    </row>
    <row r="36" spans="1:11" ht="2.1" customHeight="1">
      <c r="A36" s="76" t="s">
        <v>85</v>
      </c>
      <c r="B36" s="76">
        <v>61</v>
      </c>
    </row>
    <row r="37" spans="1:11" ht="2.1" customHeight="1">
      <c r="A37" s="76" t="s">
        <v>190</v>
      </c>
      <c r="B37" s="76">
        <v>54</v>
      </c>
    </row>
    <row r="38" spans="1:11" ht="2.1" customHeight="1">
      <c r="A38" s="76" t="s">
        <v>86</v>
      </c>
      <c r="B38" s="76">
        <v>52</v>
      </c>
    </row>
    <row r="39" spans="1:11" ht="2.1" customHeight="1">
      <c r="A39" s="76" t="s">
        <v>191</v>
      </c>
      <c r="B39" s="76">
        <v>48</v>
      </c>
    </row>
    <row r="40" spans="1:11" ht="2.1" customHeight="1">
      <c r="A40" s="76" t="s">
        <v>192</v>
      </c>
      <c r="B40" s="76">
        <v>48</v>
      </c>
    </row>
    <row r="41" spans="1:11" ht="2.1" customHeight="1">
      <c r="A41" s="76" t="s">
        <v>79</v>
      </c>
      <c r="B41" s="76">
        <v>46</v>
      </c>
    </row>
    <row r="42" spans="1:11" ht="2.1" customHeight="1">
      <c r="A42" s="76" t="s">
        <v>74</v>
      </c>
      <c r="B42" s="76">
        <v>46</v>
      </c>
    </row>
    <row r="43" spans="1:11" ht="2.1" customHeight="1">
      <c r="A43" s="76" t="s">
        <v>75</v>
      </c>
      <c r="B43" s="76">
        <v>44</v>
      </c>
    </row>
    <row r="44" spans="1:11" ht="2.1" customHeight="1">
      <c r="A44" s="76" t="s">
        <v>62</v>
      </c>
      <c r="B44" s="76">
        <v>40</v>
      </c>
    </row>
    <row r="45" spans="1:11" ht="2.1" customHeight="1">
      <c r="A45" s="76" t="s">
        <v>58</v>
      </c>
      <c r="B45" s="76">
        <v>37</v>
      </c>
    </row>
    <row r="46" spans="1:11" ht="2.1" customHeight="1">
      <c r="A46" s="76" t="s">
        <v>88</v>
      </c>
      <c r="B46" s="76">
        <v>34</v>
      </c>
    </row>
    <row r="47" spans="1:11" ht="2.1" customHeight="1">
      <c r="A47" s="76" t="s">
        <v>196</v>
      </c>
      <c r="B47" s="76">
        <v>27</v>
      </c>
    </row>
    <row r="48" spans="1:11" ht="2.1" customHeight="1">
      <c r="A48" s="76" t="s">
        <v>61</v>
      </c>
      <c r="B48" s="76">
        <v>19</v>
      </c>
    </row>
    <row r="49" spans="1:2" ht="2.1" customHeight="1">
      <c r="A49" s="76" t="s">
        <v>193</v>
      </c>
      <c r="B49" s="76">
        <v>0</v>
      </c>
    </row>
    <row r="50" spans="1:2" ht="2.1" customHeight="1">
      <c r="A50" s="76" t="s">
        <v>194</v>
      </c>
      <c r="B50" s="76">
        <v>0</v>
      </c>
    </row>
    <row r="51" spans="1:2" ht="2.1" customHeight="1">
      <c r="A51" s="76" t="s">
        <v>186</v>
      </c>
      <c r="B51" s="76">
        <v>0</v>
      </c>
    </row>
    <row r="52" spans="1:2" ht="2.1" customHeight="1">
      <c r="A52" s="76" t="s">
        <v>282</v>
      </c>
      <c r="B52" s="76">
        <v>0</v>
      </c>
    </row>
    <row r="53" spans="1:2" ht="2.1" customHeight="1">
      <c r="A53" s="76" t="s">
        <v>93</v>
      </c>
      <c r="B53" s="77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6" t="s">
        <v>382</v>
      </c>
      <c r="B57" s="76" t="s">
        <v>93</v>
      </c>
    </row>
    <row r="58" spans="1:2" ht="2.1" customHeight="1">
      <c r="A58" s="76" t="s">
        <v>383</v>
      </c>
      <c r="B58" s="77">
        <v>6301</v>
      </c>
    </row>
    <row r="59" spans="1:2" ht="2.1" customHeight="1">
      <c r="A59" s="76" t="s">
        <v>384</v>
      </c>
      <c r="B59" s="76">
        <v>668</v>
      </c>
    </row>
    <row r="60" spans="1:2" ht="2.1" customHeight="1">
      <c r="A60" s="76" t="s">
        <v>93</v>
      </c>
      <c r="B60" s="77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17" t="s">
        <v>580</v>
      </c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</row>
    <row r="100" spans="1:13" ht="18.75">
      <c r="J100" s="79" t="s">
        <v>275</v>
      </c>
      <c r="K100" s="80">
        <v>6969</v>
      </c>
    </row>
    <row r="102" spans="1:13">
      <c r="A102" s="516">
        <v>0.90414693643277366</v>
      </c>
      <c r="B102" s="516"/>
      <c r="C102" s="516"/>
    </row>
    <row r="107" spans="1:13">
      <c r="A107" s="516">
        <v>9.5853063567226282E-2</v>
      </c>
      <c r="B107" s="516"/>
      <c r="C107" s="516"/>
    </row>
    <row r="112" spans="1:13" ht="9" customHeight="1">
      <c r="A112" s="145" t="s">
        <v>270</v>
      </c>
    </row>
    <row r="113" spans="1:1" ht="9" customHeight="1">
      <c r="A113" s="145" t="s">
        <v>273</v>
      </c>
    </row>
    <row r="114" spans="1:1" ht="9" customHeight="1">
      <c r="A114" s="145" t="s">
        <v>274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&amp;R&amp;"Montserrat,Normal"&amp;8 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CDA6D-9E55-4246-8306-853B4CED8163}">
  <dimension ref="A1:I64"/>
  <sheetViews>
    <sheetView view="pageBreakPreview" zoomScale="85" zoomScaleNormal="100" zoomScaleSheetLayoutView="85" workbookViewId="0">
      <selection activeCell="O54" sqref="O54"/>
    </sheetView>
  </sheetViews>
  <sheetFormatPr baseColWidth="10" defaultRowHeight="15"/>
  <cols>
    <col min="1" max="1" width="62.570312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56</v>
      </c>
      <c r="H1" s="54"/>
    </row>
    <row r="2" spans="1:9" ht="20.100000000000001" customHeight="1">
      <c r="A2" s="500" t="s">
        <v>391</v>
      </c>
      <c r="B2" s="500"/>
      <c r="C2" s="500"/>
      <c r="D2" s="500"/>
      <c r="E2" s="500"/>
      <c r="F2" s="500"/>
      <c r="G2" s="500"/>
      <c r="H2" s="500"/>
      <c r="I2" s="500"/>
    </row>
    <row r="3" spans="1:9" ht="20.100000000000001" customHeight="1">
      <c r="A3" s="500" t="str">
        <f>UPPER(CONCATENATE("Febrero 2023"))</f>
        <v>FEBRERO 2023</v>
      </c>
      <c r="B3" s="500"/>
      <c r="C3" s="500"/>
      <c r="D3" s="500"/>
      <c r="E3" s="500"/>
      <c r="F3" s="500"/>
      <c r="G3" s="500"/>
      <c r="H3" s="500"/>
      <c r="I3" s="500"/>
    </row>
    <row r="4" spans="1:9">
      <c r="A4" s="55"/>
      <c r="H4" s="54"/>
    </row>
    <row r="5" spans="1:9" ht="15" customHeight="1">
      <c r="A5" s="518" t="s">
        <v>288</v>
      </c>
      <c r="B5" s="507"/>
      <c r="C5" s="518" t="s">
        <v>385</v>
      </c>
      <c r="D5" s="518"/>
      <c r="E5" s="518"/>
      <c r="F5" s="518"/>
      <c r="G5" s="518"/>
      <c r="H5" s="54"/>
      <c r="I5" s="518" t="s">
        <v>93</v>
      </c>
    </row>
    <row r="6" spans="1:9">
      <c r="A6" s="518"/>
      <c r="B6" s="507"/>
      <c r="C6" s="153" t="s">
        <v>386</v>
      </c>
      <c r="D6" s="153" t="s">
        <v>387</v>
      </c>
      <c r="E6" s="153" t="s">
        <v>388</v>
      </c>
      <c r="F6" s="153" t="s">
        <v>389</v>
      </c>
      <c r="G6" s="153" t="s">
        <v>390</v>
      </c>
      <c r="H6" s="54"/>
      <c r="I6" s="518"/>
    </row>
    <row r="7" spans="1:9" ht="8.1" customHeight="1">
      <c r="A7" s="146"/>
      <c r="B7" s="147"/>
      <c r="C7" s="147"/>
      <c r="D7" s="147"/>
      <c r="E7" s="147"/>
      <c r="F7" s="146"/>
      <c r="H7" s="54"/>
    </row>
    <row r="8" spans="1:9" ht="15.75">
      <c r="A8" s="148" t="s">
        <v>58</v>
      </c>
      <c r="B8" s="55"/>
      <c r="C8" s="149">
        <v>32</v>
      </c>
      <c r="D8" s="149">
        <v>14</v>
      </c>
      <c r="E8" s="149">
        <v>7</v>
      </c>
      <c r="F8" s="149">
        <v>5</v>
      </c>
      <c r="G8" s="149">
        <v>2</v>
      </c>
      <c r="H8" s="54"/>
      <c r="I8" s="62">
        <v>60</v>
      </c>
    </row>
    <row r="9" spans="1:9" ht="15.75">
      <c r="A9" s="148" t="s">
        <v>59</v>
      </c>
      <c r="B9" s="55"/>
      <c r="C9" s="149">
        <v>194</v>
      </c>
      <c r="D9" s="149">
        <v>53</v>
      </c>
      <c r="E9" s="149">
        <v>28</v>
      </c>
      <c r="F9" s="149">
        <v>12</v>
      </c>
      <c r="G9" s="149">
        <v>3</v>
      </c>
      <c r="H9" s="54"/>
      <c r="I9" s="62">
        <v>290</v>
      </c>
    </row>
    <row r="10" spans="1:9" ht="15.75">
      <c r="A10" s="148" t="s">
        <v>60</v>
      </c>
      <c r="B10" s="55"/>
      <c r="C10" s="149">
        <v>18</v>
      </c>
      <c r="D10" s="149">
        <v>12</v>
      </c>
      <c r="E10" s="149">
        <v>4</v>
      </c>
      <c r="F10" s="149">
        <v>2</v>
      </c>
      <c r="G10" s="149"/>
      <c r="H10" s="54"/>
      <c r="I10" s="62">
        <v>36</v>
      </c>
    </row>
    <row r="11" spans="1:9" ht="15.75">
      <c r="A11" s="148" t="s">
        <v>61</v>
      </c>
      <c r="B11" s="55"/>
      <c r="C11" s="149">
        <v>37</v>
      </c>
      <c r="D11" s="149">
        <v>10</v>
      </c>
      <c r="E11" s="149">
        <v>7</v>
      </c>
      <c r="F11" s="149">
        <v>2</v>
      </c>
      <c r="G11" s="149">
        <v>1</v>
      </c>
      <c r="H11" s="54"/>
      <c r="I11" s="62">
        <v>57</v>
      </c>
    </row>
    <row r="12" spans="1:9" ht="15.75">
      <c r="A12" s="148" t="s">
        <v>64</v>
      </c>
      <c r="B12" s="55"/>
      <c r="C12" s="149">
        <v>151</v>
      </c>
      <c r="D12" s="149">
        <v>63</v>
      </c>
      <c r="E12" s="149">
        <v>27</v>
      </c>
      <c r="F12" s="149">
        <v>2</v>
      </c>
      <c r="G12" s="149">
        <v>5</v>
      </c>
      <c r="H12" s="54"/>
      <c r="I12" s="62">
        <v>248</v>
      </c>
    </row>
    <row r="13" spans="1:9" ht="15.75">
      <c r="A13" s="148" t="s">
        <v>65</v>
      </c>
      <c r="B13" s="55"/>
      <c r="C13" s="149">
        <v>171</v>
      </c>
      <c r="D13" s="149">
        <v>69</v>
      </c>
      <c r="E13" s="149">
        <v>30</v>
      </c>
      <c r="F13" s="149">
        <v>8</v>
      </c>
      <c r="G13" s="149">
        <v>5</v>
      </c>
      <c r="H13" s="54"/>
      <c r="I13" s="62">
        <v>283</v>
      </c>
    </row>
    <row r="14" spans="1:9" ht="15.75">
      <c r="A14" s="148" t="s">
        <v>66</v>
      </c>
      <c r="B14" s="55"/>
      <c r="C14" s="149">
        <v>761</v>
      </c>
      <c r="D14" s="149">
        <v>258</v>
      </c>
      <c r="E14" s="149">
        <v>114</v>
      </c>
      <c r="F14" s="149">
        <v>26</v>
      </c>
      <c r="G14" s="149">
        <v>24</v>
      </c>
      <c r="H14" s="54"/>
      <c r="I14" s="62">
        <v>1183</v>
      </c>
    </row>
    <row r="15" spans="1:9" ht="15.75">
      <c r="A15" s="148" t="s">
        <v>62</v>
      </c>
      <c r="B15" s="55"/>
      <c r="C15" s="149">
        <v>78</v>
      </c>
      <c r="D15" s="149">
        <v>42</v>
      </c>
      <c r="E15" s="149">
        <v>16</v>
      </c>
      <c r="F15" s="149">
        <v>10</v>
      </c>
      <c r="G15" s="149">
        <v>5</v>
      </c>
      <c r="H15" s="54"/>
      <c r="I15" s="62">
        <v>151</v>
      </c>
    </row>
    <row r="16" spans="1:9" ht="15.75">
      <c r="A16" s="148" t="s">
        <v>63</v>
      </c>
      <c r="B16" s="55"/>
      <c r="C16" s="149">
        <v>35</v>
      </c>
      <c r="D16" s="149">
        <v>11</v>
      </c>
      <c r="E16" s="149">
        <v>8</v>
      </c>
      <c r="F16" s="149">
        <v>3</v>
      </c>
      <c r="G16" s="149">
        <v>1</v>
      </c>
      <c r="H16" s="54"/>
      <c r="I16" s="62">
        <v>58</v>
      </c>
    </row>
    <row r="17" spans="1:9" ht="15.75">
      <c r="A17" s="148" t="s">
        <v>67</v>
      </c>
      <c r="B17" s="55"/>
      <c r="C17" s="149">
        <v>82</v>
      </c>
      <c r="D17" s="149">
        <v>40</v>
      </c>
      <c r="E17" s="149">
        <v>18</v>
      </c>
      <c r="F17" s="149">
        <v>7</v>
      </c>
      <c r="G17" s="149">
        <v>2</v>
      </c>
      <c r="H17" s="54"/>
      <c r="I17" s="62">
        <v>149</v>
      </c>
    </row>
    <row r="18" spans="1:9" ht="15.75">
      <c r="A18" s="148" t="s">
        <v>72</v>
      </c>
      <c r="B18" s="55"/>
      <c r="C18" s="149">
        <v>510</v>
      </c>
      <c r="D18" s="149">
        <v>192</v>
      </c>
      <c r="E18" s="149">
        <v>80</v>
      </c>
      <c r="F18" s="149">
        <v>28</v>
      </c>
      <c r="G18" s="149">
        <v>11</v>
      </c>
      <c r="H18" s="54"/>
      <c r="I18" s="62">
        <v>821</v>
      </c>
    </row>
    <row r="19" spans="1:9" ht="15.75">
      <c r="A19" s="148" t="s">
        <v>68</v>
      </c>
      <c r="B19" s="55"/>
      <c r="C19" s="149">
        <v>142</v>
      </c>
      <c r="D19" s="149">
        <v>65</v>
      </c>
      <c r="E19" s="149">
        <v>25</v>
      </c>
      <c r="F19" s="149">
        <v>12</v>
      </c>
      <c r="G19" s="149">
        <v>7</v>
      </c>
      <c r="H19" s="54"/>
      <c r="I19" s="62">
        <v>251</v>
      </c>
    </row>
    <row r="20" spans="1:9" ht="15.75">
      <c r="A20" s="148" t="s">
        <v>69</v>
      </c>
      <c r="B20" s="55"/>
      <c r="C20" s="149">
        <v>137</v>
      </c>
      <c r="D20" s="149">
        <v>61</v>
      </c>
      <c r="E20" s="149">
        <v>36</v>
      </c>
      <c r="F20" s="149">
        <v>16</v>
      </c>
      <c r="G20" s="149">
        <v>9</v>
      </c>
      <c r="H20" s="54"/>
      <c r="I20" s="62">
        <v>259</v>
      </c>
    </row>
    <row r="21" spans="1:9" ht="15.75">
      <c r="A21" s="148" t="s">
        <v>70</v>
      </c>
      <c r="B21" s="55"/>
      <c r="C21" s="149">
        <v>152</v>
      </c>
      <c r="D21" s="149">
        <v>62</v>
      </c>
      <c r="E21" s="149">
        <v>30</v>
      </c>
      <c r="F21" s="149">
        <v>13</v>
      </c>
      <c r="G21" s="149">
        <v>5</v>
      </c>
      <c r="H21" s="54"/>
      <c r="I21" s="62">
        <v>262</v>
      </c>
    </row>
    <row r="22" spans="1:9" ht="15.75">
      <c r="A22" s="148" t="s">
        <v>71</v>
      </c>
      <c r="B22" s="55"/>
      <c r="C22" s="149">
        <v>252</v>
      </c>
      <c r="D22" s="149">
        <v>106</v>
      </c>
      <c r="E22" s="149">
        <v>38</v>
      </c>
      <c r="F22" s="149">
        <v>18</v>
      </c>
      <c r="G22" s="149">
        <v>6</v>
      </c>
      <c r="H22" s="54"/>
      <c r="I22" s="62">
        <v>420</v>
      </c>
    </row>
    <row r="23" spans="1:9" ht="15.75">
      <c r="A23" s="148" t="s">
        <v>73</v>
      </c>
      <c r="B23" s="55"/>
      <c r="C23" s="149">
        <v>123</v>
      </c>
      <c r="D23" s="149">
        <v>60</v>
      </c>
      <c r="E23" s="149">
        <v>28</v>
      </c>
      <c r="F23" s="149">
        <v>8</v>
      </c>
      <c r="G23" s="149">
        <v>3</v>
      </c>
      <c r="H23" s="54"/>
      <c r="I23" s="62">
        <v>222</v>
      </c>
    </row>
    <row r="24" spans="1:9" ht="15.75">
      <c r="A24" s="148" t="s">
        <v>74</v>
      </c>
      <c r="B24" s="55"/>
      <c r="C24" s="149">
        <v>128</v>
      </c>
      <c r="D24" s="149">
        <v>58</v>
      </c>
      <c r="E24" s="149">
        <v>37</v>
      </c>
      <c r="F24" s="149">
        <v>14</v>
      </c>
      <c r="G24" s="149">
        <v>9</v>
      </c>
      <c r="H24" s="54"/>
      <c r="I24" s="62">
        <v>246</v>
      </c>
    </row>
    <row r="25" spans="1:9" ht="15.75">
      <c r="A25" s="148" t="s">
        <v>75</v>
      </c>
      <c r="B25" s="55"/>
      <c r="C25" s="149">
        <v>70</v>
      </c>
      <c r="D25" s="149">
        <v>42</v>
      </c>
      <c r="E25" s="149">
        <v>15</v>
      </c>
      <c r="F25" s="149">
        <v>1</v>
      </c>
      <c r="G25" s="149">
        <v>2</v>
      </c>
      <c r="H25" s="54"/>
      <c r="I25" s="62">
        <v>130</v>
      </c>
    </row>
    <row r="26" spans="1:9" ht="15.75">
      <c r="A26" s="148" t="s">
        <v>76</v>
      </c>
      <c r="B26" s="55"/>
      <c r="C26" s="149">
        <v>122</v>
      </c>
      <c r="D26" s="149">
        <v>51</v>
      </c>
      <c r="E26" s="149">
        <v>19</v>
      </c>
      <c r="F26" s="149">
        <v>9</v>
      </c>
      <c r="G26" s="149">
        <v>3</v>
      </c>
      <c r="H26" s="54"/>
      <c r="I26" s="62">
        <v>204</v>
      </c>
    </row>
    <row r="27" spans="1:9" ht="15.75">
      <c r="A27" s="148" t="s">
        <v>77</v>
      </c>
      <c r="B27" s="55"/>
      <c r="C27" s="149">
        <v>142</v>
      </c>
      <c r="D27" s="149">
        <v>69</v>
      </c>
      <c r="E27" s="149">
        <v>42</v>
      </c>
      <c r="F27" s="149">
        <v>7</v>
      </c>
      <c r="G27" s="149">
        <v>1</v>
      </c>
      <c r="H27" s="54"/>
      <c r="I27" s="62">
        <v>261</v>
      </c>
    </row>
    <row r="28" spans="1:9" ht="15.75">
      <c r="A28" s="148" t="s">
        <v>78</v>
      </c>
      <c r="B28" s="55"/>
      <c r="C28" s="149">
        <v>271</v>
      </c>
      <c r="D28" s="149">
        <v>131</v>
      </c>
      <c r="E28" s="149">
        <v>56</v>
      </c>
      <c r="F28" s="149">
        <v>27</v>
      </c>
      <c r="G28" s="149">
        <v>12</v>
      </c>
      <c r="H28" s="54"/>
      <c r="I28" s="62">
        <v>497</v>
      </c>
    </row>
    <row r="29" spans="1:9" ht="15.75">
      <c r="A29" s="148" t="s">
        <v>79</v>
      </c>
      <c r="B29" s="55"/>
      <c r="C29" s="149">
        <v>59</v>
      </c>
      <c r="D29" s="149">
        <v>16</v>
      </c>
      <c r="E29" s="149">
        <v>13</v>
      </c>
      <c r="F29" s="149">
        <v>3</v>
      </c>
      <c r="G29" s="149"/>
      <c r="H29" s="54"/>
      <c r="I29" s="62">
        <v>91</v>
      </c>
    </row>
    <row r="30" spans="1:9" ht="15.75">
      <c r="A30" s="148" t="s">
        <v>80</v>
      </c>
      <c r="B30" s="55"/>
      <c r="C30" s="149">
        <v>60</v>
      </c>
      <c r="D30" s="149">
        <v>33</v>
      </c>
      <c r="E30" s="149">
        <v>13</v>
      </c>
      <c r="F30" s="149">
        <v>3</v>
      </c>
      <c r="G30" s="149">
        <v>2</v>
      </c>
      <c r="H30" s="54"/>
      <c r="I30" s="62">
        <v>111</v>
      </c>
    </row>
    <row r="31" spans="1:9" ht="15.75">
      <c r="A31" s="148" t="s">
        <v>81</v>
      </c>
      <c r="B31" s="55"/>
      <c r="C31" s="149">
        <v>49</v>
      </c>
      <c r="D31" s="149">
        <v>29</v>
      </c>
      <c r="E31" s="149">
        <v>21</v>
      </c>
      <c r="F31" s="149">
        <v>7</v>
      </c>
      <c r="G31" s="149">
        <v>7</v>
      </c>
      <c r="H31" s="54"/>
      <c r="I31" s="62">
        <v>113</v>
      </c>
    </row>
    <row r="32" spans="1:9" ht="15.75">
      <c r="A32" s="148" t="s">
        <v>82</v>
      </c>
      <c r="B32" s="55"/>
      <c r="C32" s="149">
        <v>111</v>
      </c>
      <c r="D32" s="149">
        <v>51</v>
      </c>
      <c r="E32" s="149">
        <v>20</v>
      </c>
      <c r="F32" s="149">
        <v>9</v>
      </c>
      <c r="G32" s="149">
        <v>3</v>
      </c>
      <c r="H32" s="54"/>
      <c r="I32" s="62">
        <v>194</v>
      </c>
    </row>
    <row r="33" spans="1:9" ht="15.75">
      <c r="A33" s="148" t="s">
        <v>83</v>
      </c>
      <c r="B33" s="55"/>
      <c r="C33" s="149">
        <v>189</v>
      </c>
      <c r="D33" s="149">
        <v>56</v>
      </c>
      <c r="E33" s="149">
        <v>22</v>
      </c>
      <c r="F33" s="149">
        <v>15</v>
      </c>
      <c r="G33" s="149">
        <v>3</v>
      </c>
      <c r="H33" s="54"/>
      <c r="I33" s="62">
        <v>285</v>
      </c>
    </row>
    <row r="34" spans="1:9" ht="15.75">
      <c r="A34" s="148" t="s">
        <v>84</v>
      </c>
      <c r="B34" s="55"/>
      <c r="C34" s="149">
        <v>135</v>
      </c>
      <c r="D34" s="149">
        <v>68</v>
      </c>
      <c r="E34" s="149">
        <v>23</v>
      </c>
      <c r="F34" s="149">
        <v>13</v>
      </c>
      <c r="G34" s="149">
        <v>4</v>
      </c>
      <c r="H34" s="54"/>
      <c r="I34" s="62">
        <v>243</v>
      </c>
    </row>
    <row r="35" spans="1:9" ht="15.75">
      <c r="A35" s="148" t="s">
        <v>85</v>
      </c>
      <c r="B35" s="55"/>
      <c r="C35" s="149">
        <v>127</v>
      </c>
      <c r="D35" s="149">
        <v>57</v>
      </c>
      <c r="E35" s="149">
        <v>17</v>
      </c>
      <c r="F35" s="149">
        <v>5</v>
      </c>
      <c r="G35" s="149">
        <v>9</v>
      </c>
      <c r="H35" s="54"/>
      <c r="I35" s="62">
        <v>215</v>
      </c>
    </row>
    <row r="36" spans="1:9" ht="15.75">
      <c r="A36" s="148" t="s">
        <v>86</v>
      </c>
      <c r="B36" s="55"/>
      <c r="C36" s="149">
        <v>15</v>
      </c>
      <c r="D36" s="149">
        <v>5</v>
      </c>
      <c r="E36" s="149">
        <v>3</v>
      </c>
      <c r="F36" s="149">
        <v>1</v>
      </c>
      <c r="G36" s="149"/>
      <c r="H36" s="54"/>
      <c r="I36" s="62">
        <v>24</v>
      </c>
    </row>
    <row r="37" spans="1:9" ht="15.75">
      <c r="A37" s="148" t="s">
        <v>87</v>
      </c>
      <c r="B37" s="55"/>
      <c r="C37" s="149">
        <v>178</v>
      </c>
      <c r="D37" s="149">
        <v>90</v>
      </c>
      <c r="E37" s="149">
        <v>46</v>
      </c>
      <c r="F37" s="149">
        <v>20</v>
      </c>
      <c r="G37" s="149">
        <v>9</v>
      </c>
      <c r="H37" s="54"/>
      <c r="I37" s="62">
        <v>343</v>
      </c>
    </row>
    <row r="38" spans="1:9" ht="15.75">
      <c r="A38" s="148" t="s">
        <v>88</v>
      </c>
      <c r="B38" s="55"/>
      <c r="C38" s="149">
        <v>62</v>
      </c>
      <c r="D38" s="149">
        <v>20</v>
      </c>
      <c r="E38" s="149">
        <v>14</v>
      </c>
      <c r="F38" s="149">
        <v>8</v>
      </c>
      <c r="G38" s="149">
        <v>1</v>
      </c>
      <c r="H38" s="54"/>
      <c r="I38" s="62">
        <v>105</v>
      </c>
    </row>
    <row r="39" spans="1:9" ht="15.75">
      <c r="A39" s="148" t="s">
        <v>89</v>
      </c>
      <c r="B39" s="55"/>
      <c r="C39" s="149">
        <v>54</v>
      </c>
      <c r="D39" s="149">
        <v>24</v>
      </c>
      <c r="E39" s="149">
        <v>15</v>
      </c>
      <c r="F39" s="149">
        <v>8</v>
      </c>
      <c r="G39" s="149">
        <v>1</v>
      </c>
      <c r="H39" s="54"/>
      <c r="I39" s="62">
        <v>102</v>
      </c>
    </row>
    <row r="40" spans="1:9" ht="8.1" customHeight="1">
      <c r="A40" s="154"/>
      <c r="B40" s="55"/>
      <c r="C40" s="151"/>
      <c r="D40" s="151"/>
      <c r="E40" s="151"/>
      <c r="F40" s="151"/>
      <c r="G40" s="151"/>
      <c r="H40" s="54"/>
      <c r="I40" s="152"/>
    </row>
    <row r="41" spans="1:9" ht="15.75">
      <c r="A41" s="70" t="s">
        <v>392</v>
      </c>
      <c r="B41" s="55"/>
      <c r="C41" s="156">
        <v>4647</v>
      </c>
      <c r="D41" s="156">
        <f t="shared" ref="D41:G41" si="0">SUM(D8:D39)</f>
        <v>1918</v>
      </c>
      <c r="E41" s="156">
        <f t="shared" si="0"/>
        <v>872</v>
      </c>
      <c r="F41" s="156">
        <f t="shared" si="0"/>
        <v>322</v>
      </c>
      <c r="G41" s="156">
        <f t="shared" si="0"/>
        <v>155</v>
      </c>
      <c r="H41" s="54"/>
      <c r="I41" s="155">
        <v>7914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8" t="s">
        <v>379</v>
      </c>
      <c r="B43" s="146"/>
      <c r="C43" s="149">
        <v>33</v>
      </c>
      <c r="D43" s="149">
        <v>12</v>
      </c>
      <c r="E43" s="149">
        <v>7</v>
      </c>
      <c r="F43" s="149"/>
      <c r="G43" s="149"/>
      <c r="H43" s="54"/>
      <c r="I43" s="62">
        <v>52</v>
      </c>
    </row>
    <row r="44" spans="1:9" ht="15.75">
      <c r="A44" s="148" t="s">
        <v>189</v>
      </c>
      <c r="B44" s="146"/>
      <c r="C44" s="149">
        <v>30</v>
      </c>
      <c r="D44" s="149">
        <v>19</v>
      </c>
      <c r="E44" s="149">
        <v>4</v>
      </c>
      <c r="F44" s="149">
        <v>2</v>
      </c>
      <c r="G44" s="149"/>
      <c r="H44" s="54"/>
      <c r="I44" s="62">
        <v>55</v>
      </c>
    </row>
    <row r="45" spans="1:9" ht="15.75">
      <c r="A45" s="148" t="s">
        <v>190</v>
      </c>
      <c r="B45" s="146"/>
      <c r="C45" s="149">
        <v>24</v>
      </c>
      <c r="D45" s="149">
        <v>6</v>
      </c>
      <c r="E45" s="149">
        <v>1</v>
      </c>
      <c r="F45" s="149"/>
      <c r="G45" s="149"/>
      <c r="H45" s="54"/>
      <c r="I45" s="62">
        <v>31</v>
      </c>
    </row>
    <row r="46" spans="1:9" ht="15.75">
      <c r="A46" s="148" t="s">
        <v>191</v>
      </c>
      <c r="B46" s="146"/>
      <c r="C46" s="149">
        <v>4</v>
      </c>
      <c r="D46" s="149"/>
      <c r="E46" s="149"/>
      <c r="F46" s="149"/>
      <c r="G46" s="149"/>
      <c r="H46" s="54"/>
      <c r="I46" s="62">
        <v>4</v>
      </c>
    </row>
    <row r="47" spans="1:9" ht="15.75">
      <c r="A47" s="148" t="s">
        <v>192</v>
      </c>
      <c r="B47" s="146"/>
      <c r="C47" s="149">
        <v>6</v>
      </c>
      <c r="D47" s="149">
        <v>6</v>
      </c>
      <c r="E47" s="149"/>
      <c r="F47" s="149"/>
      <c r="G47" s="149"/>
      <c r="H47" s="54"/>
      <c r="I47" s="62">
        <v>12</v>
      </c>
    </row>
    <row r="48" spans="1:9" ht="15.75">
      <c r="A48" s="148" t="s">
        <v>193</v>
      </c>
      <c r="B48" s="146"/>
      <c r="C48" s="149">
        <v>16</v>
      </c>
      <c r="D48" s="149">
        <v>6</v>
      </c>
      <c r="E48" s="149">
        <v>2</v>
      </c>
      <c r="F48" s="149"/>
      <c r="G48" s="149"/>
      <c r="H48" s="54"/>
      <c r="I48" s="62">
        <v>24</v>
      </c>
    </row>
    <row r="49" spans="1:9" ht="15.75">
      <c r="A49" s="148" t="s">
        <v>194</v>
      </c>
      <c r="B49" s="146"/>
      <c r="C49" s="149">
        <v>46</v>
      </c>
      <c r="D49" s="149">
        <v>13</v>
      </c>
      <c r="E49" s="149">
        <v>2</v>
      </c>
      <c r="F49" s="149"/>
      <c r="G49" s="149"/>
      <c r="H49" s="54"/>
      <c r="I49" s="62">
        <v>61</v>
      </c>
    </row>
    <row r="50" spans="1:9" ht="15.75">
      <c r="A50" s="148" t="s">
        <v>195</v>
      </c>
      <c r="B50" s="146"/>
      <c r="C50" s="149">
        <v>48</v>
      </c>
      <c r="D50" s="149">
        <v>6</v>
      </c>
      <c r="E50" s="149">
        <v>7</v>
      </c>
      <c r="F50" s="149">
        <v>3</v>
      </c>
      <c r="G50" s="149"/>
      <c r="H50" s="54"/>
      <c r="I50" s="62">
        <v>64</v>
      </c>
    </row>
    <row r="51" spans="1:9" ht="15.75">
      <c r="A51" s="148" t="s">
        <v>196</v>
      </c>
      <c r="B51" s="146"/>
      <c r="C51" s="149">
        <v>35</v>
      </c>
      <c r="D51" s="149">
        <v>8</v>
      </c>
      <c r="E51" s="149">
        <v>5</v>
      </c>
      <c r="F51" s="149">
        <v>5</v>
      </c>
      <c r="G51" s="149"/>
      <c r="H51" s="54"/>
      <c r="I51" s="62">
        <v>53</v>
      </c>
    </row>
    <row r="52" spans="1:9" ht="15.75">
      <c r="A52" s="148" t="s">
        <v>188</v>
      </c>
      <c r="B52" s="146"/>
      <c r="C52" s="149">
        <v>16</v>
      </c>
      <c r="D52" s="149">
        <v>10</v>
      </c>
      <c r="E52" s="149">
        <v>4</v>
      </c>
      <c r="F52" s="149">
        <v>4</v>
      </c>
      <c r="G52" s="149"/>
      <c r="H52" s="54"/>
      <c r="I52" s="62">
        <v>34</v>
      </c>
    </row>
    <row r="53" spans="1:9" ht="15.75">
      <c r="A53" s="148" t="s">
        <v>186</v>
      </c>
      <c r="B53" s="146"/>
      <c r="C53" s="149">
        <v>24</v>
      </c>
      <c r="D53" s="149">
        <v>7</v>
      </c>
      <c r="E53" s="149">
        <v>4</v>
      </c>
      <c r="F53" s="149"/>
      <c r="G53" s="149"/>
      <c r="H53" s="54"/>
      <c r="I53" s="62">
        <v>35</v>
      </c>
    </row>
    <row r="54" spans="1:9" ht="15.75">
      <c r="A54" s="148" t="s">
        <v>187</v>
      </c>
      <c r="B54" s="146"/>
      <c r="C54" s="149">
        <v>24</v>
      </c>
      <c r="D54" s="149">
        <v>4</v>
      </c>
      <c r="E54" s="149">
        <v>3</v>
      </c>
      <c r="F54" s="149"/>
      <c r="G54" s="149"/>
      <c r="H54" s="54"/>
      <c r="I54" s="62">
        <v>31</v>
      </c>
    </row>
    <row r="55" spans="1:9" ht="15.75">
      <c r="A55" s="148" t="s">
        <v>185</v>
      </c>
      <c r="B55" s="146"/>
      <c r="C55" s="149">
        <v>59</v>
      </c>
      <c r="D55" s="149">
        <v>9</v>
      </c>
      <c r="E55" s="149">
        <v>3</v>
      </c>
      <c r="F55" s="149">
        <v>1</v>
      </c>
      <c r="G55" s="149">
        <v>1</v>
      </c>
      <c r="H55" s="54"/>
      <c r="I55" s="62">
        <v>73</v>
      </c>
    </row>
    <row r="56" spans="1:9" ht="15.75">
      <c r="A56" s="148" t="s">
        <v>197</v>
      </c>
      <c r="B56" s="146"/>
      <c r="C56" s="149">
        <v>7</v>
      </c>
      <c r="D56" s="149">
        <v>3</v>
      </c>
      <c r="E56" s="149">
        <v>1</v>
      </c>
      <c r="F56" s="149"/>
      <c r="G56" s="149"/>
      <c r="H56" s="54"/>
      <c r="I56" s="62">
        <v>11</v>
      </c>
    </row>
    <row r="57" spans="1:9" ht="8.1" customHeight="1">
      <c r="A57" s="154"/>
      <c r="B57" s="146"/>
      <c r="C57" s="151"/>
      <c r="D57" s="151"/>
      <c r="E57" s="151"/>
      <c r="F57" s="151"/>
      <c r="G57" s="151"/>
      <c r="H57" s="54"/>
      <c r="I57" s="158"/>
    </row>
    <row r="58" spans="1:9" ht="15.75">
      <c r="A58" s="70" t="s">
        <v>392</v>
      </c>
      <c r="B58" s="146"/>
      <c r="C58" s="156">
        <v>372</v>
      </c>
      <c r="D58" s="156">
        <f t="shared" ref="D58:G58" si="1">SUM(D42:D56)</f>
        <v>109</v>
      </c>
      <c r="E58" s="156">
        <f t="shared" si="1"/>
        <v>43</v>
      </c>
      <c r="F58" s="156">
        <f t="shared" si="1"/>
        <v>15</v>
      </c>
      <c r="G58" s="156">
        <f t="shared" si="1"/>
        <v>1</v>
      </c>
      <c r="H58" s="54"/>
      <c r="I58" s="159">
        <v>540</v>
      </c>
    </row>
    <row r="59" spans="1:9" ht="8.1" customHeight="1">
      <c r="A59" s="67"/>
      <c r="B59" s="147"/>
      <c r="C59" s="146"/>
      <c r="D59" s="146"/>
      <c r="E59" s="146"/>
      <c r="H59" s="54"/>
    </row>
    <row r="60" spans="1:9" ht="15.75">
      <c r="A60" s="136" t="s">
        <v>93</v>
      </c>
      <c r="B60" s="147"/>
      <c r="C60" s="73">
        <v>5019</v>
      </c>
      <c r="D60" s="73">
        <f>SUM(D58,D41)</f>
        <v>2027</v>
      </c>
      <c r="E60" s="73">
        <f>SUM(E58,E41)</f>
        <v>915</v>
      </c>
      <c r="F60" s="73">
        <f>SUM(F58,F41)</f>
        <v>337</v>
      </c>
      <c r="G60" s="73">
        <f>SUM(G58,G41)</f>
        <v>156</v>
      </c>
      <c r="H60" s="54"/>
      <c r="I60" s="73">
        <v>8454</v>
      </c>
    </row>
    <row r="61" spans="1:9">
      <c r="A61" s="55"/>
      <c r="H61" s="54"/>
    </row>
    <row r="62" spans="1:9" ht="14.1" customHeight="1">
      <c r="A62" s="160" t="s">
        <v>270</v>
      </c>
      <c r="H62" s="54"/>
    </row>
    <row r="63" spans="1:9" ht="14.1" customHeight="1">
      <c r="A63" s="160" t="s">
        <v>273</v>
      </c>
      <c r="H63" s="54"/>
    </row>
    <row r="64" spans="1:9" ht="14.1" customHeight="1">
      <c r="A64" s="160" t="s">
        <v>274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CD71-44B7-4A54-86D3-381DE6DFB891}">
  <dimension ref="A1:M36"/>
  <sheetViews>
    <sheetView view="pageBreakPreview" zoomScaleNormal="100" zoomScaleSheetLayoutView="100" workbookViewId="0">
      <selection activeCell="O37" sqref="O37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399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393</v>
      </c>
      <c r="B5" s="76" t="s">
        <v>93</v>
      </c>
    </row>
    <row r="6" spans="1:13">
      <c r="A6" s="76"/>
      <c r="B6" s="77"/>
    </row>
    <row r="7" spans="1:13">
      <c r="A7" s="76"/>
      <c r="B7" s="77"/>
    </row>
    <row r="8" spans="1:13">
      <c r="A8" s="76"/>
      <c r="B8" s="77"/>
    </row>
    <row r="9" spans="1:13">
      <c r="A9" s="76"/>
      <c r="B9" s="77"/>
    </row>
    <row r="10" spans="1:13">
      <c r="A10" s="76"/>
      <c r="B10" s="77"/>
    </row>
    <row r="11" spans="1:13">
      <c r="A11" s="76"/>
      <c r="B11" s="77"/>
    </row>
    <row r="12" spans="1:13">
      <c r="A12" s="76"/>
      <c r="B12" s="77"/>
    </row>
    <row r="13" spans="1:13">
      <c r="A13" s="76"/>
      <c r="B13" s="77"/>
    </row>
    <row r="14" spans="1:13">
      <c r="A14" s="76" t="s">
        <v>394</v>
      </c>
      <c r="B14" s="77">
        <v>5019</v>
      </c>
    </row>
    <row r="15" spans="1:13">
      <c r="A15" s="76" t="s">
        <v>395</v>
      </c>
      <c r="B15" s="77">
        <v>2027</v>
      </c>
    </row>
    <row r="16" spans="1:13">
      <c r="A16" s="76" t="s">
        <v>396</v>
      </c>
      <c r="B16" s="76">
        <v>915</v>
      </c>
    </row>
    <row r="17" spans="1:8">
      <c r="A17" s="76" t="s">
        <v>397</v>
      </c>
      <c r="B17" s="76">
        <v>337</v>
      </c>
    </row>
    <row r="18" spans="1:8">
      <c r="A18" s="76" t="s">
        <v>398</v>
      </c>
      <c r="B18" s="76">
        <v>156</v>
      </c>
    </row>
    <row r="19" spans="1:8">
      <c r="A19" s="76" t="s">
        <v>93</v>
      </c>
      <c r="B19" s="77"/>
    </row>
    <row r="20" spans="1:8">
      <c r="A20" s="55"/>
    </row>
    <row r="31" spans="1:8" ht="19.5">
      <c r="G31" s="98" t="s">
        <v>275</v>
      </c>
      <c r="H31" s="99">
        <v>8454</v>
      </c>
    </row>
    <row r="34" spans="1:1" s="81" customFormat="1" ht="9.9499999999999993" customHeight="1">
      <c r="A34" s="145" t="s">
        <v>284</v>
      </c>
    </row>
    <row r="35" spans="1:1" s="81" customFormat="1" ht="9.9499999999999993" customHeight="1">
      <c r="A35" s="145" t="s">
        <v>273</v>
      </c>
    </row>
    <row r="36" spans="1:1" s="81" customFormat="1" ht="9.9499999999999993" customHeight="1">
      <c r="A36" s="145" t="s">
        <v>274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98A71-2E5C-4C83-A370-49554E8127E2}">
  <dimension ref="A1:M97"/>
  <sheetViews>
    <sheetView view="pageBreakPreview" zoomScale="115" zoomScaleNormal="100" zoomScaleSheetLayoutView="115" workbookViewId="0">
      <selection activeCell="S39" sqref="S39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400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 ht="16.5">
      <c r="A5" s="260" t="s">
        <v>381</v>
      </c>
      <c r="B5" s="260" t="s">
        <v>93</v>
      </c>
    </row>
    <row r="6" spans="1:13" ht="5.0999999999999996" customHeight="1">
      <c r="A6" s="260" t="s">
        <v>66</v>
      </c>
      <c r="B6" s="261">
        <v>1183</v>
      </c>
    </row>
    <row r="7" spans="1:13" ht="5.0999999999999996" customHeight="1">
      <c r="A7" s="260" t="s">
        <v>72</v>
      </c>
      <c r="B7" s="261">
        <v>821</v>
      </c>
    </row>
    <row r="8" spans="1:13" ht="5.0999999999999996" customHeight="1">
      <c r="A8" s="260" t="s">
        <v>78</v>
      </c>
      <c r="B8" s="261">
        <v>497</v>
      </c>
    </row>
    <row r="9" spans="1:13" ht="5.0999999999999996" customHeight="1">
      <c r="A9" s="260" t="s">
        <v>71</v>
      </c>
      <c r="B9" s="261">
        <v>420</v>
      </c>
    </row>
    <row r="10" spans="1:13" ht="5.0999999999999996" customHeight="1">
      <c r="A10" s="260" t="s">
        <v>87</v>
      </c>
      <c r="B10" s="261">
        <v>343</v>
      </c>
      <c r="J10" s="496" t="s">
        <v>275</v>
      </c>
      <c r="K10" s="495">
        <v>8454</v>
      </c>
    </row>
    <row r="11" spans="1:13" ht="5.0999999999999996" customHeight="1">
      <c r="A11" s="260" t="s">
        <v>59</v>
      </c>
      <c r="B11" s="261">
        <v>290</v>
      </c>
      <c r="J11" s="496"/>
      <c r="K11" s="495"/>
    </row>
    <row r="12" spans="1:13" ht="5.0999999999999996" customHeight="1">
      <c r="A12" s="260" t="s">
        <v>83</v>
      </c>
      <c r="B12" s="261">
        <v>285</v>
      </c>
      <c r="J12" s="496"/>
      <c r="K12" s="495"/>
    </row>
    <row r="13" spans="1:13" ht="5.0999999999999996" customHeight="1">
      <c r="A13" s="260" t="s">
        <v>65</v>
      </c>
      <c r="B13" s="261">
        <v>283</v>
      </c>
    </row>
    <row r="14" spans="1:13" ht="5.0999999999999996" customHeight="1">
      <c r="A14" s="260" t="s">
        <v>70</v>
      </c>
      <c r="B14" s="261">
        <v>262</v>
      </c>
    </row>
    <row r="15" spans="1:13" ht="5.0999999999999996" customHeight="1">
      <c r="A15" s="260" t="s">
        <v>77</v>
      </c>
      <c r="B15" s="261">
        <v>261</v>
      </c>
    </row>
    <row r="16" spans="1:13" ht="5.0999999999999996" customHeight="1">
      <c r="A16" s="260" t="s">
        <v>69</v>
      </c>
      <c r="B16" s="261">
        <v>259</v>
      </c>
    </row>
    <row r="17" spans="1:2" ht="5.0999999999999996" customHeight="1">
      <c r="A17" s="260" t="s">
        <v>68</v>
      </c>
      <c r="B17" s="261">
        <v>251</v>
      </c>
    </row>
    <row r="18" spans="1:2" ht="5.0999999999999996" customHeight="1">
      <c r="A18" s="260" t="s">
        <v>64</v>
      </c>
      <c r="B18" s="261">
        <v>248</v>
      </c>
    </row>
    <row r="19" spans="1:2" ht="5.0999999999999996" customHeight="1">
      <c r="A19" s="260" t="s">
        <v>74</v>
      </c>
      <c r="B19" s="261">
        <v>246</v>
      </c>
    </row>
    <row r="20" spans="1:2" ht="5.0999999999999996" customHeight="1">
      <c r="A20" s="260" t="s">
        <v>84</v>
      </c>
      <c r="B20" s="261">
        <v>243</v>
      </c>
    </row>
    <row r="21" spans="1:2" ht="5.0999999999999996" customHeight="1">
      <c r="A21" s="260" t="s">
        <v>73</v>
      </c>
      <c r="B21" s="261">
        <v>222</v>
      </c>
    </row>
    <row r="22" spans="1:2" ht="5.0999999999999996" customHeight="1">
      <c r="A22" s="260" t="s">
        <v>85</v>
      </c>
      <c r="B22" s="261">
        <v>215</v>
      </c>
    </row>
    <row r="23" spans="1:2" ht="5.0999999999999996" customHeight="1">
      <c r="A23" s="260" t="s">
        <v>76</v>
      </c>
      <c r="B23" s="261">
        <v>204</v>
      </c>
    </row>
    <row r="24" spans="1:2" ht="5.0999999999999996" customHeight="1">
      <c r="A24" s="260" t="s">
        <v>82</v>
      </c>
      <c r="B24" s="261">
        <v>194</v>
      </c>
    </row>
    <row r="25" spans="1:2" ht="5.0999999999999996" customHeight="1">
      <c r="A25" s="260" t="s">
        <v>62</v>
      </c>
      <c r="B25" s="261">
        <v>151</v>
      </c>
    </row>
    <row r="26" spans="1:2" ht="5.0999999999999996" customHeight="1">
      <c r="A26" s="260" t="s">
        <v>67</v>
      </c>
      <c r="B26" s="261">
        <v>149</v>
      </c>
    </row>
    <row r="27" spans="1:2" ht="5.0999999999999996" customHeight="1">
      <c r="A27" s="260" t="s">
        <v>75</v>
      </c>
      <c r="B27" s="261">
        <v>130</v>
      </c>
    </row>
    <row r="28" spans="1:2" ht="5.0999999999999996" customHeight="1">
      <c r="A28" s="260" t="s">
        <v>81</v>
      </c>
      <c r="B28" s="261">
        <v>113</v>
      </c>
    </row>
    <row r="29" spans="1:2" ht="5.0999999999999996" customHeight="1">
      <c r="A29" s="260" t="s">
        <v>80</v>
      </c>
      <c r="B29" s="261">
        <v>111</v>
      </c>
    </row>
    <row r="30" spans="1:2" ht="5.0999999999999996" customHeight="1">
      <c r="A30" s="260" t="s">
        <v>88</v>
      </c>
      <c r="B30" s="261">
        <v>105</v>
      </c>
    </row>
    <row r="31" spans="1:2" ht="5.0999999999999996" customHeight="1">
      <c r="A31" s="260" t="s">
        <v>89</v>
      </c>
      <c r="B31" s="261">
        <v>102</v>
      </c>
    </row>
    <row r="32" spans="1:2" ht="5.0999999999999996" customHeight="1">
      <c r="A32" s="260" t="s">
        <v>79</v>
      </c>
      <c r="B32" s="261">
        <v>91</v>
      </c>
    </row>
    <row r="33" spans="1:2" ht="5.0999999999999996" customHeight="1">
      <c r="A33" s="260" t="s">
        <v>185</v>
      </c>
      <c r="B33" s="260">
        <v>73</v>
      </c>
    </row>
    <row r="34" spans="1:2" ht="5.0999999999999996" customHeight="1">
      <c r="A34" s="260" t="s">
        <v>195</v>
      </c>
      <c r="B34" s="261">
        <v>64</v>
      </c>
    </row>
    <row r="35" spans="1:2" ht="5.0999999999999996" customHeight="1">
      <c r="A35" s="260" t="s">
        <v>194</v>
      </c>
      <c r="B35" s="261">
        <v>61</v>
      </c>
    </row>
    <row r="36" spans="1:2" ht="5.0999999999999996" customHeight="1">
      <c r="A36" s="260" t="s">
        <v>58</v>
      </c>
      <c r="B36" s="261">
        <v>60</v>
      </c>
    </row>
    <row r="37" spans="1:2" ht="5.0999999999999996" customHeight="1">
      <c r="A37" s="260" t="s">
        <v>63</v>
      </c>
      <c r="B37" s="261">
        <v>58</v>
      </c>
    </row>
    <row r="38" spans="1:2" ht="5.0999999999999996" customHeight="1">
      <c r="A38" s="260" t="s">
        <v>61</v>
      </c>
      <c r="B38" s="261">
        <v>57</v>
      </c>
    </row>
    <row r="39" spans="1:2" ht="5.0999999999999996" customHeight="1">
      <c r="A39" s="260" t="s">
        <v>189</v>
      </c>
      <c r="B39" s="261">
        <v>55</v>
      </c>
    </row>
    <row r="40" spans="1:2" ht="5.0999999999999996" customHeight="1">
      <c r="A40" s="260" t="s">
        <v>196</v>
      </c>
      <c r="B40" s="261">
        <v>53</v>
      </c>
    </row>
    <row r="41" spans="1:2" ht="5.0999999999999996" customHeight="1">
      <c r="A41" s="260" t="s">
        <v>379</v>
      </c>
      <c r="B41" s="261">
        <v>52</v>
      </c>
    </row>
    <row r="42" spans="1:2" ht="5.0999999999999996" customHeight="1">
      <c r="A42" s="260" t="s">
        <v>60</v>
      </c>
      <c r="B42" s="261">
        <v>36</v>
      </c>
    </row>
    <row r="43" spans="1:2" ht="5.0999999999999996" customHeight="1">
      <c r="A43" s="260" t="s">
        <v>186</v>
      </c>
      <c r="B43" s="260">
        <v>35</v>
      </c>
    </row>
    <row r="44" spans="1:2" ht="5.0999999999999996" customHeight="1">
      <c r="A44" s="260" t="s">
        <v>188</v>
      </c>
      <c r="B44" s="260">
        <v>34</v>
      </c>
    </row>
    <row r="45" spans="1:2" ht="5.0999999999999996" customHeight="1">
      <c r="A45" s="260" t="s">
        <v>190</v>
      </c>
      <c r="B45" s="261">
        <v>31</v>
      </c>
    </row>
    <row r="46" spans="1:2" ht="5.0999999999999996" customHeight="1">
      <c r="A46" s="260" t="s">
        <v>187</v>
      </c>
      <c r="B46" s="260">
        <v>31</v>
      </c>
    </row>
    <row r="47" spans="1:2" ht="5.0999999999999996" customHeight="1">
      <c r="A47" s="260" t="s">
        <v>86</v>
      </c>
      <c r="B47" s="261">
        <v>24</v>
      </c>
    </row>
    <row r="48" spans="1:2" ht="5.0999999999999996" customHeight="1">
      <c r="A48" s="260" t="s">
        <v>193</v>
      </c>
      <c r="B48" s="261">
        <v>24</v>
      </c>
    </row>
    <row r="49" spans="1:2" ht="5.0999999999999996" customHeight="1">
      <c r="A49" s="260" t="s">
        <v>192</v>
      </c>
      <c r="B49" s="261">
        <v>12</v>
      </c>
    </row>
    <row r="50" spans="1:2" ht="5.0999999999999996" customHeight="1">
      <c r="A50" s="260" t="s">
        <v>197</v>
      </c>
      <c r="B50" s="260">
        <v>11</v>
      </c>
    </row>
    <row r="51" spans="1:2" ht="5.0999999999999996" customHeight="1">
      <c r="A51" s="260" t="s">
        <v>191</v>
      </c>
      <c r="B51" s="261">
        <v>4</v>
      </c>
    </row>
    <row r="52" spans="1:2" ht="5.0999999999999996" customHeight="1">
      <c r="A52" s="260"/>
      <c r="B52" s="260"/>
    </row>
    <row r="53" spans="1:2" ht="5.0999999999999996" customHeight="1">
      <c r="A53" s="260"/>
      <c r="B53" s="261"/>
    </row>
    <row r="54" spans="1:2" ht="5.0999999999999996" customHeight="1">
      <c r="A54" s="262"/>
      <c r="B54" s="263"/>
    </row>
    <row r="55" spans="1:2" ht="5.0999999999999996" customHeight="1">
      <c r="A55" s="263"/>
      <c r="B55" s="263"/>
    </row>
    <row r="56" spans="1:2" ht="5.0999999999999996" customHeight="1">
      <c r="A56" s="259"/>
      <c r="B56" s="259"/>
    </row>
    <row r="57" spans="1:2" ht="5.0999999999999996" customHeight="1">
      <c r="A57" s="259"/>
      <c r="B57" s="259"/>
    </row>
    <row r="58" spans="1:2" ht="5.0999999999999996" customHeight="1">
      <c r="A58" s="259"/>
      <c r="B58" s="259"/>
    </row>
    <row r="59" spans="1:2" ht="5.0999999999999996" customHeight="1">
      <c r="A59" s="259"/>
      <c r="B59" s="259"/>
    </row>
    <row r="60" spans="1:2" ht="5.0999999999999996" customHeight="1">
      <c r="A60" s="259"/>
      <c r="B60" s="259"/>
    </row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284</v>
      </c>
    </row>
    <row r="96" spans="1:1" ht="9.9499999999999993" customHeight="1">
      <c r="A96" s="145" t="s">
        <v>273</v>
      </c>
    </row>
    <row r="97" spans="1:1" ht="9.9499999999999993" customHeight="1">
      <c r="A97" s="145" t="s">
        <v>274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17E31-3AB3-4AF4-97E1-A20C5533CB2A}">
  <dimension ref="A1:Q66"/>
  <sheetViews>
    <sheetView view="pageBreakPreview" topLeftCell="A9" zoomScale="60" zoomScaleNormal="100" workbookViewId="0">
      <selection activeCell="A8" sqref="A8"/>
    </sheetView>
  </sheetViews>
  <sheetFormatPr baseColWidth="10" defaultRowHeight="15"/>
  <cols>
    <col min="1" max="1" width="62" style="54" customWidth="1"/>
    <col min="2" max="2" width="1.7109375" style="54" customWidth="1"/>
    <col min="3" max="4" width="15.7109375" style="54" customWidth="1"/>
    <col min="5" max="5" width="17.5703125" style="54" customWidth="1"/>
    <col min="6" max="8" width="15.7109375" style="54" customWidth="1"/>
    <col min="9" max="9" width="1.7109375" style="54" customWidth="1"/>
    <col min="10" max="11" width="15.7109375" style="54" customWidth="1"/>
    <col min="12" max="12" width="17.140625" style="54" customWidth="1"/>
    <col min="13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56</v>
      </c>
    </row>
    <row r="2" spans="1:17" ht="20.100000000000001" customHeight="1">
      <c r="A2" s="500" t="s">
        <v>403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0.100000000000001" customHeight="1">
      <c r="A3" s="500" t="str">
        <f>UPPER(CONCATENATE("Febrero 2023"))</f>
        <v>FEBRERO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5"/>
    </row>
    <row r="5" spans="1:17" ht="15" customHeight="1">
      <c r="A5" s="519" t="s">
        <v>288</v>
      </c>
      <c r="B5" s="68"/>
      <c r="C5" s="512" t="s">
        <v>277</v>
      </c>
      <c r="D5" s="512"/>
      <c r="E5" s="512"/>
      <c r="F5" s="512"/>
      <c r="G5" s="512"/>
      <c r="H5" s="512"/>
      <c r="I5" s="68"/>
      <c r="J5" s="512" t="s">
        <v>278</v>
      </c>
      <c r="K5" s="512"/>
      <c r="L5" s="512"/>
      <c r="M5" s="512"/>
      <c r="N5" s="512"/>
      <c r="O5" s="512"/>
      <c r="P5" s="513"/>
      <c r="Q5" s="519" t="s">
        <v>93</v>
      </c>
    </row>
    <row r="6" spans="1:17" ht="15" customHeight="1">
      <c r="A6" s="520"/>
      <c r="B6" s="68"/>
      <c r="C6" s="512" t="s">
        <v>286</v>
      </c>
      <c r="D6" s="512"/>
      <c r="E6" s="512" t="s">
        <v>287</v>
      </c>
      <c r="F6" s="512"/>
      <c r="G6" s="512" t="s">
        <v>199</v>
      </c>
      <c r="H6" s="512" t="s">
        <v>279</v>
      </c>
      <c r="I6" s="68"/>
      <c r="J6" s="512" t="s">
        <v>286</v>
      </c>
      <c r="K6" s="512"/>
      <c r="L6" s="512" t="s">
        <v>287</v>
      </c>
      <c r="M6" s="512"/>
      <c r="N6" s="512" t="s">
        <v>199</v>
      </c>
      <c r="O6" s="512" t="s">
        <v>279</v>
      </c>
      <c r="P6" s="513"/>
      <c r="Q6" s="520"/>
    </row>
    <row r="7" spans="1:17">
      <c r="A7" s="521"/>
      <c r="B7" s="68"/>
      <c r="C7" s="63" t="s">
        <v>280</v>
      </c>
      <c r="D7" s="63" t="s">
        <v>281</v>
      </c>
      <c r="E7" s="63" t="s">
        <v>280</v>
      </c>
      <c r="F7" s="63" t="s">
        <v>281</v>
      </c>
      <c r="G7" s="512"/>
      <c r="H7" s="512"/>
      <c r="I7" s="68"/>
      <c r="J7" s="63" t="s">
        <v>280</v>
      </c>
      <c r="K7" s="63" t="s">
        <v>281</v>
      </c>
      <c r="L7" s="63" t="s">
        <v>280</v>
      </c>
      <c r="M7" s="63" t="s">
        <v>281</v>
      </c>
      <c r="N7" s="512"/>
      <c r="O7" s="512"/>
      <c r="P7" s="513"/>
      <c r="Q7" s="52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58</v>
      </c>
      <c r="B9" s="147"/>
      <c r="C9" s="149">
        <v>19</v>
      </c>
      <c r="D9" s="149"/>
      <c r="E9" s="150">
        <v>39</v>
      </c>
      <c r="F9" s="149"/>
      <c r="G9" s="62">
        <v>58</v>
      </c>
      <c r="H9" s="264">
        <v>96.666666666666671</v>
      </c>
      <c r="I9" s="147"/>
      <c r="J9" s="149"/>
      <c r="K9" s="149"/>
      <c r="L9" s="149"/>
      <c r="M9" s="149">
        <v>2</v>
      </c>
      <c r="N9" s="61">
        <v>2</v>
      </c>
      <c r="O9" s="264">
        <v>3.3333333333333335</v>
      </c>
      <c r="P9" s="147"/>
      <c r="Q9" s="62">
        <v>60</v>
      </c>
    </row>
    <row r="10" spans="1:17" ht="15.75">
      <c r="A10" s="102" t="s">
        <v>59</v>
      </c>
      <c r="B10" s="147"/>
      <c r="C10" s="150">
        <v>116</v>
      </c>
      <c r="D10" s="149">
        <v>2</v>
      </c>
      <c r="E10" s="150">
        <v>127</v>
      </c>
      <c r="F10" s="149">
        <v>8</v>
      </c>
      <c r="G10" s="62">
        <v>253</v>
      </c>
      <c r="H10" s="264">
        <v>87.241379310344826</v>
      </c>
      <c r="I10" s="147"/>
      <c r="J10" s="150">
        <v>18</v>
      </c>
      <c r="K10" s="149">
        <v>3</v>
      </c>
      <c r="L10" s="149">
        <v>14</v>
      </c>
      <c r="M10" s="149">
        <v>2</v>
      </c>
      <c r="N10" s="62">
        <v>37</v>
      </c>
      <c r="O10" s="264">
        <v>12.758620689655173</v>
      </c>
      <c r="P10" s="147"/>
      <c r="Q10" s="62">
        <v>290</v>
      </c>
    </row>
    <row r="11" spans="1:17" ht="15.75">
      <c r="A11" s="102" t="s">
        <v>60</v>
      </c>
      <c r="B11" s="147"/>
      <c r="C11" s="149">
        <v>14</v>
      </c>
      <c r="D11" s="149">
        <v>1</v>
      </c>
      <c r="E11" s="149">
        <v>19</v>
      </c>
      <c r="F11" s="149"/>
      <c r="G11" s="62">
        <v>34</v>
      </c>
      <c r="H11" s="264">
        <v>94.444444444444443</v>
      </c>
      <c r="I11" s="147"/>
      <c r="J11" s="149">
        <v>1</v>
      </c>
      <c r="K11" s="149"/>
      <c r="L11" s="149">
        <v>1</v>
      </c>
      <c r="M11" s="149"/>
      <c r="N11" s="61">
        <v>2</v>
      </c>
      <c r="O11" s="264">
        <v>5.5555555555555554</v>
      </c>
      <c r="P11" s="147"/>
      <c r="Q11" s="62">
        <v>36</v>
      </c>
    </row>
    <row r="12" spans="1:17" ht="15.75">
      <c r="A12" s="102" t="s">
        <v>61</v>
      </c>
      <c r="B12" s="147"/>
      <c r="C12" s="149">
        <v>8</v>
      </c>
      <c r="D12" s="149"/>
      <c r="E12" s="149">
        <v>44</v>
      </c>
      <c r="F12" s="149">
        <v>1</v>
      </c>
      <c r="G12" s="61">
        <v>53</v>
      </c>
      <c r="H12" s="264">
        <v>92.982456140350877</v>
      </c>
      <c r="I12" s="147"/>
      <c r="J12" s="149">
        <v>2</v>
      </c>
      <c r="K12" s="149"/>
      <c r="L12" s="149">
        <v>1</v>
      </c>
      <c r="M12" s="149">
        <v>1</v>
      </c>
      <c r="N12" s="61">
        <v>4</v>
      </c>
      <c r="O12" s="264">
        <v>7.0175438596491224</v>
      </c>
      <c r="P12" s="147"/>
      <c r="Q12" s="62">
        <v>57</v>
      </c>
    </row>
    <row r="13" spans="1:17" ht="15.75">
      <c r="A13" s="102" t="s">
        <v>64</v>
      </c>
      <c r="B13" s="147"/>
      <c r="C13" s="150">
        <v>120</v>
      </c>
      <c r="D13" s="149"/>
      <c r="E13" s="150">
        <v>122</v>
      </c>
      <c r="F13" s="149">
        <v>1</v>
      </c>
      <c r="G13" s="62">
        <v>243</v>
      </c>
      <c r="H13" s="264">
        <v>97.983870967741936</v>
      </c>
      <c r="I13" s="147"/>
      <c r="J13" s="149">
        <v>1</v>
      </c>
      <c r="K13" s="149"/>
      <c r="L13" s="149">
        <v>3</v>
      </c>
      <c r="M13" s="149">
        <v>1</v>
      </c>
      <c r="N13" s="61">
        <v>5</v>
      </c>
      <c r="O13" s="264">
        <v>2.0161290322580645</v>
      </c>
      <c r="P13" s="147"/>
      <c r="Q13" s="62">
        <v>248</v>
      </c>
    </row>
    <row r="14" spans="1:17" ht="15.75">
      <c r="A14" s="102" t="s">
        <v>65</v>
      </c>
      <c r="B14" s="147"/>
      <c r="C14" s="150">
        <v>78</v>
      </c>
      <c r="D14" s="149">
        <v>1</v>
      </c>
      <c r="E14" s="150">
        <v>188</v>
      </c>
      <c r="F14" s="149">
        <v>3</v>
      </c>
      <c r="G14" s="62">
        <v>270</v>
      </c>
      <c r="H14" s="264">
        <v>95.406360424028264</v>
      </c>
      <c r="I14" s="147"/>
      <c r="J14" s="149">
        <v>1</v>
      </c>
      <c r="K14" s="149"/>
      <c r="L14" s="149">
        <v>11</v>
      </c>
      <c r="M14" s="149">
        <v>1</v>
      </c>
      <c r="N14" s="62">
        <v>13</v>
      </c>
      <c r="O14" s="264">
        <v>4.5936395759717312</v>
      </c>
      <c r="P14" s="147"/>
      <c r="Q14" s="62">
        <v>283</v>
      </c>
    </row>
    <row r="15" spans="1:17" ht="15.75">
      <c r="A15" s="102" t="s">
        <v>66</v>
      </c>
      <c r="B15" s="147"/>
      <c r="C15" s="150">
        <v>240</v>
      </c>
      <c r="D15" s="149">
        <v>25</v>
      </c>
      <c r="E15" s="150">
        <v>696</v>
      </c>
      <c r="F15" s="149">
        <v>51</v>
      </c>
      <c r="G15" s="62">
        <v>1012</v>
      </c>
      <c r="H15" s="264">
        <v>85.545224006762467</v>
      </c>
      <c r="I15" s="147"/>
      <c r="J15" s="149">
        <v>30</v>
      </c>
      <c r="K15" s="149">
        <v>5</v>
      </c>
      <c r="L15" s="150">
        <v>132</v>
      </c>
      <c r="M15" s="149">
        <v>4</v>
      </c>
      <c r="N15" s="62">
        <v>171</v>
      </c>
      <c r="O15" s="264">
        <v>14.454775993237531</v>
      </c>
      <c r="P15" s="147"/>
      <c r="Q15" s="62">
        <v>1183</v>
      </c>
    </row>
    <row r="16" spans="1:17" ht="15.75">
      <c r="A16" s="102" t="s">
        <v>62</v>
      </c>
      <c r="B16" s="147"/>
      <c r="C16" s="150">
        <v>48</v>
      </c>
      <c r="D16" s="149">
        <v>1</v>
      </c>
      <c r="E16" s="150">
        <v>98</v>
      </c>
      <c r="F16" s="149">
        <v>3</v>
      </c>
      <c r="G16" s="62">
        <v>150</v>
      </c>
      <c r="H16" s="264">
        <v>99.337748344370851</v>
      </c>
      <c r="I16" s="147"/>
      <c r="J16" s="149"/>
      <c r="K16" s="149"/>
      <c r="L16" s="149">
        <v>1</v>
      </c>
      <c r="M16" s="149"/>
      <c r="N16" s="61">
        <v>1</v>
      </c>
      <c r="O16" s="264">
        <v>0.66225165562913912</v>
      </c>
      <c r="P16" s="147"/>
      <c r="Q16" s="62">
        <v>151</v>
      </c>
    </row>
    <row r="17" spans="1:17" ht="15.75">
      <c r="A17" s="102" t="s">
        <v>63</v>
      </c>
      <c r="B17" s="147"/>
      <c r="C17" s="149">
        <v>18</v>
      </c>
      <c r="D17" s="149"/>
      <c r="E17" s="149">
        <v>39</v>
      </c>
      <c r="F17" s="149"/>
      <c r="G17" s="61">
        <v>57</v>
      </c>
      <c r="H17" s="264">
        <v>98.275862068965509</v>
      </c>
      <c r="I17" s="147"/>
      <c r="J17" s="149"/>
      <c r="K17" s="149"/>
      <c r="L17" s="149">
        <v>1</v>
      </c>
      <c r="M17" s="149"/>
      <c r="N17" s="61">
        <v>1</v>
      </c>
      <c r="O17" s="264">
        <v>1.7241379310344827</v>
      </c>
      <c r="P17" s="147"/>
      <c r="Q17" s="62">
        <v>58</v>
      </c>
    </row>
    <row r="18" spans="1:17" ht="15.75">
      <c r="A18" s="102" t="s">
        <v>67</v>
      </c>
      <c r="B18" s="147"/>
      <c r="C18" s="150">
        <v>39</v>
      </c>
      <c r="D18" s="149">
        <v>2</v>
      </c>
      <c r="E18" s="150">
        <v>104</v>
      </c>
      <c r="F18" s="149">
        <v>1</v>
      </c>
      <c r="G18" s="62">
        <v>146</v>
      </c>
      <c r="H18" s="264">
        <v>97.986577181208062</v>
      </c>
      <c r="I18" s="147"/>
      <c r="J18" s="149"/>
      <c r="K18" s="149"/>
      <c r="L18" s="149">
        <v>3</v>
      </c>
      <c r="M18" s="149"/>
      <c r="N18" s="61">
        <v>3</v>
      </c>
      <c r="O18" s="264">
        <v>2.0134228187919461</v>
      </c>
      <c r="P18" s="147"/>
      <c r="Q18" s="62">
        <v>149</v>
      </c>
    </row>
    <row r="19" spans="1:17" ht="15.75">
      <c r="A19" s="102" t="s">
        <v>72</v>
      </c>
      <c r="B19" s="147"/>
      <c r="C19" s="150">
        <v>192</v>
      </c>
      <c r="D19" s="149">
        <v>12</v>
      </c>
      <c r="E19" s="150">
        <v>568</v>
      </c>
      <c r="F19" s="150">
        <v>25</v>
      </c>
      <c r="G19" s="62">
        <v>797</v>
      </c>
      <c r="H19" s="264">
        <v>97.076735688185138</v>
      </c>
      <c r="I19" s="147"/>
      <c r="J19" s="149">
        <v>14</v>
      </c>
      <c r="K19" s="149"/>
      <c r="L19" s="149">
        <v>9</v>
      </c>
      <c r="M19" s="149">
        <v>1</v>
      </c>
      <c r="N19" s="62">
        <v>24</v>
      </c>
      <c r="O19" s="264">
        <v>2.9232643118148598</v>
      </c>
      <c r="P19" s="147"/>
      <c r="Q19" s="62">
        <v>821</v>
      </c>
    </row>
    <row r="20" spans="1:17" ht="15.75">
      <c r="A20" s="102" t="s">
        <v>68</v>
      </c>
      <c r="B20" s="147"/>
      <c r="C20" s="150">
        <v>58</v>
      </c>
      <c r="D20" s="149">
        <v>3</v>
      </c>
      <c r="E20" s="150">
        <v>180</v>
      </c>
      <c r="F20" s="149">
        <v>3</v>
      </c>
      <c r="G20" s="62">
        <v>244</v>
      </c>
      <c r="H20" s="264">
        <v>97.211155378486055</v>
      </c>
      <c r="I20" s="147"/>
      <c r="J20" s="149">
        <v>1</v>
      </c>
      <c r="K20" s="149">
        <v>1</v>
      </c>
      <c r="L20" s="149">
        <v>5</v>
      </c>
      <c r="M20" s="149"/>
      <c r="N20" s="61">
        <v>7</v>
      </c>
      <c r="O20" s="264">
        <v>2.788844621513944</v>
      </c>
      <c r="P20" s="147"/>
      <c r="Q20" s="62">
        <v>251</v>
      </c>
    </row>
    <row r="21" spans="1:17" ht="15.75">
      <c r="A21" s="102" t="s">
        <v>69</v>
      </c>
      <c r="B21" s="147"/>
      <c r="C21" s="150">
        <v>58</v>
      </c>
      <c r="D21" s="149">
        <v>2</v>
      </c>
      <c r="E21" s="150">
        <v>181</v>
      </c>
      <c r="F21" s="149">
        <v>6</v>
      </c>
      <c r="G21" s="62">
        <v>247</v>
      </c>
      <c r="H21" s="264">
        <v>95.366795366795358</v>
      </c>
      <c r="I21" s="147"/>
      <c r="J21" s="149">
        <v>3</v>
      </c>
      <c r="K21" s="149"/>
      <c r="L21" s="149">
        <v>9</v>
      </c>
      <c r="M21" s="149"/>
      <c r="N21" s="61">
        <v>12</v>
      </c>
      <c r="O21" s="264">
        <v>4.6332046332046328</v>
      </c>
      <c r="P21" s="147"/>
      <c r="Q21" s="62">
        <v>259</v>
      </c>
    </row>
    <row r="22" spans="1:17" ht="15.75">
      <c r="A22" s="102" t="s">
        <v>70</v>
      </c>
      <c r="B22" s="147"/>
      <c r="C22" s="150">
        <v>85</v>
      </c>
      <c r="D22" s="149">
        <v>4</v>
      </c>
      <c r="E22" s="150">
        <v>159</v>
      </c>
      <c r="F22" s="149">
        <v>8</v>
      </c>
      <c r="G22" s="62">
        <v>256</v>
      </c>
      <c r="H22" s="264">
        <v>97.70992366412213</v>
      </c>
      <c r="I22" s="147"/>
      <c r="J22" s="149">
        <v>2</v>
      </c>
      <c r="K22" s="149"/>
      <c r="L22" s="149">
        <v>3</v>
      </c>
      <c r="M22" s="149">
        <v>1</v>
      </c>
      <c r="N22" s="61">
        <v>6</v>
      </c>
      <c r="O22" s="264">
        <v>2.2900763358778624</v>
      </c>
      <c r="P22" s="147"/>
      <c r="Q22" s="62">
        <v>262</v>
      </c>
    </row>
    <row r="23" spans="1:17" ht="15.75">
      <c r="A23" s="102" t="s">
        <v>71</v>
      </c>
      <c r="B23" s="147"/>
      <c r="C23" s="150">
        <v>136</v>
      </c>
      <c r="D23" s="149">
        <v>7</v>
      </c>
      <c r="E23" s="150">
        <v>238</v>
      </c>
      <c r="F23" s="149">
        <v>4</v>
      </c>
      <c r="G23" s="62">
        <v>385</v>
      </c>
      <c r="H23" s="264">
        <v>91.666666666666657</v>
      </c>
      <c r="I23" s="147"/>
      <c r="J23" s="149">
        <v>8</v>
      </c>
      <c r="K23" s="149">
        <v>1</v>
      </c>
      <c r="L23" s="149">
        <v>23</v>
      </c>
      <c r="M23" s="149">
        <v>3</v>
      </c>
      <c r="N23" s="62">
        <v>35</v>
      </c>
      <c r="O23" s="264">
        <v>8.3333333333333321</v>
      </c>
      <c r="P23" s="147"/>
      <c r="Q23" s="62">
        <v>420</v>
      </c>
    </row>
    <row r="24" spans="1:17" ht="15.75">
      <c r="A24" s="102" t="s">
        <v>73</v>
      </c>
      <c r="B24" s="147"/>
      <c r="C24" s="150">
        <v>54</v>
      </c>
      <c r="D24" s="149"/>
      <c r="E24" s="150">
        <v>151</v>
      </c>
      <c r="F24" s="149">
        <v>4</v>
      </c>
      <c r="G24" s="62">
        <v>209</v>
      </c>
      <c r="H24" s="264">
        <v>94.14414414414415</v>
      </c>
      <c r="I24" s="147"/>
      <c r="J24" s="149">
        <v>4</v>
      </c>
      <c r="K24" s="149"/>
      <c r="L24" s="149">
        <v>9</v>
      </c>
      <c r="M24" s="149"/>
      <c r="N24" s="62">
        <v>13</v>
      </c>
      <c r="O24" s="264">
        <v>5.8558558558558556</v>
      </c>
      <c r="P24" s="147"/>
      <c r="Q24" s="62">
        <v>222</v>
      </c>
    </row>
    <row r="25" spans="1:17" ht="15.75">
      <c r="A25" s="102" t="s">
        <v>74</v>
      </c>
      <c r="B25" s="147"/>
      <c r="C25" s="150">
        <v>39</v>
      </c>
      <c r="D25" s="149">
        <v>1</v>
      </c>
      <c r="E25" s="150">
        <v>191</v>
      </c>
      <c r="F25" s="149">
        <v>2</v>
      </c>
      <c r="G25" s="62">
        <v>233</v>
      </c>
      <c r="H25" s="264">
        <v>94.715447154471548</v>
      </c>
      <c r="I25" s="147"/>
      <c r="J25" s="149">
        <v>4</v>
      </c>
      <c r="K25" s="149"/>
      <c r="L25" s="149">
        <v>9</v>
      </c>
      <c r="M25" s="149"/>
      <c r="N25" s="61">
        <v>13</v>
      </c>
      <c r="O25" s="264">
        <v>5.2845528455284558</v>
      </c>
      <c r="P25" s="147"/>
      <c r="Q25" s="62">
        <v>246</v>
      </c>
    </row>
    <row r="26" spans="1:17" ht="15.75">
      <c r="A26" s="102" t="s">
        <v>75</v>
      </c>
      <c r="B26" s="147"/>
      <c r="C26" s="150">
        <v>43</v>
      </c>
      <c r="D26" s="149">
        <v>1</v>
      </c>
      <c r="E26" s="150">
        <v>81</v>
      </c>
      <c r="F26" s="149">
        <v>3</v>
      </c>
      <c r="G26" s="62">
        <v>128</v>
      </c>
      <c r="H26" s="264">
        <v>98.461538461538467</v>
      </c>
      <c r="I26" s="147"/>
      <c r="J26" s="149">
        <v>1</v>
      </c>
      <c r="K26" s="149"/>
      <c r="L26" s="149">
        <v>1</v>
      </c>
      <c r="M26" s="149"/>
      <c r="N26" s="61">
        <v>2</v>
      </c>
      <c r="O26" s="264">
        <v>1.5384615384615385</v>
      </c>
      <c r="P26" s="147"/>
      <c r="Q26" s="62">
        <v>130</v>
      </c>
    </row>
    <row r="27" spans="1:17" ht="15.75">
      <c r="A27" s="102" t="s">
        <v>76</v>
      </c>
      <c r="B27" s="147"/>
      <c r="C27" s="150">
        <v>60</v>
      </c>
      <c r="D27" s="149">
        <v>1</v>
      </c>
      <c r="E27" s="150">
        <v>127</v>
      </c>
      <c r="F27" s="149">
        <v>2</v>
      </c>
      <c r="G27" s="62">
        <v>190</v>
      </c>
      <c r="H27" s="264">
        <v>93.137254901960787</v>
      </c>
      <c r="I27" s="147"/>
      <c r="J27" s="149">
        <v>3</v>
      </c>
      <c r="K27" s="149"/>
      <c r="L27" s="149">
        <v>11</v>
      </c>
      <c r="M27" s="149"/>
      <c r="N27" s="61">
        <v>14</v>
      </c>
      <c r="O27" s="264">
        <v>6.8627450980392162</v>
      </c>
      <c r="P27" s="147"/>
      <c r="Q27" s="62">
        <v>204</v>
      </c>
    </row>
    <row r="28" spans="1:17" ht="15.75">
      <c r="A28" s="102" t="s">
        <v>77</v>
      </c>
      <c r="B28" s="147"/>
      <c r="C28" s="150">
        <v>107</v>
      </c>
      <c r="D28" s="149">
        <v>6</v>
      </c>
      <c r="E28" s="150">
        <v>143</v>
      </c>
      <c r="F28" s="149">
        <v>2</v>
      </c>
      <c r="G28" s="62">
        <v>258</v>
      </c>
      <c r="H28" s="264">
        <v>98.850574712643677</v>
      </c>
      <c r="I28" s="147"/>
      <c r="J28" s="149">
        <v>1</v>
      </c>
      <c r="K28" s="149">
        <v>1</v>
      </c>
      <c r="L28" s="149">
        <v>1</v>
      </c>
      <c r="M28" s="149"/>
      <c r="N28" s="61">
        <v>3</v>
      </c>
      <c r="O28" s="264">
        <v>1.1494252873563218</v>
      </c>
      <c r="P28" s="147"/>
      <c r="Q28" s="62">
        <v>261</v>
      </c>
    </row>
    <row r="29" spans="1:17" ht="15.75">
      <c r="A29" s="102" t="s">
        <v>78</v>
      </c>
      <c r="B29" s="147"/>
      <c r="C29" s="150">
        <v>126</v>
      </c>
      <c r="D29" s="149">
        <v>8</v>
      </c>
      <c r="E29" s="150">
        <v>339</v>
      </c>
      <c r="F29" s="149">
        <v>10</v>
      </c>
      <c r="G29" s="62">
        <v>483</v>
      </c>
      <c r="H29" s="264">
        <v>97.183098591549296</v>
      </c>
      <c r="I29" s="147"/>
      <c r="J29" s="149">
        <v>6</v>
      </c>
      <c r="K29" s="149"/>
      <c r="L29" s="149">
        <v>7</v>
      </c>
      <c r="M29" s="149">
        <v>1</v>
      </c>
      <c r="N29" s="61">
        <v>14</v>
      </c>
      <c r="O29" s="264">
        <v>2.8169014084507045</v>
      </c>
      <c r="P29" s="147"/>
      <c r="Q29" s="62">
        <v>497</v>
      </c>
    </row>
    <row r="30" spans="1:17" ht="15.75">
      <c r="A30" s="102" t="s">
        <v>79</v>
      </c>
      <c r="B30" s="147"/>
      <c r="C30" s="149">
        <v>17</v>
      </c>
      <c r="D30" s="149">
        <v>2</v>
      </c>
      <c r="E30" s="150">
        <v>66</v>
      </c>
      <c r="F30" s="149">
        <v>1</v>
      </c>
      <c r="G30" s="62">
        <v>86</v>
      </c>
      <c r="H30" s="264">
        <v>94.505494505494497</v>
      </c>
      <c r="I30" s="147"/>
      <c r="J30" s="149">
        <v>1</v>
      </c>
      <c r="K30" s="149"/>
      <c r="L30" s="149">
        <v>4</v>
      </c>
      <c r="M30" s="149"/>
      <c r="N30" s="61">
        <v>5</v>
      </c>
      <c r="O30" s="264">
        <v>5.4945054945054945</v>
      </c>
      <c r="P30" s="147"/>
      <c r="Q30" s="62">
        <v>91</v>
      </c>
    </row>
    <row r="31" spans="1:17" ht="15.75">
      <c r="A31" s="102" t="s">
        <v>80</v>
      </c>
      <c r="B31" s="147"/>
      <c r="C31" s="150">
        <v>52</v>
      </c>
      <c r="D31" s="149"/>
      <c r="E31" s="150">
        <v>52</v>
      </c>
      <c r="F31" s="149">
        <v>4</v>
      </c>
      <c r="G31" s="62">
        <v>108</v>
      </c>
      <c r="H31" s="264">
        <v>97.297297297297305</v>
      </c>
      <c r="I31" s="147"/>
      <c r="J31" s="149">
        <v>2</v>
      </c>
      <c r="K31" s="149"/>
      <c r="L31" s="149">
        <v>1</v>
      </c>
      <c r="M31" s="149"/>
      <c r="N31" s="61">
        <v>3</v>
      </c>
      <c r="O31" s="264">
        <v>2.7027027027027026</v>
      </c>
      <c r="P31" s="147"/>
      <c r="Q31" s="62">
        <v>111</v>
      </c>
    </row>
    <row r="32" spans="1:17" ht="15.75">
      <c r="A32" s="102" t="s">
        <v>81</v>
      </c>
      <c r="B32" s="147"/>
      <c r="C32" s="150">
        <v>52</v>
      </c>
      <c r="D32" s="149">
        <v>1</v>
      </c>
      <c r="E32" s="149">
        <v>53</v>
      </c>
      <c r="F32" s="149"/>
      <c r="G32" s="62">
        <v>106</v>
      </c>
      <c r="H32" s="264">
        <v>93.805309734513273</v>
      </c>
      <c r="I32" s="147"/>
      <c r="J32" s="149">
        <v>1</v>
      </c>
      <c r="K32" s="149"/>
      <c r="L32" s="149">
        <v>6</v>
      </c>
      <c r="M32" s="149"/>
      <c r="N32" s="61">
        <v>7</v>
      </c>
      <c r="O32" s="264">
        <v>6.1946902654867255</v>
      </c>
      <c r="P32" s="147"/>
      <c r="Q32" s="62">
        <v>113</v>
      </c>
    </row>
    <row r="33" spans="1:17" ht="15.75">
      <c r="A33" s="102" t="s">
        <v>82</v>
      </c>
      <c r="B33" s="147"/>
      <c r="C33" s="150">
        <v>49</v>
      </c>
      <c r="D33" s="149"/>
      <c r="E33" s="150">
        <v>122</v>
      </c>
      <c r="F33" s="149"/>
      <c r="G33" s="62">
        <v>171</v>
      </c>
      <c r="H33" s="264">
        <v>88.144329896907209</v>
      </c>
      <c r="I33" s="147"/>
      <c r="J33" s="149">
        <v>7</v>
      </c>
      <c r="K33" s="149"/>
      <c r="L33" s="149">
        <v>16</v>
      </c>
      <c r="M33" s="149"/>
      <c r="N33" s="61">
        <v>23</v>
      </c>
      <c r="O33" s="264">
        <v>11.855670103092782</v>
      </c>
      <c r="P33" s="147"/>
      <c r="Q33" s="62">
        <v>194</v>
      </c>
    </row>
    <row r="34" spans="1:17" ht="15.75">
      <c r="A34" s="102" t="s">
        <v>83</v>
      </c>
      <c r="B34" s="147"/>
      <c r="C34" s="150">
        <v>66</v>
      </c>
      <c r="D34" s="149">
        <v>4</v>
      </c>
      <c r="E34" s="150">
        <v>208</v>
      </c>
      <c r="F34" s="149">
        <v>2</v>
      </c>
      <c r="G34" s="62">
        <v>280</v>
      </c>
      <c r="H34" s="264">
        <v>98.245614035087712</v>
      </c>
      <c r="I34" s="147"/>
      <c r="J34" s="149"/>
      <c r="K34" s="149">
        <v>1</v>
      </c>
      <c r="L34" s="149">
        <v>1</v>
      </c>
      <c r="M34" s="149">
        <v>3</v>
      </c>
      <c r="N34" s="61">
        <v>5</v>
      </c>
      <c r="O34" s="264">
        <v>1.7543859649122806</v>
      </c>
      <c r="P34" s="147"/>
      <c r="Q34" s="62">
        <v>285</v>
      </c>
    </row>
    <row r="35" spans="1:17" ht="15.75">
      <c r="A35" s="102" t="s">
        <v>84</v>
      </c>
      <c r="B35" s="147"/>
      <c r="C35" s="150">
        <v>52</v>
      </c>
      <c r="D35" s="149">
        <v>1</v>
      </c>
      <c r="E35" s="150">
        <v>185</v>
      </c>
      <c r="F35" s="149">
        <v>5</v>
      </c>
      <c r="G35" s="62">
        <v>243</v>
      </c>
      <c r="H35" s="264">
        <v>100</v>
      </c>
      <c r="I35" s="147"/>
      <c r="J35" s="149"/>
      <c r="K35" s="149"/>
      <c r="L35" s="149"/>
      <c r="M35" s="149"/>
      <c r="N35" s="61">
        <v>0</v>
      </c>
      <c r="O35" s="264">
        <v>0</v>
      </c>
      <c r="P35" s="147"/>
      <c r="Q35" s="62">
        <v>243</v>
      </c>
    </row>
    <row r="36" spans="1:17" ht="15.75">
      <c r="A36" s="102" t="s">
        <v>85</v>
      </c>
      <c r="B36" s="147"/>
      <c r="C36" s="149">
        <v>40</v>
      </c>
      <c r="D36" s="149"/>
      <c r="E36" s="150">
        <v>162</v>
      </c>
      <c r="F36" s="149">
        <v>5</v>
      </c>
      <c r="G36" s="62">
        <v>207</v>
      </c>
      <c r="H36" s="264">
        <v>96.279069767441854</v>
      </c>
      <c r="I36" s="147"/>
      <c r="J36" s="149">
        <v>2</v>
      </c>
      <c r="K36" s="149">
        <v>1</v>
      </c>
      <c r="L36" s="149">
        <v>5</v>
      </c>
      <c r="M36" s="149"/>
      <c r="N36" s="61">
        <v>8</v>
      </c>
      <c r="O36" s="264">
        <v>3.7209302325581395</v>
      </c>
      <c r="P36" s="147"/>
      <c r="Q36" s="62">
        <v>215</v>
      </c>
    </row>
    <row r="37" spans="1:17" ht="15.75">
      <c r="A37" s="102" t="s">
        <v>86</v>
      </c>
      <c r="B37" s="147"/>
      <c r="C37" s="149">
        <v>11</v>
      </c>
      <c r="D37" s="149"/>
      <c r="E37" s="149">
        <v>8</v>
      </c>
      <c r="F37" s="149"/>
      <c r="G37" s="61">
        <v>19</v>
      </c>
      <c r="H37" s="264">
        <v>79.166666666666657</v>
      </c>
      <c r="I37" s="147"/>
      <c r="J37" s="149">
        <v>2</v>
      </c>
      <c r="K37" s="149"/>
      <c r="L37" s="149">
        <v>3</v>
      </c>
      <c r="M37" s="149"/>
      <c r="N37" s="61">
        <v>5</v>
      </c>
      <c r="O37" s="264">
        <v>20.833333333333336</v>
      </c>
      <c r="P37" s="147"/>
      <c r="Q37" s="61">
        <v>24</v>
      </c>
    </row>
    <row r="38" spans="1:17" ht="15.75">
      <c r="A38" s="102" t="s">
        <v>87</v>
      </c>
      <c r="B38" s="147"/>
      <c r="C38" s="150">
        <v>124</v>
      </c>
      <c r="D38" s="149">
        <v>12</v>
      </c>
      <c r="E38" s="150">
        <v>202</v>
      </c>
      <c r="F38" s="149">
        <v>1</v>
      </c>
      <c r="G38" s="62">
        <v>339</v>
      </c>
      <c r="H38" s="264">
        <v>98.833819241982511</v>
      </c>
      <c r="I38" s="147"/>
      <c r="J38" s="149">
        <v>2</v>
      </c>
      <c r="K38" s="149"/>
      <c r="L38" s="149">
        <v>2</v>
      </c>
      <c r="M38" s="149"/>
      <c r="N38" s="61">
        <v>4</v>
      </c>
      <c r="O38" s="264">
        <v>1.1661807580174928</v>
      </c>
      <c r="P38" s="147"/>
      <c r="Q38" s="62">
        <v>343</v>
      </c>
    </row>
    <row r="39" spans="1:17" ht="15.75">
      <c r="A39" s="102" t="s">
        <v>88</v>
      </c>
      <c r="B39" s="147"/>
      <c r="C39" s="149">
        <v>17</v>
      </c>
      <c r="D39" s="149"/>
      <c r="E39" s="150">
        <v>86</v>
      </c>
      <c r="F39" s="149"/>
      <c r="G39" s="62">
        <v>103</v>
      </c>
      <c r="H39" s="264">
        <v>98.095238095238088</v>
      </c>
      <c r="I39" s="147"/>
      <c r="J39" s="149">
        <v>2</v>
      </c>
      <c r="K39" s="149"/>
      <c r="L39" s="149"/>
      <c r="M39" s="149"/>
      <c r="N39" s="61">
        <v>2</v>
      </c>
      <c r="O39" s="264">
        <v>1.9047619047619049</v>
      </c>
      <c r="P39" s="147"/>
      <c r="Q39" s="62">
        <v>105</v>
      </c>
    </row>
    <row r="40" spans="1:17" ht="15.75">
      <c r="A40" s="102" t="s">
        <v>89</v>
      </c>
      <c r="B40" s="147"/>
      <c r="C40" s="149">
        <v>27</v>
      </c>
      <c r="D40" s="149"/>
      <c r="E40" s="149">
        <v>67</v>
      </c>
      <c r="F40" s="149">
        <v>3</v>
      </c>
      <c r="G40" s="62">
        <v>97</v>
      </c>
      <c r="H40" s="264">
        <v>95.098039215686271</v>
      </c>
      <c r="I40" s="147"/>
      <c r="J40" s="149">
        <v>1</v>
      </c>
      <c r="K40" s="149">
        <v>1</v>
      </c>
      <c r="L40" s="149">
        <v>2</v>
      </c>
      <c r="M40" s="149">
        <v>1</v>
      </c>
      <c r="N40" s="61">
        <v>5</v>
      </c>
      <c r="O40" s="264">
        <v>4.9019607843137258</v>
      </c>
      <c r="P40" s="147"/>
      <c r="Q40" s="62">
        <v>102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199</v>
      </c>
      <c r="B42" s="146"/>
      <c r="C42" s="73">
        <v>2165</v>
      </c>
      <c r="D42" s="73">
        <v>97</v>
      </c>
      <c r="E42" s="73">
        <v>5045</v>
      </c>
      <c r="F42" s="73">
        <v>158</v>
      </c>
      <c r="G42" s="73">
        <v>7465</v>
      </c>
      <c r="H42" s="161">
        <v>94.32650998230983</v>
      </c>
      <c r="I42" s="146">
        <v>0</v>
      </c>
      <c r="J42" s="73">
        <v>120</v>
      </c>
      <c r="K42" s="72">
        <v>14</v>
      </c>
      <c r="L42" s="73">
        <v>294</v>
      </c>
      <c r="M42" s="72">
        <v>21</v>
      </c>
      <c r="N42" s="73">
        <v>449</v>
      </c>
      <c r="O42" s="161">
        <v>5.6734900176901695</v>
      </c>
      <c r="P42" s="146"/>
      <c r="Q42" s="73">
        <v>7914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379</v>
      </c>
      <c r="B44" s="55"/>
      <c r="C44" s="149">
        <v>2</v>
      </c>
      <c r="D44" s="149"/>
      <c r="E44" s="149">
        <v>2</v>
      </c>
      <c r="F44" s="149"/>
      <c r="G44" s="61">
        <v>4</v>
      </c>
      <c r="H44" s="264">
        <v>7.6923076923076925</v>
      </c>
      <c r="I44" s="55"/>
      <c r="J44" s="149">
        <v>38</v>
      </c>
      <c r="K44" s="149"/>
      <c r="L44" s="149">
        <v>10</v>
      </c>
      <c r="M44" s="149"/>
      <c r="N44" s="61">
        <v>48</v>
      </c>
      <c r="O44" s="264">
        <v>92.307692307692307</v>
      </c>
      <c r="P44" s="55"/>
      <c r="Q44" s="61">
        <v>52</v>
      </c>
    </row>
    <row r="45" spans="1:17" ht="15.75">
      <c r="A45" s="102" t="s">
        <v>189</v>
      </c>
      <c r="B45" s="55"/>
      <c r="C45" s="149">
        <v>6</v>
      </c>
      <c r="D45" s="149"/>
      <c r="E45" s="149">
        <v>18</v>
      </c>
      <c r="F45" s="149"/>
      <c r="G45" s="62">
        <v>24</v>
      </c>
      <c r="H45" s="264">
        <v>43.636363636363633</v>
      </c>
      <c r="I45" s="55"/>
      <c r="J45" s="149">
        <v>16</v>
      </c>
      <c r="K45" s="149"/>
      <c r="L45" s="149">
        <v>15</v>
      </c>
      <c r="M45" s="149"/>
      <c r="N45" s="61">
        <v>31</v>
      </c>
      <c r="O45" s="264">
        <v>56.36363636363636</v>
      </c>
      <c r="P45" s="55"/>
      <c r="Q45" s="62">
        <v>55</v>
      </c>
    </row>
    <row r="46" spans="1:17" ht="15.75">
      <c r="A46" s="102" t="s">
        <v>190</v>
      </c>
      <c r="B46" s="55"/>
      <c r="C46" s="149">
        <v>1</v>
      </c>
      <c r="D46" s="149"/>
      <c r="E46" s="149">
        <v>8</v>
      </c>
      <c r="F46" s="149"/>
      <c r="G46" s="61">
        <v>9</v>
      </c>
      <c r="H46" s="264">
        <v>29.032258064516132</v>
      </c>
      <c r="I46" s="55"/>
      <c r="J46" s="149">
        <v>10</v>
      </c>
      <c r="K46" s="149"/>
      <c r="L46" s="149">
        <v>12</v>
      </c>
      <c r="M46" s="149"/>
      <c r="N46" s="61">
        <v>22</v>
      </c>
      <c r="O46" s="264">
        <v>70.967741935483872</v>
      </c>
      <c r="P46" s="55"/>
      <c r="Q46" s="62">
        <v>31</v>
      </c>
    </row>
    <row r="47" spans="1:17" ht="15.75">
      <c r="A47" s="102" t="s">
        <v>191</v>
      </c>
      <c r="B47" s="55"/>
      <c r="C47" s="149"/>
      <c r="D47" s="149"/>
      <c r="E47" s="149">
        <v>2</v>
      </c>
      <c r="F47" s="149"/>
      <c r="G47" s="61">
        <v>2</v>
      </c>
      <c r="H47" s="264">
        <v>50</v>
      </c>
      <c r="I47" s="55"/>
      <c r="J47" s="149"/>
      <c r="K47" s="149"/>
      <c r="L47" s="149">
        <v>2</v>
      </c>
      <c r="M47" s="149"/>
      <c r="N47" s="61">
        <v>2</v>
      </c>
      <c r="O47" s="264">
        <v>50</v>
      </c>
      <c r="P47" s="55"/>
      <c r="Q47" s="61">
        <v>4</v>
      </c>
    </row>
    <row r="48" spans="1:17" ht="15.75">
      <c r="A48" s="102" t="s">
        <v>192</v>
      </c>
      <c r="B48" s="55"/>
      <c r="C48" s="149"/>
      <c r="D48" s="149"/>
      <c r="E48" s="149">
        <v>4</v>
      </c>
      <c r="F48" s="149"/>
      <c r="G48" s="61">
        <v>4</v>
      </c>
      <c r="H48" s="264">
        <v>33.333333333333329</v>
      </c>
      <c r="I48" s="55"/>
      <c r="J48" s="149"/>
      <c r="K48" s="149"/>
      <c r="L48" s="149">
        <v>8</v>
      </c>
      <c r="M48" s="149"/>
      <c r="N48" s="61">
        <v>8</v>
      </c>
      <c r="O48" s="264">
        <v>66.666666666666657</v>
      </c>
      <c r="P48" s="55"/>
      <c r="Q48" s="61">
        <v>12</v>
      </c>
    </row>
    <row r="49" spans="1:17" ht="15.75">
      <c r="A49" s="102" t="s">
        <v>193</v>
      </c>
      <c r="B49" s="55"/>
      <c r="C49" s="149"/>
      <c r="D49" s="149"/>
      <c r="E49" s="149">
        <v>2</v>
      </c>
      <c r="F49" s="149"/>
      <c r="G49" s="61">
        <v>2</v>
      </c>
      <c r="H49" s="264">
        <v>8.3333333333333321</v>
      </c>
      <c r="I49" s="55"/>
      <c r="J49" s="149">
        <v>15</v>
      </c>
      <c r="K49" s="149"/>
      <c r="L49" s="150">
        <v>7</v>
      </c>
      <c r="M49" s="149"/>
      <c r="N49" s="62">
        <v>22</v>
      </c>
      <c r="O49" s="264">
        <v>91.666666666666657</v>
      </c>
      <c r="P49" s="55"/>
      <c r="Q49" s="62">
        <v>24</v>
      </c>
    </row>
    <row r="50" spans="1:17" ht="15.75">
      <c r="A50" s="102" t="s">
        <v>194</v>
      </c>
      <c r="B50" s="55"/>
      <c r="C50" s="149">
        <v>2</v>
      </c>
      <c r="D50" s="149"/>
      <c r="E50" s="149">
        <v>9</v>
      </c>
      <c r="F50" s="149"/>
      <c r="G50" s="61">
        <v>11</v>
      </c>
      <c r="H50" s="264">
        <v>18.032786885245901</v>
      </c>
      <c r="I50" s="55"/>
      <c r="J50" s="149">
        <v>16</v>
      </c>
      <c r="K50" s="149"/>
      <c r="L50" s="149">
        <v>34</v>
      </c>
      <c r="M50" s="149"/>
      <c r="N50" s="62">
        <v>50</v>
      </c>
      <c r="O50" s="264">
        <v>81.967213114754102</v>
      </c>
      <c r="P50" s="55"/>
      <c r="Q50" s="62">
        <v>61</v>
      </c>
    </row>
    <row r="51" spans="1:17" ht="15.75">
      <c r="A51" s="102" t="s">
        <v>195</v>
      </c>
      <c r="B51" s="55"/>
      <c r="C51" s="149">
        <v>3</v>
      </c>
      <c r="D51" s="149"/>
      <c r="E51" s="149">
        <v>15</v>
      </c>
      <c r="F51" s="149"/>
      <c r="G51" s="61">
        <v>18</v>
      </c>
      <c r="H51" s="264">
        <v>28.125</v>
      </c>
      <c r="I51" s="55"/>
      <c r="J51" s="149">
        <v>23</v>
      </c>
      <c r="K51" s="149"/>
      <c r="L51" s="149">
        <v>23</v>
      </c>
      <c r="M51" s="149"/>
      <c r="N51" s="61">
        <v>46</v>
      </c>
      <c r="O51" s="264">
        <v>71.875</v>
      </c>
      <c r="P51" s="55"/>
      <c r="Q51" s="62">
        <v>64</v>
      </c>
    </row>
    <row r="52" spans="1:17" ht="15.75">
      <c r="A52" s="102" t="s">
        <v>196</v>
      </c>
      <c r="B52" s="55"/>
      <c r="C52" s="149">
        <v>4</v>
      </c>
      <c r="D52" s="149"/>
      <c r="E52" s="149">
        <v>9</v>
      </c>
      <c r="F52" s="149"/>
      <c r="G52" s="61">
        <v>13</v>
      </c>
      <c r="H52" s="264">
        <v>24.528301886792452</v>
      </c>
      <c r="I52" s="55"/>
      <c r="J52" s="149">
        <v>17</v>
      </c>
      <c r="K52" s="149"/>
      <c r="L52" s="149">
        <v>23</v>
      </c>
      <c r="M52" s="149"/>
      <c r="N52" s="62">
        <v>40</v>
      </c>
      <c r="O52" s="264">
        <v>75.471698113207552</v>
      </c>
      <c r="P52" s="55"/>
      <c r="Q52" s="62">
        <v>53</v>
      </c>
    </row>
    <row r="53" spans="1:17" ht="15.75">
      <c r="A53" s="102" t="s">
        <v>188</v>
      </c>
      <c r="B53" s="55"/>
      <c r="C53" s="149"/>
      <c r="D53" s="149"/>
      <c r="E53" s="149">
        <v>15</v>
      </c>
      <c r="F53" s="149"/>
      <c r="G53" s="62">
        <v>15</v>
      </c>
      <c r="H53" s="264">
        <v>44.117647058823529</v>
      </c>
      <c r="I53" s="55"/>
      <c r="J53" s="149">
        <v>6</v>
      </c>
      <c r="K53" s="149"/>
      <c r="L53" s="149">
        <v>13</v>
      </c>
      <c r="M53" s="149"/>
      <c r="N53" s="61">
        <v>19</v>
      </c>
      <c r="O53" s="264">
        <v>55.882352941176471</v>
      </c>
      <c r="P53" s="55"/>
      <c r="Q53" s="62">
        <v>34</v>
      </c>
    </row>
    <row r="54" spans="1:17" ht="15.75">
      <c r="A54" s="102" t="s">
        <v>186</v>
      </c>
      <c r="B54" s="55"/>
      <c r="C54" s="149"/>
      <c r="D54" s="149">
        <v>2</v>
      </c>
      <c r="E54" s="149"/>
      <c r="F54" s="149">
        <v>4</v>
      </c>
      <c r="G54" s="61">
        <v>6</v>
      </c>
      <c r="H54" s="264">
        <v>17.142857142857142</v>
      </c>
      <c r="I54" s="55"/>
      <c r="J54" s="149"/>
      <c r="K54" s="149">
        <v>18</v>
      </c>
      <c r="L54" s="149"/>
      <c r="M54" s="149">
        <v>11</v>
      </c>
      <c r="N54" s="61">
        <v>29</v>
      </c>
      <c r="O54" s="264">
        <v>82.857142857142861</v>
      </c>
      <c r="P54" s="55"/>
      <c r="Q54" s="62">
        <v>35</v>
      </c>
    </row>
    <row r="55" spans="1:17" ht="15.75">
      <c r="A55" s="102" t="s">
        <v>187</v>
      </c>
      <c r="B55" s="55"/>
      <c r="C55" s="149">
        <v>2</v>
      </c>
      <c r="D55" s="149"/>
      <c r="E55" s="149">
        <v>7</v>
      </c>
      <c r="F55" s="149"/>
      <c r="G55" s="61">
        <v>9</v>
      </c>
      <c r="H55" s="264">
        <v>29.032258064516132</v>
      </c>
      <c r="I55" s="55"/>
      <c r="J55" s="149">
        <v>9</v>
      </c>
      <c r="K55" s="149"/>
      <c r="L55" s="149">
        <v>13</v>
      </c>
      <c r="M55" s="149"/>
      <c r="N55" s="61">
        <v>22</v>
      </c>
      <c r="O55" s="264">
        <v>70.967741935483872</v>
      </c>
      <c r="P55" s="55"/>
      <c r="Q55" s="62">
        <v>31</v>
      </c>
    </row>
    <row r="56" spans="1:17" ht="15.75" customHeight="1">
      <c r="A56" s="102" t="s">
        <v>185</v>
      </c>
      <c r="B56" s="55"/>
      <c r="C56" s="149"/>
      <c r="D56" s="149"/>
      <c r="E56" s="149">
        <v>17</v>
      </c>
      <c r="F56" s="149"/>
      <c r="G56" s="61">
        <v>17</v>
      </c>
      <c r="H56" s="264">
        <v>23.287671232876711</v>
      </c>
      <c r="I56" s="55"/>
      <c r="J56" s="149">
        <v>23</v>
      </c>
      <c r="K56" s="149"/>
      <c r="L56" s="149">
        <v>33</v>
      </c>
      <c r="M56" s="149"/>
      <c r="N56" s="62">
        <v>56</v>
      </c>
      <c r="O56" s="264">
        <v>76.712328767123282</v>
      </c>
      <c r="P56" s="55"/>
      <c r="Q56" s="62">
        <v>73</v>
      </c>
    </row>
    <row r="57" spans="1:17" ht="15.75">
      <c r="A57" s="102" t="s">
        <v>197</v>
      </c>
      <c r="B57" s="55"/>
      <c r="C57" s="149"/>
      <c r="D57" s="149"/>
      <c r="E57" s="149">
        <v>6</v>
      </c>
      <c r="F57" s="149"/>
      <c r="G57" s="61">
        <v>6</v>
      </c>
      <c r="H57" s="264">
        <v>54.54545454545454</v>
      </c>
      <c r="I57" s="55"/>
      <c r="J57" s="149"/>
      <c r="K57" s="149"/>
      <c r="L57" s="149">
        <v>5</v>
      </c>
      <c r="M57" s="149"/>
      <c r="N57" s="61">
        <v>5</v>
      </c>
      <c r="O57" s="264">
        <v>45.454545454545453</v>
      </c>
      <c r="P57" s="55"/>
      <c r="Q57" s="61">
        <v>11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70" t="s">
        <v>199</v>
      </c>
      <c r="B59" s="55"/>
      <c r="C59" s="156">
        <v>20</v>
      </c>
      <c r="D59" s="156">
        <v>2</v>
      </c>
      <c r="E59" s="156">
        <v>114</v>
      </c>
      <c r="F59" s="156">
        <v>4</v>
      </c>
      <c r="G59" s="156">
        <v>140</v>
      </c>
      <c r="H59" s="266">
        <v>25.925925925925924</v>
      </c>
      <c r="I59" s="55"/>
      <c r="J59" s="156">
        <v>173</v>
      </c>
      <c r="K59" s="157">
        <v>18</v>
      </c>
      <c r="L59" s="157">
        <v>198</v>
      </c>
      <c r="M59" s="157">
        <v>11</v>
      </c>
      <c r="N59" s="157">
        <v>400</v>
      </c>
      <c r="O59" s="265">
        <v>74.074074074074076</v>
      </c>
      <c r="P59" s="55"/>
      <c r="Q59" s="155">
        <v>540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93</v>
      </c>
      <c r="B61" s="55"/>
      <c r="C61" s="73">
        <v>2185</v>
      </c>
      <c r="D61" s="73">
        <v>99</v>
      </c>
      <c r="E61" s="73">
        <v>5159</v>
      </c>
      <c r="F61" s="73">
        <v>162</v>
      </c>
      <c r="G61" s="73">
        <v>7605</v>
      </c>
      <c r="H61" s="161">
        <v>89.957416607523072</v>
      </c>
      <c r="I61" s="55"/>
      <c r="J61" s="73">
        <v>293</v>
      </c>
      <c r="K61" s="73">
        <v>32</v>
      </c>
      <c r="L61" s="73">
        <v>492</v>
      </c>
      <c r="M61" s="72">
        <v>32</v>
      </c>
      <c r="N61" s="73">
        <v>849</v>
      </c>
      <c r="O61" s="161">
        <v>10.042583392476933</v>
      </c>
      <c r="P61" s="55"/>
      <c r="Q61" s="73">
        <v>8454</v>
      </c>
    </row>
    <row r="62" spans="1:17">
      <c r="A62" s="55"/>
    </row>
    <row r="63" spans="1:17" ht="14.1" customHeight="1">
      <c r="A63" s="160" t="s">
        <v>284</v>
      </c>
    </row>
    <row r="64" spans="1:17" ht="14.1" customHeight="1">
      <c r="A64" s="160" t="s">
        <v>402</v>
      </c>
    </row>
    <row r="65" spans="1:1" ht="14.1" customHeight="1">
      <c r="A65" s="160" t="s">
        <v>273</v>
      </c>
    </row>
    <row r="66" spans="1:1" ht="14.1" customHeight="1">
      <c r="A66" s="160" t="s">
        <v>274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8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1030D-D7C6-42DE-8B85-8D6EE348EB5B}">
  <dimension ref="A1:M36"/>
  <sheetViews>
    <sheetView view="pageBreakPreview" zoomScaleNormal="100" zoomScaleSheetLayoutView="100" workbookViewId="0">
      <selection activeCell="I30" sqref="I30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404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382</v>
      </c>
      <c r="B5" s="76" t="s">
        <v>93</v>
      </c>
    </row>
    <row r="6" spans="1:13" ht="16.5">
      <c r="A6" s="76" t="s">
        <v>290</v>
      </c>
      <c r="B6" s="77">
        <v>79624</v>
      </c>
    </row>
    <row r="7" spans="1:13" ht="24.75">
      <c r="A7" s="76" t="s">
        <v>292</v>
      </c>
      <c r="B7" s="77">
        <v>121347</v>
      </c>
    </row>
    <row r="8" spans="1:13" ht="16.5">
      <c r="A8" s="76" t="s">
        <v>291</v>
      </c>
      <c r="B8" s="77">
        <v>13221</v>
      </c>
    </row>
    <row r="9" spans="1:13" ht="24.75">
      <c r="A9" s="76" t="s">
        <v>293</v>
      </c>
      <c r="B9" s="77">
        <v>16538</v>
      </c>
    </row>
    <row r="10" spans="1:13">
      <c r="A10" s="76" t="s">
        <v>93</v>
      </c>
      <c r="B10" s="77"/>
    </row>
    <row r="11" spans="1:13">
      <c r="A11" s="55"/>
    </row>
    <row r="31" spans="6:8" ht="19.5">
      <c r="F31" s="98" t="s">
        <v>275</v>
      </c>
      <c r="G31" s="522">
        <v>8454</v>
      </c>
      <c r="H31" s="522"/>
    </row>
    <row r="34" spans="1:1" ht="8.1" customHeight="1">
      <c r="A34" s="100" t="s">
        <v>284</v>
      </c>
    </row>
    <row r="35" spans="1:1" ht="8.1" customHeight="1">
      <c r="A35" s="100" t="s">
        <v>273</v>
      </c>
    </row>
    <row r="36" spans="1:1" ht="8.1" customHeight="1">
      <c r="A36" s="100" t="s">
        <v>274</v>
      </c>
    </row>
  </sheetData>
  <mergeCells count="3">
    <mergeCell ref="A3:M3"/>
    <mergeCell ref="A2:M2"/>
    <mergeCell ref="G31:H31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18992-DEE1-42B3-81D9-E243E42BFB60}">
  <dimension ref="A1:Q20"/>
  <sheetViews>
    <sheetView view="pageBreakPreview" zoomScale="60" zoomScaleNormal="100" workbookViewId="0">
      <selection activeCell="V35" sqref="V35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56</v>
      </c>
    </row>
    <row r="2" spans="1:17" ht="24.95" customHeight="1">
      <c r="A2" s="524" t="s">
        <v>406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</row>
    <row r="3" spans="1:17" ht="24.95" customHeight="1">
      <c r="A3" s="524" t="str">
        <f>UPPER(CONCATENATE("Febrero 2023"))</f>
        <v>FEBRERO 2023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</row>
    <row r="4" spans="1:17" ht="150" customHeight="1">
      <c r="A4" s="55"/>
    </row>
    <row r="5" spans="1:17" ht="30" customHeight="1">
      <c r="A5" s="519" t="s">
        <v>385</v>
      </c>
      <c r="B5" s="68"/>
      <c r="C5" s="512" t="s">
        <v>277</v>
      </c>
      <c r="D5" s="512"/>
      <c r="E5" s="512"/>
      <c r="F5" s="512"/>
      <c r="G5" s="512"/>
      <c r="H5" s="512"/>
      <c r="I5" s="68"/>
      <c r="J5" s="512" t="s">
        <v>278</v>
      </c>
      <c r="K5" s="512"/>
      <c r="L5" s="512"/>
      <c r="M5" s="512"/>
      <c r="N5" s="512"/>
      <c r="O5" s="512"/>
      <c r="P5" s="525"/>
      <c r="Q5" s="519" t="s">
        <v>93</v>
      </c>
    </row>
    <row r="6" spans="1:17" ht="30" customHeight="1">
      <c r="A6" s="520"/>
      <c r="B6" s="68"/>
      <c r="C6" s="512" t="s">
        <v>286</v>
      </c>
      <c r="D6" s="512"/>
      <c r="E6" s="512" t="s">
        <v>287</v>
      </c>
      <c r="F6" s="512"/>
      <c r="G6" s="512" t="s">
        <v>199</v>
      </c>
      <c r="H6" s="512" t="s">
        <v>279</v>
      </c>
      <c r="I6" s="68"/>
      <c r="J6" s="512" t="s">
        <v>286</v>
      </c>
      <c r="K6" s="512"/>
      <c r="L6" s="512" t="s">
        <v>287</v>
      </c>
      <c r="M6" s="512"/>
      <c r="N6" s="512" t="s">
        <v>199</v>
      </c>
      <c r="O6" s="523" t="s">
        <v>279</v>
      </c>
      <c r="P6" s="525"/>
      <c r="Q6" s="520"/>
    </row>
    <row r="7" spans="1:17" ht="30" customHeight="1">
      <c r="A7" s="521"/>
      <c r="B7" s="68"/>
      <c r="C7" s="63" t="s">
        <v>280</v>
      </c>
      <c r="D7" s="63" t="s">
        <v>281</v>
      </c>
      <c r="E7" s="63" t="s">
        <v>280</v>
      </c>
      <c r="F7" s="63" t="s">
        <v>281</v>
      </c>
      <c r="G7" s="512"/>
      <c r="H7" s="512"/>
      <c r="I7" s="68"/>
      <c r="J7" s="63" t="s">
        <v>280</v>
      </c>
      <c r="K7" s="63" t="s">
        <v>281</v>
      </c>
      <c r="L7" s="63" t="s">
        <v>280</v>
      </c>
      <c r="M7" s="63" t="s">
        <v>281</v>
      </c>
      <c r="N7" s="512"/>
      <c r="O7" s="523"/>
      <c r="P7" s="525"/>
      <c r="Q7" s="52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8" t="s">
        <v>394</v>
      </c>
      <c r="B9" s="147"/>
      <c r="C9" s="150">
        <v>1273</v>
      </c>
      <c r="D9" s="149">
        <v>67</v>
      </c>
      <c r="E9" s="150">
        <v>2993</v>
      </c>
      <c r="F9" s="149">
        <v>111</v>
      </c>
      <c r="G9" s="62">
        <v>4444</v>
      </c>
      <c r="H9" s="61">
        <v>89</v>
      </c>
      <c r="I9" s="147"/>
      <c r="J9" s="149">
        <v>193</v>
      </c>
      <c r="K9" s="149">
        <v>25</v>
      </c>
      <c r="L9" s="149">
        <v>336</v>
      </c>
      <c r="M9" s="149">
        <v>21</v>
      </c>
      <c r="N9" s="61">
        <v>575</v>
      </c>
      <c r="O9" s="61">
        <v>11</v>
      </c>
      <c r="P9" s="147"/>
      <c r="Q9" s="62">
        <v>5019</v>
      </c>
    </row>
    <row r="10" spans="1:17" ht="50.1" customHeight="1">
      <c r="A10" s="148" t="s">
        <v>395</v>
      </c>
      <c r="B10" s="147"/>
      <c r="C10" s="149">
        <v>539</v>
      </c>
      <c r="D10" s="149">
        <v>22</v>
      </c>
      <c r="E10" s="150">
        <v>1263</v>
      </c>
      <c r="F10" s="149">
        <v>33</v>
      </c>
      <c r="G10" s="62">
        <v>1857</v>
      </c>
      <c r="H10" s="61">
        <v>92</v>
      </c>
      <c r="I10" s="147"/>
      <c r="J10" s="149">
        <v>61</v>
      </c>
      <c r="K10" s="149">
        <v>6</v>
      </c>
      <c r="L10" s="149">
        <v>97</v>
      </c>
      <c r="M10" s="149">
        <v>6</v>
      </c>
      <c r="N10" s="61">
        <v>170</v>
      </c>
      <c r="O10" s="61">
        <v>8</v>
      </c>
      <c r="P10" s="147"/>
      <c r="Q10" s="62">
        <v>2027</v>
      </c>
    </row>
    <row r="11" spans="1:17" ht="50.1" customHeight="1">
      <c r="A11" s="148" t="s">
        <v>396</v>
      </c>
      <c r="B11" s="147"/>
      <c r="C11" s="149">
        <v>239</v>
      </c>
      <c r="D11" s="149">
        <v>8</v>
      </c>
      <c r="E11" s="149">
        <v>580</v>
      </c>
      <c r="F11" s="149">
        <v>12</v>
      </c>
      <c r="G11" s="61">
        <v>839</v>
      </c>
      <c r="H11" s="61">
        <v>92</v>
      </c>
      <c r="I11" s="147"/>
      <c r="J11" s="149">
        <v>25</v>
      </c>
      <c r="K11" s="149">
        <v>1</v>
      </c>
      <c r="L11" s="149">
        <v>46</v>
      </c>
      <c r="M11" s="149">
        <v>4</v>
      </c>
      <c r="N11" s="61">
        <v>76</v>
      </c>
      <c r="O11" s="61">
        <v>8</v>
      </c>
      <c r="P11" s="147"/>
      <c r="Q11" s="61">
        <v>915</v>
      </c>
    </row>
    <row r="12" spans="1:17" ht="50.1" customHeight="1">
      <c r="A12" s="148" t="s">
        <v>397</v>
      </c>
      <c r="B12" s="147"/>
      <c r="C12" s="149">
        <v>91</v>
      </c>
      <c r="D12" s="149">
        <v>2</v>
      </c>
      <c r="E12" s="149">
        <v>222</v>
      </c>
      <c r="F12" s="149">
        <v>2</v>
      </c>
      <c r="G12" s="61">
        <v>317</v>
      </c>
      <c r="H12" s="61">
        <v>94</v>
      </c>
      <c r="I12" s="147"/>
      <c r="J12" s="149">
        <v>9</v>
      </c>
      <c r="K12" s="149"/>
      <c r="L12" s="149">
        <v>10</v>
      </c>
      <c r="M12" s="149">
        <v>1</v>
      </c>
      <c r="N12" s="61">
        <v>20</v>
      </c>
      <c r="O12" s="61">
        <v>6</v>
      </c>
      <c r="P12" s="147"/>
      <c r="Q12" s="61">
        <v>337</v>
      </c>
    </row>
    <row r="13" spans="1:17" ht="50.1" customHeight="1">
      <c r="A13" s="148" t="s">
        <v>398</v>
      </c>
      <c r="B13" s="147"/>
      <c r="C13" s="149">
        <v>43</v>
      </c>
      <c r="D13" s="149"/>
      <c r="E13" s="149">
        <v>101</v>
      </c>
      <c r="F13" s="149">
        <v>4</v>
      </c>
      <c r="G13" s="61">
        <v>148</v>
      </c>
      <c r="H13" s="61">
        <v>95</v>
      </c>
      <c r="I13" s="147"/>
      <c r="J13" s="149">
        <v>5</v>
      </c>
      <c r="K13" s="149"/>
      <c r="L13" s="149">
        <v>3</v>
      </c>
      <c r="M13" s="149"/>
      <c r="N13" s="61">
        <v>8</v>
      </c>
      <c r="O13" s="61">
        <v>5</v>
      </c>
      <c r="P13" s="147"/>
      <c r="Q13" s="61">
        <v>156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1" t="s">
        <v>93</v>
      </c>
      <c r="B15" s="146"/>
      <c r="C15" s="73">
        <v>2185</v>
      </c>
      <c r="D15" s="73">
        <v>99</v>
      </c>
      <c r="E15" s="73">
        <v>5159</v>
      </c>
      <c r="F15" s="73">
        <v>162</v>
      </c>
      <c r="G15" s="73">
        <v>7605</v>
      </c>
      <c r="H15" s="161">
        <v>89.957416607523072</v>
      </c>
      <c r="I15" s="146"/>
      <c r="J15" s="73">
        <v>293</v>
      </c>
      <c r="K15" s="73">
        <v>32</v>
      </c>
      <c r="L15" s="73">
        <v>492</v>
      </c>
      <c r="M15" s="72">
        <v>32</v>
      </c>
      <c r="N15" s="73">
        <v>849</v>
      </c>
      <c r="O15" s="161">
        <v>10.042583392476933</v>
      </c>
      <c r="P15" s="146"/>
      <c r="Q15" s="73">
        <v>8454</v>
      </c>
    </row>
    <row r="16" spans="1:17">
      <c r="A16" s="55"/>
    </row>
    <row r="17" spans="1:1" ht="15" customHeight="1">
      <c r="A17" s="160" t="s">
        <v>284</v>
      </c>
    </row>
    <row r="18" spans="1:1" ht="15" customHeight="1">
      <c r="A18" s="160" t="s">
        <v>405</v>
      </c>
    </row>
    <row r="19" spans="1:1" ht="15" customHeight="1">
      <c r="A19" s="160" t="s">
        <v>273</v>
      </c>
    </row>
    <row r="20" spans="1:1" ht="15" customHeight="1">
      <c r="A20" s="160" t="s">
        <v>274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5267F-C656-4314-8990-43F357709B02}">
  <dimension ref="A1:W101"/>
  <sheetViews>
    <sheetView showGridLines="0" showRuler="0" view="pageBreakPreview" topLeftCell="A70" zoomScale="25" zoomScaleNormal="70" zoomScaleSheetLayoutView="25" zoomScalePageLayoutView="25" workbookViewId="0">
      <selection activeCell="F113" sqref="F113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206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77" t="s">
        <v>0</v>
      </c>
      <c r="B1" s="205"/>
    </row>
    <row r="2" spans="1:23" ht="78" customHeight="1">
      <c r="A2" s="477"/>
      <c r="B2" s="205"/>
      <c r="C2" s="478" t="s">
        <v>2</v>
      </c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/>
      <c r="P2" s="478"/>
      <c r="Q2" s="207">
        <v>1</v>
      </c>
      <c r="R2" s="208"/>
      <c r="S2" s="209"/>
      <c r="T2" s="209"/>
      <c r="U2" s="209"/>
      <c r="V2" s="209"/>
      <c r="W2" s="209"/>
    </row>
    <row r="3" spans="1:23" ht="24.95" customHeight="1">
      <c r="A3" s="477"/>
      <c r="B3" s="205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7"/>
      <c r="R3" s="209"/>
      <c r="S3" s="209"/>
      <c r="T3" s="209"/>
      <c r="U3" s="209"/>
      <c r="V3" s="209"/>
      <c r="W3" s="209"/>
    </row>
    <row r="4" spans="1:23" ht="78" customHeight="1">
      <c r="A4" s="477"/>
      <c r="B4" s="205"/>
      <c r="C4" s="474" t="s">
        <v>1</v>
      </c>
      <c r="D4" s="474"/>
      <c r="E4" s="474"/>
      <c r="F4" s="474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210"/>
    </row>
    <row r="5" spans="1:23" s="48" customFormat="1" ht="24.95" customHeight="1">
      <c r="A5" s="477"/>
      <c r="B5" s="205"/>
      <c r="C5" s="211"/>
      <c r="D5" s="211"/>
      <c r="E5" s="211"/>
      <c r="F5" s="211"/>
      <c r="G5" s="211"/>
      <c r="H5" s="212"/>
      <c r="I5" s="211"/>
      <c r="Q5" s="206"/>
    </row>
    <row r="6" spans="1:23" s="5" customFormat="1" ht="78" customHeight="1">
      <c r="A6" s="477"/>
      <c r="B6" s="205"/>
      <c r="C6" s="478" t="s">
        <v>4</v>
      </c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478"/>
      <c r="Q6" s="206">
        <v>2</v>
      </c>
    </row>
    <row r="7" spans="1:23" s="47" customFormat="1" ht="24.95" customHeight="1">
      <c r="A7" s="477"/>
      <c r="B7" s="205"/>
      <c r="I7" s="45"/>
      <c r="Q7" s="206"/>
    </row>
    <row r="8" spans="1:23" s="5" customFormat="1" ht="78" customHeight="1">
      <c r="A8" s="477"/>
      <c r="B8" s="205"/>
      <c r="C8" s="478" t="s">
        <v>5</v>
      </c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206">
        <v>3</v>
      </c>
    </row>
    <row r="9" spans="1:23" s="5" customFormat="1" ht="15" customHeight="1">
      <c r="A9" s="477"/>
      <c r="B9" s="205"/>
      <c r="C9" s="8"/>
      <c r="D9" s="9"/>
      <c r="E9" s="9"/>
      <c r="F9" s="9"/>
      <c r="G9" s="9"/>
      <c r="H9" s="4"/>
      <c r="I9" s="6"/>
      <c r="Q9" s="206"/>
    </row>
    <row r="10" spans="1:23" s="47" customFormat="1" ht="99.95" customHeight="1">
      <c r="A10" s="477"/>
      <c r="B10" s="205"/>
      <c r="C10" s="475" t="s">
        <v>6</v>
      </c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206">
        <v>4</v>
      </c>
    </row>
    <row r="11" spans="1:23" s="5" customFormat="1" ht="15" customHeight="1">
      <c r="A11" s="477"/>
      <c r="B11" s="205"/>
      <c r="C11" s="9"/>
      <c r="D11" s="9"/>
      <c r="E11" s="9"/>
      <c r="F11" s="9"/>
      <c r="G11" s="9"/>
      <c r="H11" s="10"/>
      <c r="I11" s="6"/>
      <c r="Q11" s="206"/>
    </row>
    <row r="12" spans="1:23" s="47" customFormat="1" ht="99.95" customHeight="1">
      <c r="A12" s="477"/>
      <c r="B12" s="205"/>
      <c r="C12" s="475" t="s">
        <v>572</v>
      </c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206">
        <v>5</v>
      </c>
    </row>
    <row r="13" spans="1:23" s="5" customFormat="1" ht="15" customHeight="1">
      <c r="A13" s="477"/>
      <c r="B13" s="205"/>
      <c r="C13" s="12"/>
      <c r="D13" s="12"/>
      <c r="E13" s="12"/>
      <c r="F13" s="12"/>
      <c r="G13" s="12"/>
      <c r="H13" s="10"/>
      <c r="I13" s="6"/>
      <c r="Q13" s="206"/>
    </row>
    <row r="14" spans="1:23" s="47" customFormat="1" ht="99.95" customHeight="1">
      <c r="A14" s="477"/>
      <c r="B14" s="205"/>
      <c r="C14" s="478" t="s">
        <v>44</v>
      </c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206">
        <v>6</v>
      </c>
    </row>
    <row r="15" spans="1:23" s="5" customFormat="1" ht="15" customHeight="1">
      <c r="A15" s="477"/>
      <c r="B15" s="205"/>
      <c r="C15" s="12"/>
      <c r="D15" s="12"/>
      <c r="E15" s="12"/>
      <c r="F15" s="12"/>
      <c r="G15" s="12"/>
      <c r="H15" s="10"/>
      <c r="I15" s="6"/>
      <c r="Q15" s="206"/>
    </row>
    <row r="16" spans="1:23" s="47" customFormat="1" ht="99.95" customHeight="1">
      <c r="A16" s="477"/>
      <c r="B16" s="205"/>
      <c r="C16" s="475" t="s">
        <v>7</v>
      </c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206">
        <v>7</v>
      </c>
    </row>
    <row r="17" spans="1:17" s="5" customFormat="1" ht="15" customHeight="1">
      <c r="A17" s="477"/>
      <c r="B17" s="205"/>
      <c r="C17" s="9"/>
      <c r="D17" s="9"/>
      <c r="E17" s="9"/>
      <c r="F17" s="9"/>
      <c r="G17" s="9"/>
      <c r="H17" s="4"/>
      <c r="I17" s="6"/>
      <c r="Q17" s="206"/>
    </row>
    <row r="18" spans="1:17" s="47" customFormat="1" ht="99.95" customHeight="1">
      <c r="A18" s="477"/>
      <c r="B18" s="205"/>
      <c r="C18" s="475" t="s">
        <v>8</v>
      </c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5"/>
      <c r="Q18" s="206">
        <v>8</v>
      </c>
    </row>
    <row r="19" spans="1:17" s="5" customFormat="1" ht="15" customHeight="1">
      <c r="A19" s="477"/>
      <c r="B19" s="205"/>
      <c r="C19" s="9"/>
      <c r="D19" s="9"/>
      <c r="E19" s="9"/>
      <c r="F19" s="9"/>
      <c r="G19" s="9"/>
      <c r="H19" s="10"/>
      <c r="I19" s="6"/>
      <c r="Q19" s="206"/>
    </row>
    <row r="20" spans="1:17" s="47" customFormat="1" ht="99.95" customHeight="1">
      <c r="A20" s="477"/>
      <c r="B20" s="205"/>
      <c r="C20" s="475" t="s">
        <v>9</v>
      </c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  <c r="Q20" s="206">
        <v>9</v>
      </c>
    </row>
    <row r="21" spans="1:17" s="5" customFormat="1" ht="15" customHeight="1">
      <c r="A21" s="477"/>
      <c r="B21" s="205"/>
      <c r="C21" s="43"/>
      <c r="D21" s="9"/>
      <c r="E21" s="9"/>
      <c r="F21" s="9"/>
      <c r="G21" s="9"/>
      <c r="H21" s="4"/>
      <c r="I21" s="6"/>
      <c r="Q21" s="206"/>
    </row>
    <row r="22" spans="1:17" s="47" customFormat="1" ht="99.95" customHeight="1">
      <c r="A22" s="477"/>
      <c r="B22" s="205"/>
      <c r="C22" s="479" t="s">
        <v>10</v>
      </c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79"/>
      <c r="O22" s="479"/>
      <c r="P22" s="479"/>
      <c r="Q22" s="214"/>
    </row>
    <row r="23" spans="1:17" s="5" customFormat="1" ht="15" customHeight="1">
      <c r="A23" s="477"/>
      <c r="B23" s="205"/>
      <c r="C23" s="44"/>
      <c r="D23" s="44"/>
      <c r="E23" s="44"/>
      <c r="F23" s="44"/>
      <c r="G23" s="44"/>
      <c r="H23" s="4"/>
      <c r="I23" s="6"/>
      <c r="Q23" s="206"/>
    </row>
    <row r="24" spans="1:17" s="47" customFormat="1" ht="99.95" customHeight="1">
      <c r="A24" s="477"/>
      <c r="B24" s="205"/>
      <c r="C24" s="478" t="s">
        <v>12</v>
      </c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206">
        <v>10</v>
      </c>
    </row>
    <row r="25" spans="1:17" s="5" customFormat="1" ht="15" customHeight="1">
      <c r="A25" s="477"/>
      <c r="B25" s="205"/>
      <c r="C25" s="12"/>
      <c r="D25" s="9"/>
      <c r="E25" s="9"/>
      <c r="F25" s="9"/>
      <c r="G25" s="9"/>
      <c r="H25" s="14"/>
      <c r="I25" s="6"/>
      <c r="Q25" s="206"/>
    </row>
    <row r="26" spans="1:17" s="47" customFormat="1" ht="99.95" customHeight="1">
      <c r="A26" s="477"/>
      <c r="B26" s="205"/>
      <c r="C26" s="478" t="s">
        <v>13</v>
      </c>
      <c r="D26" s="478"/>
      <c r="E26" s="478"/>
      <c r="F26" s="478"/>
      <c r="G26" s="478"/>
      <c r="H26" s="478"/>
      <c r="I26" s="478"/>
      <c r="J26" s="478"/>
      <c r="K26" s="478"/>
      <c r="L26" s="478"/>
      <c r="M26" s="478"/>
      <c r="N26" s="478"/>
      <c r="O26" s="478"/>
      <c r="P26" s="478"/>
      <c r="Q26" s="206">
        <v>11</v>
      </c>
    </row>
    <row r="27" spans="1:17" s="5" customFormat="1" ht="15" customHeight="1">
      <c r="A27" s="477"/>
      <c r="B27" s="205"/>
      <c r="C27" s="12"/>
      <c r="D27" s="12"/>
      <c r="E27" s="12"/>
      <c r="F27" s="12"/>
      <c r="G27" s="12"/>
      <c r="H27" s="14"/>
      <c r="I27" s="6"/>
      <c r="Q27" s="206"/>
    </row>
    <row r="28" spans="1:17" s="47" customFormat="1" ht="99.95" customHeight="1">
      <c r="A28" s="477"/>
      <c r="B28" s="205"/>
      <c r="C28" s="478" t="s">
        <v>14</v>
      </c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206">
        <v>11</v>
      </c>
    </row>
    <row r="29" spans="1:17" s="5" customFormat="1" ht="15" customHeight="1">
      <c r="A29" s="477"/>
      <c r="B29" s="205"/>
      <c r="C29" s="9"/>
      <c r="D29" s="9"/>
      <c r="E29" s="9"/>
      <c r="F29" s="9"/>
      <c r="G29" s="9"/>
      <c r="H29" s="4"/>
      <c r="I29" s="6"/>
      <c r="Q29" s="206" t="s">
        <v>573</v>
      </c>
    </row>
    <row r="30" spans="1:17" s="47" customFormat="1" ht="99.95" customHeight="1">
      <c r="A30" s="477"/>
      <c r="B30" s="205"/>
      <c r="C30" s="474" t="s">
        <v>11</v>
      </c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474"/>
      <c r="Q30" s="214"/>
    </row>
    <row r="31" spans="1:17" s="5" customFormat="1" ht="15" customHeight="1">
      <c r="A31" s="477"/>
      <c r="B31" s="205"/>
      <c r="C31" s="12"/>
      <c r="D31" s="9"/>
      <c r="E31" s="9"/>
      <c r="F31" s="9"/>
      <c r="G31" s="9"/>
      <c r="H31" s="4"/>
      <c r="I31" s="6"/>
      <c r="Q31" s="206"/>
    </row>
    <row r="32" spans="1:17" s="47" customFormat="1" ht="99.95" customHeight="1">
      <c r="A32" s="477"/>
      <c r="B32" s="205"/>
      <c r="C32" s="475" t="s">
        <v>15</v>
      </c>
      <c r="D32" s="475"/>
      <c r="E32" s="475"/>
      <c r="F32" s="475"/>
      <c r="G32" s="475"/>
      <c r="H32" s="475"/>
      <c r="I32" s="475"/>
      <c r="J32" s="475"/>
      <c r="K32" s="475"/>
      <c r="L32" s="475"/>
      <c r="M32" s="475"/>
      <c r="N32" s="475"/>
      <c r="O32" s="475"/>
      <c r="P32" s="475"/>
      <c r="Q32" s="206">
        <v>12</v>
      </c>
    </row>
    <row r="33" spans="1:17" s="5" customFormat="1" ht="15" customHeight="1">
      <c r="A33" s="477"/>
      <c r="B33" s="205"/>
      <c r="C33" s="215"/>
      <c r="D33" s="215"/>
      <c r="E33" s="215"/>
      <c r="F33" s="215"/>
      <c r="G33" s="215"/>
      <c r="H33" s="216"/>
      <c r="I33" s="217"/>
      <c r="J33" s="218"/>
      <c r="K33" s="218"/>
      <c r="L33" s="218"/>
      <c r="M33" s="218"/>
      <c r="N33" s="218"/>
      <c r="O33" s="218"/>
      <c r="P33" s="218"/>
      <c r="Q33" s="206"/>
    </row>
    <row r="34" spans="1:17" s="47" customFormat="1" ht="99.95" customHeight="1">
      <c r="A34" s="477"/>
      <c r="B34" s="205"/>
      <c r="C34" s="475" t="s">
        <v>16</v>
      </c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206">
        <v>13</v>
      </c>
    </row>
    <row r="35" spans="1:17" s="5" customFormat="1" ht="15" customHeight="1">
      <c r="A35" s="477"/>
      <c r="B35" s="205"/>
      <c r="C35" s="215"/>
      <c r="D35" s="215"/>
      <c r="E35" s="215"/>
      <c r="F35" s="215"/>
      <c r="G35" s="215"/>
      <c r="H35" s="219"/>
      <c r="I35" s="217"/>
      <c r="J35" s="218"/>
      <c r="K35" s="218"/>
      <c r="L35" s="218"/>
      <c r="M35" s="218"/>
      <c r="N35" s="218"/>
      <c r="O35" s="218"/>
      <c r="P35" s="218"/>
      <c r="Q35" s="206"/>
    </row>
    <row r="36" spans="1:17" s="47" customFormat="1" ht="99.95" customHeight="1">
      <c r="A36" s="477"/>
      <c r="B36" s="205"/>
      <c r="C36" s="475" t="s">
        <v>17</v>
      </c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206">
        <v>14</v>
      </c>
    </row>
    <row r="37" spans="1:17" s="5" customFormat="1" ht="15" customHeight="1">
      <c r="A37" s="477"/>
      <c r="B37" s="205"/>
      <c r="C37" s="220"/>
      <c r="D37" s="215"/>
      <c r="E37" s="215"/>
      <c r="F37" s="215"/>
      <c r="G37" s="215"/>
      <c r="H37" s="217"/>
      <c r="I37" s="217"/>
      <c r="J37" s="218"/>
      <c r="K37" s="218"/>
      <c r="L37" s="218"/>
      <c r="M37" s="218"/>
      <c r="N37" s="218"/>
      <c r="O37" s="218"/>
      <c r="P37" s="218"/>
      <c r="Q37" s="206"/>
    </row>
    <row r="38" spans="1:17" s="47" customFormat="1" ht="99.95" customHeight="1">
      <c r="A38" s="477"/>
      <c r="B38" s="205"/>
      <c r="C38" s="478" t="s">
        <v>18</v>
      </c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206">
        <v>15</v>
      </c>
    </row>
    <row r="39" spans="1:17" s="5" customFormat="1" ht="15" customHeight="1">
      <c r="A39" s="477"/>
      <c r="B39" s="205"/>
      <c r="C39" s="9"/>
      <c r="D39" s="9"/>
      <c r="E39" s="9"/>
      <c r="F39" s="9"/>
      <c r="G39" s="9"/>
      <c r="H39" s="4"/>
      <c r="I39" s="6"/>
      <c r="Q39" s="206"/>
    </row>
    <row r="40" spans="1:17" s="47" customFormat="1" ht="99.95" customHeight="1">
      <c r="A40" s="477"/>
      <c r="B40" s="205"/>
      <c r="C40" s="475" t="s">
        <v>574</v>
      </c>
      <c r="D40" s="475"/>
      <c r="E40" s="475"/>
      <c r="F40" s="475"/>
      <c r="G40" s="475"/>
      <c r="H40" s="475"/>
      <c r="I40" s="475"/>
      <c r="J40" s="475"/>
      <c r="K40" s="475"/>
      <c r="L40" s="475"/>
      <c r="M40" s="475"/>
      <c r="N40" s="475"/>
      <c r="O40" s="475"/>
      <c r="P40" s="475"/>
      <c r="Q40" s="206">
        <v>16</v>
      </c>
    </row>
    <row r="41" spans="1:17" s="47" customFormat="1" ht="24.95" customHeight="1">
      <c r="A41" s="477"/>
      <c r="B41" s="205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06"/>
    </row>
    <row r="42" spans="1:17" s="47" customFormat="1" ht="99.95" customHeight="1">
      <c r="A42" s="477"/>
      <c r="B42" s="205"/>
      <c r="C42" s="475" t="s">
        <v>3</v>
      </c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206">
        <v>17</v>
      </c>
    </row>
    <row r="43" spans="1:17" s="5" customFormat="1" ht="15" customHeight="1">
      <c r="A43" s="477"/>
      <c r="B43" s="205"/>
      <c r="C43" s="9"/>
      <c r="D43" s="9"/>
      <c r="E43" s="9"/>
      <c r="F43" s="9"/>
      <c r="G43" s="9"/>
      <c r="H43" s="10"/>
      <c r="I43" s="6"/>
      <c r="Q43" s="206"/>
    </row>
    <row r="44" spans="1:17" s="47" customFormat="1" ht="99.95" customHeight="1">
      <c r="A44" s="477"/>
      <c r="B44" s="205"/>
      <c r="C44" s="476" t="s">
        <v>19</v>
      </c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214"/>
    </row>
    <row r="45" spans="1:17" s="5" customFormat="1" ht="15" customHeight="1">
      <c r="A45" s="477"/>
      <c r="B45" s="205"/>
      <c r="C45" s="15"/>
      <c r="D45" s="16"/>
      <c r="E45" s="16"/>
      <c r="F45" s="16"/>
      <c r="G45" s="16"/>
      <c r="H45" s="17"/>
      <c r="I45" s="18"/>
      <c r="Q45" s="206"/>
    </row>
    <row r="46" spans="1:17" s="5" customFormat="1" ht="78" customHeight="1">
      <c r="A46" s="477"/>
      <c r="B46" s="205"/>
      <c r="C46" s="473" t="s">
        <v>20</v>
      </c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73"/>
      <c r="P46" s="473"/>
      <c r="Q46" s="206">
        <v>18</v>
      </c>
    </row>
    <row r="47" spans="1:17" ht="24.95" customHeight="1">
      <c r="A47" s="477"/>
      <c r="B47" s="205"/>
      <c r="C47" s="222"/>
      <c r="D47" s="223"/>
      <c r="E47" s="223"/>
      <c r="F47" s="223"/>
      <c r="G47" s="223"/>
      <c r="H47" s="224"/>
      <c r="I47" s="225"/>
      <c r="J47" s="128"/>
      <c r="K47" s="128"/>
      <c r="L47" s="128"/>
      <c r="M47" s="128"/>
      <c r="N47" s="128"/>
      <c r="O47" s="226"/>
      <c r="P47" s="128"/>
    </row>
    <row r="48" spans="1:17" ht="60" customHeight="1">
      <c r="A48" s="477"/>
      <c r="B48" s="205"/>
      <c r="C48" s="472" t="s">
        <v>21</v>
      </c>
      <c r="D48" s="472"/>
      <c r="E48" s="472"/>
      <c r="F48" s="472"/>
      <c r="G48" s="472"/>
      <c r="H48" s="472"/>
      <c r="I48" s="472"/>
      <c r="J48" s="472"/>
      <c r="K48" s="472"/>
      <c r="L48" s="472"/>
      <c r="M48" s="472"/>
      <c r="N48" s="472"/>
      <c r="O48" s="472"/>
      <c r="P48" s="472"/>
      <c r="Q48" s="206">
        <v>19</v>
      </c>
    </row>
    <row r="49" spans="1:23" ht="24.95" customHeight="1">
      <c r="A49" s="477"/>
      <c r="C49" s="223"/>
      <c r="D49" s="223"/>
      <c r="E49" s="223"/>
      <c r="F49" s="223"/>
      <c r="G49" s="223"/>
      <c r="H49" s="224"/>
      <c r="I49" s="225"/>
      <c r="J49" s="227"/>
      <c r="K49" s="227"/>
      <c r="L49" s="227"/>
      <c r="M49" s="227"/>
      <c r="N49" s="227"/>
      <c r="O49" s="228"/>
      <c r="P49" s="227"/>
      <c r="Q49" s="229"/>
      <c r="R49" s="211"/>
      <c r="S49" s="211"/>
      <c r="T49" s="211"/>
      <c r="U49" s="211"/>
      <c r="V49" s="211"/>
      <c r="W49" s="212"/>
    </row>
    <row r="50" spans="1:23" ht="78" customHeight="1">
      <c r="A50" s="477"/>
      <c r="C50" s="473" t="s">
        <v>21</v>
      </c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473"/>
      <c r="O50" s="473"/>
      <c r="P50" s="473"/>
      <c r="Q50" s="206">
        <v>20</v>
      </c>
      <c r="R50" s="5"/>
      <c r="S50" s="5"/>
      <c r="T50" s="5"/>
      <c r="U50" s="5"/>
      <c r="V50" s="5"/>
      <c r="W50" s="5"/>
    </row>
    <row r="51" spans="1:23" ht="24.95" customHeight="1">
      <c r="A51" s="477" t="s">
        <v>0</v>
      </c>
      <c r="C51" s="223"/>
      <c r="D51" s="223"/>
      <c r="E51" s="223"/>
      <c r="F51" s="223"/>
      <c r="G51" s="223"/>
      <c r="H51" s="230"/>
      <c r="I51" s="225"/>
      <c r="J51" s="128"/>
      <c r="K51" s="128"/>
      <c r="L51" s="128"/>
      <c r="M51" s="128"/>
      <c r="N51" s="128"/>
      <c r="O51" s="231"/>
      <c r="P51" s="128"/>
      <c r="Q51" s="1"/>
      <c r="W51" s="46"/>
    </row>
    <row r="52" spans="1:23" ht="78" customHeight="1">
      <c r="A52" s="477"/>
      <c r="C52" s="473" t="s">
        <v>22</v>
      </c>
      <c r="D52" s="473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473"/>
      <c r="Q52" s="206">
        <v>21</v>
      </c>
      <c r="R52" s="7"/>
      <c r="S52" s="7"/>
      <c r="T52" s="7"/>
      <c r="U52" s="7"/>
      <c r="V52" s="7"/>
      <c r="W52" s="7"/>
    </row>
    <row r="53" spans="1:23" ht="24.95" customHeight="1">
      <c r="A53" s="477"/>
      <c r="C53" s="223"/>
      <c r="D53" s="223"/>
      <c r="E53" s="223"/>
      <c r="F53" s="223"/>
      <c r="G53" s="223"/>
      <c r="H53" s="230"/>
      <c r="I53" s="225"/>
      <c r="J53" s="128"/>
      <c r="K53" s="128"/>
      <c r="L53" s="128"/>
      <c r="M53" s="128"/>
      <c r="N53" s="128"/>
      <c r="O53" s="231"/>
      <c r="P53" s="128"/>
      <c r="Q53" s="1"/>
      <c r="W53" s="46"/>
    </row>
    <row r="54" spans="1:23" ht="78" customHeight="1">
      <c r="A54" s="477"/>
      <c r="C54" s="472" t="s">
        <v>23</v>
      </c>
      <c r="D54" s="472"/>
      <c r="E54" s="472"/>
      <c r="F54" s="472"/>
      <c r="G54" s="472"/>
      <c r="H54" s="472"/>
      <c r="I54" s="472"/>
      <c r="J54" s="472"/>
      <c r="K54" s="472"/>
      <c r="L54" s="472"/>
      <c r="M54" s="472"/>
      <c r="N54" s="472"/>
      <c r="O54" s="472"/>
      <c r="P54" s="472"/>
      <c r="Q54" s="206">
        <v>22</v>
      </c>
      <c r="R54" s="11"/>
      <c r="S54" s="11"/>
      <c r="T54" s="6"/>
      <c r="U54" s="6"/>
      <c r="V54" s="6"/>
      <c r="W54" s="4"/>
    </row>
    <row r="55" spans="1:23" ht="24.95" customHeight="1">
      <c r="A55" s="477"/>
      <c r="C55" s="223"/>
      <c r="D55" s="223"/>
      <c r="E55" s="223"/>
      <c r="F55" s="223"/>
      <c r="G55" s="223"/>
      <c r="H55" s="230"/>
      <c r="I55" s="225"/>
      <c r="J55" s="128"/>
      <c r="K55" s="128"/>
      <c r="L55" s="128"/>
      <c r="M55" s="128"/>
      <c r="N55" s="128"/>
      <c r="O55" s="226"/>
      <c r="P55" s="128"/>
      <c r="Q55" s="1"/>
      <c r="W55" s="47"/>
    </row>
    <row r="56" spans="1:23" ht="78" customHeight="1">
      <c r="A56" s="477"/>
      <c r="C56" s="473" t="s">
        <v>24</v>
      </c>
      <c r="D56" s="473"/>
      <c r="E56" s="473"/>
      <c r="F56" s="473"/>
      <c r="G56" s="473"/>
      <c r="H56" s="473"/>
      <c r="I56" s="473"/>
      <c r="J56" s="473"/>
      <c r="K56" s="473"/>
      <c r="L56" s="473"/>
      <c r="M56" s="473"/>
      <c r="N56" s="473"/>
      <c r="O56" s="473"/>
      <c r="P56" s="473"/>
      <c r="Q56" s="206">
        <v>23</v>
      </c>
      <c r="R56" s="5"/>
      <c r="S56" s="5"/>
      <c r="T56" s="5"/>
      <c r="U56" s="5"/>
      <c r="V56" s="5"/>
      <c r="W56" s="5"/>
    </row>
    <row r="57" spans="1:23" ht="24.95" customHeight="1">
      <c r="A57" s="477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77"/>
      <c r="C58" s="476" t="s">
        <v>45</v>
      </c>
      <c r="D58" s="476"/>
      <c r="E58" s="476"/>
      <c r="F58" s="476"/>
      <c r="G58" s="476"/>
      <c r="H58" s="476"/>
      <c r="I58" s="476"/>
      <c r="J58" s="476"/>
      <c r="K58" s="476"/>
      <c r="L58" s="476"/>
      <c r="M58" s="476"/>
      <c r="N58" s="476"/>
      <c r="O58" s="476"/>
      <c r="P58" s="476"/>
      <c r="Q58" s="214"/>
      <c r="R58" s="5"/>
      <c r="S58" s="5"/>
      <c r="T58" s="5"/>
      <c r="U58" s="5"/>
      <c r="V58" s="5"/>
      <c r="W58" s="5"/>
    </row>
    <row r="59" spans="1:23" ht="24.95" customHeight="1">
      <c r="A59" s="477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77"/>
      <c r="C60" s="472" t="s">
        <v>575</v>
      </c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472"/>
      <c r="O60" s="472"/>
      <c r="P60" s="472"/>
      <c r="Q60" s="232">
        <v>24</v>
      </c>
      <c r="R60" s="6"/>
      <c r="S60" s="6"/>
      <c r="T60" s="6"/>
      <c r="U60" s="6"/>
      <c r="V60" s="6"/>
      <c r="W60" s="4"/>
    </row>
    <row r="61" spans="1:23" ht="24.95" customHeight="1">
      <c r="A61" s="477"/>
      <c r="C61" s="213"/>
      <c r="D61" s="213"/>
      <c r="E61" s="213"/>
      <c r="F61" s="213"/>
      <c r="G61" s="213"/>
      <c r="H61" s="233"/>
      <c r="I61" s="234"/>
      <c r="J61" s="233"/>
      <c r="K61" s="233"/>
      <c r="L61" s="233"/>
      <c r="M61" s="233"/>
      <c r="N61" s="233"/>
      <c r="O61" s="221"/>
      <c r="P61" s="233"/>
      <c r="Q61" s="1"/>
      <c r="W61" s="46"/>
    </row>
    <row r="62" spans="1:23" ht="78" customHeight="1">
      <c r="A62" s="477"/>
      <c r="C62" s="472" t="s">
        <v>54</v>
      </c>
      <c r="D62" s="472"/>
      <c r="E62" s="472"/>
      <c r="F62" s="472"/>
      <c r="G62" s="472"/>
      <c r="H62" s="472"/>
      <c r="I62" s="472"/>
      <c r="J62" s="472"/>
      <c r="K62" s="472"/>
      <c r="L62" s="472"/>
      <c r="M62" s="472"/>
      <c r="N62" s="472"/>
      <c r="O62" s="472"/>
      <c r="P62" s="472"/>
      <c r="Q62" s="206">
        <v>25</v>
      </c>
      <c r="R62" s="5"/>
      <c r="S62" s="5"/>
      <c r="T62" s="5"/>
      <c r="U62" s="5"/>
      <c r="V62" s="5"/>
      <c r="W62" s="5"/>
    </row>
    <row r="63" spans="1:23" ht="24.95" customHeight="1">
      <c r="A63" s="477"/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21"/>
      <c r="P63" s="233"/>
      <c r="Q63" s="1"/>
      <c r="W63" s="46"/>
    </row>
    <row r="64" spans="1:23" ht="78" customHeight="1">
      <c r="A64" s="477"/>
      <c r="C64" s="472" t="s">
        <v>55</v>
      </c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2"/>
      <c r="O64" s="472"/>
      <c r="P64" s="472"/>
      <c r="Q64" s="235">
        <v>26</v>
      </c>
      <c r="R64" s="11"/>
      <c r="S64" s="11"/>
      <c r="T64" s="6"/>
      <c r="U64" s="6"/>
      <c r="V64" s="6"/>
      <c r="W64" s="4"/>
    </row>
    <row r="65" spans="1:23" ht="24.95" customHeight="1">
      <c r="A65" s="477"/>
      <c r="C65" s="233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21"/>
      <c r="P65" s="233"/>
      <c r="Q65" s="1"/>
      <c r="W65" s="46"/>
    </row>
    <row r="66" spans="1:23" ht="78" customHeight="1">
      <c r="A66" s="477"/>
      <c r="C66" s="473" t="s">
        <v>576</v>
      </c>
      <c r="D66" s="473"/>
      <c r="E66" s="473"/>
      <c r="F66" s="473"/>
      <c r="G66" s="473"/>
      <c r="H66" s="473"/>
      <c r="I66" s="473"/>
      <c r="J66" s="473"/>
      <c r="K66" s="473"/>
      <c r="L66" s="473"/>
      <c r="M66" s="473"/>
      <c r="N66" s="473"/>
      <c r="O66" s="473"/>
      <c r="P66" s="473"/>
      <c r="Q66" s="232">
        <v>27</v>
      </c>
      <c r="R66" s="6"/>
      <c r="S66" s="6"/>
      <c r="T66" s="6"/>
      <c r="U66" s="6"/>
      <c r="V66" s="6"/>
      <c r="W66" s="4"/>
    </row>
    <row r="67" spans="1:23" ht="24.95" customHeight="1">
      <c r="A67" s="477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21"/>
      <c r="P67" s="233"/>
      <c r="Q67" s="1"/>
      <c r="W67" s="46"/>
    </row>
    <row r="68" spans="1:23" ht="78" customHeight="1">
      <c r="A68" s="477"/>
      <c r="C68" s="473" t="s">
        <v>46</v>
      </c>
      <c r="D68" s="473"/>
      <c r="E68" s="473"/>
      <c r="F68" s="473"/>
      <c r="G68" s="473"/>
      <c r="H68" s="473"/>
      <c r="I68" s="473"/>
      <c r="J68" s="473"/>
      <c r="K68" s="473"/>
      <c r="L68" s="473"/>
      <c r="M68" s="473"/>
      <c r="N68" s="473"/>
      <c r="O68" s="473"/>
      <c r="P68" s="473"/>
      <c r="Q68" s="206">
        <v>28</v>
      </c>
      <c r="R68" s="5"/>
      <c r="S68" s="5"/>
      <c r="T68" s="5"/>
      <c r="U68" s="5"/>
      <c r="V68" s="5"/>
      <c r="W68" s="5"/>
    </row>
    <row r="69" spans="1:23" ht="24.95" customHeight="1">
      <c r="A69" s="477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77"/>
      <c r="C70" s="474" t="s">
        <v>53</v>
      </c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474"/>
      <c r="Q70" s="236"/>
      <c r="R70" s="42"/>
      <c r="S70" s="42"/>
      <c r="T70" s="42"/>
      <c r="U70" s="42"/>
      <c r="V70" s="42"/>
      <c r="W70" s="4"/>
    </row>
    <row r="71" spans="1:23" ht="24.95" customHeight="1">
      <c r="A71" s="477"/>
      <c r="O71" s="46"/>
      <c r="P71" s="47"/>
      <c r="Q71" s="1"/>
      <c r="W71" s="46"/>
    </row>
    <row r="72" spans="1:23" ht="78" customHeight="1">
      <c r="A72" s="477"/>
      <c r="C72" s="475" t="s">
        <v>48</v>
      </c>
      <c r="D72" s="475"/>
      <c r="E72" s="475"/>
      <c r="F72" s="475"/>
      <c r="G72" s="475"/>
      <c r="H72" s="475"/>
      <c r="I72" s="475"/>
      <c r="J72" s="475"/>
      <c r="K72" s="475"/>
      <c r="L72" s="475"/>
      <c r="M72" s="475"/>
      <c r="N72" s="475"/>
      <c r="O72" s="475"/>
      <c r="P72" s="475"/>
      <c r="Q72" s="237" t="s">
        <v>577</v>
      </c>
      <c r="R72" s="13"/>
      <c r="S72" s="13"/>
      <c r="T72" s="6"/>
      <c r="U72" s="6"/>
      <c r="V72" s="6"/>
      <c r="W72" s="10"/>
    </row>
    <row r="73" spans="1:23" ht="24.95" customHeight="1">
      <c r="A73" s="477"/>
      <c r="O73" s="52"/>
      <c r="P73" s="47"/>
      <c r="Q73" s="1"/>
      <c r="W73" s="46"/>
    </row>
    <row r="74" spans="1:23" ht="78" customHeight="1">
      <c r="A74" s="477"/>
      <c r="C74" s="475" t="s">
        <v>49</v>
      </c>
      <c r="D74" s="475"/>
      <c r="E74" s="475"/>
      <c r="F74" s="475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206">
        <v>30</v>
      </c>
      <c r="R74" s="11"/>
      <c r="S74" s="11"/>
      <c r="T74" s="6"/>
      <c r="U74" s="6"/>
      <c r="V74" s="6"/>
      <c r="W74" s="4"/>
    </row>
    <row r="75" spans="1:23" ht="24.95" customHeight="1">
      <c r="A75" s="477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77"/>
      <c r="C76" s="475" t="s">
        <v>50</v>
      </c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206">
        <v>31</v>
      </c>
      <c r="R76" s="5"/>
      <c r="S76" s="5"/>
      <c r="T76" s="5"/>
      <c r="U76" s="5"/>
      <c r="V76" s="5"/>
      <c r="W76" s="5"/>
    </row>
    <row r="77" spans="1:23" ht="24.95" customHeight="1">
      <c r="A77" s="477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77"/>
      <c r="C78" s="475" t="s">
        <v>51</v>
      </c>
      <c r="D78" s="475"/>
      <c r="E78" s="475"/>
      <c r="F78" s="475"/>
      <c r="G78" s="475"/>
      <c r="H78" s="475"/>
      <c r="I78" s="475"/>
      <c r="J78" s="475"/>
      <c r="K78" s="475"/>
      <c r="L78" s="475"/>
      <c r="M78" s="475"/>
      <c r="N78" s="475"/>
      <c r="O78" s="475"/>
      <c r="P78" s="475"/>
      <c r="Q78" s="232">
        <v>32</v>
      </c>
      <c r="R78" s="6"/>
      <c r="S78" s="6"/>
      <c r="T78" s="6"/>
      <c r="U78" s="6"/>
      <c r="V78" s="6"/>
      <c r="W78" s="10"/>
    </row>
    <row r="79" spans="1:23" ht="24.95" customHeight="1">
      <c r="A79" s="477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77"/>
      <c r="C80" s="475" t="s">
        <v>578</v>
      </c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206">
        <v>33</v>
      </c>
      <c r="R80" s="5"/>
      <c r="S80" s="5"/>
      <c r="T80" s="5"/>
      <c r="U80" s="5"/>
      <c r="V80" s="5"/>
      <c r="W80" s="5"/>
    </row>
    <row r="81" spans="1:23" ht="24.95" customHeight="1">
      <c r="A81" s="477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77"/>
      <c r="C82" s="476" t="s">
        <v>25</v>
      </c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214"/>
      <c r="R82" s="5"/>
      <c r="S82" s="5"/>
      <c r="T82" s="5"/>
      <c r="U82" s="5"/>
      <c r="V82" s="5"/>
      <c r="W82" s="5"/>
    </row>
    <row r="83" spans="1:23" ht="24.95" customHeight="1">
      <c r="A83" s="477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77"/>
      <c r="C84" s="472" t="s">
        <v>26</v>
      </c>
      <c r="D84" s="472"/>
      <c r="E84" s="472"/>
      <c r="F84" s="472"/>
      <c r="G84" s="472"/>
      <c r="H84" s="472"/>
      <c r="I84" s="472"/>
      <c r="J84" s="472"/>
      <c r="K84" s="472"/>
      <c r="L84" s="472"/>
      <c r="M84" s="472"/>
      <c r="N84" s="472"/>
      <c r="O84" s="472"/>
      <c r="P84" s="472"/>
      <c r="Q84" s="238">
        <v>34</v>
      </c>
      <c r="R84" s="42"/>
      <c r="S84" s="42"/>
      <c r="T84" s="42"/>
      <c r="U84" s="42"/>
      <c r="V84" s="42"/>
      <c r="W84" s="4"/>
    </row>
    <row r="85" spans="1:23" ht="24.95" customHeight="1">
      <c r="A85" s="477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77"/>
      <c r="C86" s="472" t="s">
        <v>27</v>
      </c>
      <c r="D86" s="472"/>
      <c r="E86" s="472"/>
      <c r="F86" s="472"/>
      <c r="G86" s="472"/>
      <c r="H86" s="472"/>
      <c r="I86" s="472"/>
      <c r="J86" s="472"/>
      <c r="K86" s="472"/>
      <c r="L86" s="472"/>
      <c r="M86" s="472"/>
      <c r="N86" s="472"/>
      <c r="O86" s="472"/>
      <c r="P86" s="472"/>
      <c r="Q86" s="206">
        <v>35</v>
      </c>
      <c r="R86" s="5"/>
      <c r="S86" s="5"/>
      <c r="T86" s="5"/>
      <c r="U86" s="5"/>
      <c r="V86" s="5"/>
      <c r="W86" s="5"/>
    </row>
    <row r="87" spans="1:23" ht="24.95" customHeight="1">
      <c r="A87" s="477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77"/>
      <c r="C88" s="472" t="s">
        <v>28</v>
      </c>
      <c r="D88" s="472"/>
      <c r="E88" s="472"/>
      <c r="F88" s="472"/>
      <c r="G88" s="472"/>
      <c r="H88" s="472"/>
      <c r="I88" s="472"/>
      <c r="J88" s="472"/>
      <c r="K88" s="472"/>
      <c r="L88" s="472"/>
      <c r="M88" s="472"/>
      <c r="N88" s="472"/>
      <c r="O88" s="472"/>
      <c r="P88" s="472"/>
      <c r="Q88" s="206">
        <v>36</v>
      </c>
      <c r="R88" s="5"/>
      <c r="S88" s="5"/>
      <c r="T88" s="5"/>
      <c r="U88" s="5"/>
      <c r="V88" s="5"/>
      <c r="W88" s="5"/>
    </row>
    <row r="89" spans="1:23" ht="24.95" customHeight="1">
      <c r="A89" s="477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77"/>
      <c r="C90" s="472" t="s">
        <v>29</v>
      </c>
      <c r="D90" s="472"/>
      <c r="E90" s="472"/>
      <c r="F90" s="472"/>
      <c r="G90" s="472"/>
      <c r="H90" s="472"/>
      <c r="I90" s="472"/>
      <c r="J90" s="472"/>
      <c r="K90" s="472"/>
      <c r="L90" s="472"/>
      <c r="M90" s="472"/>
      <c r="N90" s="472"/>
      <c r="O90" s="472"/>
      <c r="P90" s="472"/>
      <c r="Q90" s="206">
        <v>37</v>
      </c>
    </row>
    <row r="91" spans="1:23" ht="24.95" customHeight="1">
      <c r="A91" s="477"/>
      <c r="J91" s="23"/>
      <c r="K91" s="23"/>
      <c r="L91" s="21"/>
      <c r="M91" s="21"/>
      <c r="N91" s="21"/>
      <c r="O91" s="24"/>
    </row>
    <row r="92" spans="1:23" ht="78" customHeight="1">
      <c r="A92" s="477"/>
      <c r="C92" s="472" t="s">
        <v>30</v>
      </c>
      <c r="D92" s="472"/>
      <c r="E92" s="472"/>
      <c r="F92" s="472"/>
      <c r="G92" s="472"/>
      <c r="H92" s="472"/>
      <c r="I92" s="472"/>
      <c r="J92" s="472"/>
      <c r="K92" s="472"/>
      <c r="L92" s="472"/>
      <c r="M92" s="472"/>
      <c r="N92" s="472"/>
      <c r="O92" s="472"/>
      <c r="P92" s="472"/>
      <c r="Q92" s="206">
        <v>38</v>
      </c>
    </row>
    <row r="93" spans="1:23" ht="24.95" customHeight="1">
      <c r="A93" s="477"/>
    </row>
    <row r="94" spans="1:23" ht="78" customHeight="1">
      <c r="A94" s="477"/>
      <c r="C94" s="472" t="s">
        <v>31</v>
      </c>
      <c r="D94" s="472"/>
      <c r="E94" s="472"/>
      <c r="F94" s="472"/>
      <c r="G94" s="472"/>
      <c r="H94" s="472"/>
      <c r="I94" s="472"/>
      <c r="J94" s="472"/>
      <c r="K94" s="472"/>
      <c r="L94" s="472"/>
      <c r="M94" s="472"/>
      <c r="N94" s="472"/>
      <c r="O94" s="472"/>
      <c r="P94" s="472"/>
      <c r="Q94" s="206">
        <v>39</v>
      </c>
    </row>
    <row r="95" spans="1:23" ht="24.95" customHeight="1">
      <c r="A95" s="477"/>
    </row>
    <row r="96" spans="1:23" ht="78" customHeight="1">
      <c r="A96" s="477"/>
      <c r="C96" s="472" t="s">
        <v>32</v>
      </c>
      <c r="D96" s="472"/>
      <c r="E96" s="472"/>
      <c r="F96" s="472"/>
      <c r="G96" s="472"/>
      <c r="H96" s="472"/>
      <c r="I96" s="472"/>
      <c r="J96" s="472"/>
      <c r="K96" s="472"/>
      <c r="L96" s="472"/>
      <c r="M96" s="472"/>
      <c r="N96" s="472"/>
      <c r="O96" s="472"/>
      <c r="P96" s="472"/>
      <c r="Q96" s="206">
        <v>40</v>
      </c>
    </row>
    <row r="97" spans="1:17" ht="24.95" customHeight="1">
      <c r="A97" s="477"/>
    </row>
    <row r="98" spans="1:17" ht="78" customHeight="1">
      <c r="A98" s="477"/>
      <c r="C98" s="472" t="s">
        <v>33</v>
      </c>
      <c r="D98" s="472"/>
      <c r="E98" s="472"/>
      <c r="F98" s="472"/>
      <c r="G98" s="472"/>
      <c r="H98" s="472"/>
      <c r="I98" s="472"/>
      <c r="J98" s="472"/>
      <c r="K98" s="472"/>
      <c r="L98" s="472"/>
      <c r="M98" s="472"/>
      <c r="N98" s="472"/>
      <c r="O98" s="472"/>
      <c r="P98" s="472"/>
      <c r="Q98" s="206">
        <v>41</v>
      </c>
    </row>
    <row r="99" spans="1:17" ht="24.95" customHeight="1">
      <c r="A99" s="477"/>
    </row>
    <row r="100" spans="1:17" ht="78" customHeight="1">
      <c r="A100" s="477"/>
      <c r="C100" s="472" t="s">
        <v>34</v>
      </c>
      <c r="D100" s="472"/>
      <c r="E100" s="472"/>
      <c r="F100" s="472"/>
      <c r="G100" s="472"/>
      <c r="H100" s="472"/>
      <c r="I100" s="472"/>
      <c r="J100" s="472"/>
      <c r="K100" s="472"/>
      <c r="L100" s="472"/>
      <c r="M100" s="472"/>
      <c r="N100" s="472"/>
      <c r="O100" s="472"/>
      <c r="P100" s="472"/>
      <c r="Q100" s="206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A7419-4574-4A6E-AC5C-7B8198837A4C}">
  <dimension ref="A1:AX54"/>
  <sheetViews>
    <sheetView view="pageBreakPreview" zoomScale="60" zoomScaleNormal="100" workbookViewId="0">
      <selection activeCell="AP6" sqref="AP6"/>
    </sheetView>
  </sheetViews>
  <sheetFormatPr baseColWidth="10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8.85546875" style="54" customWidth="1"/>
    <col min="9" max="12" width="7.42578125" style="54" customWidth="1"/>
    <col min="13" max="13" width="8.140625" style="54" customWidth="1"/>
    <col min="14" max="16" width="7.42578125" style="54" customWidth="1"/>
    <col min="17" max="17" width="7.85546875" style="54" customWidth="1"/>
    <col min="18" max="22" width="7.42578125" style="54" customWidth="1"/>
    <col min="23" max="23" width="8.140625" style="54" customWidth="1"/>
    <col min="24" max="39" width="7.42578125" style="54" customWidth="1"/>
    <col min="40" max="40" width="8.140625" style="54" customWidth="1"/>
    <col min="41" max="46" width="7.42578125" style="54" customWidth="1"/>
    <col min="47" max="47" width="9.42578125" style="54" customWidth="1"/>
    <col min="48" max="48" width="7.42578125" style="54" customWidth="1"/>
    <col min="49" max="49" width="1.7109375" style="54" customWidth="1"/>
    <col min="50" max="50" width="10.85546875" style="54" bestFit="1" customWidth="1"/>
    <col min="51" max="16384" width="11.42578125" style="54"/>
  </cols>
  <sheetData>
    <row r="1" spans="1:50">
      <c r="A1" s="53" t="s">
        <v>56</v>
      </c>
    </row>
    <row r="2" spans="1:50" ht="30" customHeight="1">
      <c r="A2" s="529" t="s">
        <v>455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</row>
    <row r="3" spans="1:50" ht="30" customHeight="1">
      <c r="A3" s="529" t="str">
        <f>UPPER(CONCATENATE("Febrero 2023"))</f>
        <v>FEBRERO 2023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</row>
    <row r="4" spans="1:50">
      <c r="A4" s="55"/>
    </row>
    <row r="5" spans="1:50" ht="24.95" customHeight="1">
      <c r="A5" s="527" t="s">
        <v>407</v>
      </c>
      <c r="B5" s="162"/>
      <c r="C5" s="526" t="s">
        <v>288</v>
      </c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67"/>
      <c r="AX5" s="527" t="s">
        <v>93</v>
      </c>
    </row>
    <row r="6" spans="1:50" ht="270" customHeight="1">
      <c r="A6" s="528"/>
      <c r="B6" s="67"/>
      <c r="C6" s="240" t="s">
        <v>58</v>
      </c>
      <c r="D6" s="240" t="s">
        <v>59</v>
      </c>
      <c r="E6" s="240" t="s">
        <v>60</v>
      </c>
      <c r="F6" s="240" t="s">
        <v>61</v>
      </c>
      <c r="G6" s="240" t="s">
        <v>64</v>
      </c>
      <c r="H6" s="240" t="s">
        <v>65</v>
      </c>
      <c r="I6" s="240" t="s">
        <v>66</v>
      </c>
      <c r="J6" s="240" t="s">
        <v>62</v>
      </c>
      <c r="K6" s="240" t="s">
        <v>63</v>
      </c>
      <c r="L6" s="240" t="s">
        <v>67</v>
      </c>
      <c r="M6" s="240" t="s">
        <v>72</v>
      </c>
      <c r="N6" s="240" t="s">
        <v>68</v>
      </c>
      <c r="O6" s="240" t="s">
        <v>69</v>
      </c>
      <c r="P6" s="240" t="s">
        <v>70</v>
      </c>
      <c r="Q6" s="240" t="s">
        <v>71</v>
      </c>
      <c r="R6" s="240" t="s">
        <v>73</v>
      </c>
      <c r="S6" s="240" t="s">
        <v>74</v>
      </c>
      <c r="T6" s="240" t="s">
        <v>75</v>
      </c>
      <c r="U6" s="240" t="s">
        <v>76</v>
      </c>
      <c r="V6" s="240" t="s">
        <v>77</v>
      </c>
      <c r="W6" s="240" t="s">
        <v>78</v>
      </c>
      <c r="X6" s="240" t="s">
        <v>79</v>
      </c>
      <c r="Y6" s="240" t="s">
        <v>80</v>
      </c>
      <c r="Z6" s="240" t="s">
        <v>81</v>
      </c>
      <c r="AA6" s="240" t="s">
        <v>82</v>
      </c>
      <c r="AB6" s="240" t="s">
        <v>83</v>
      </c>
      <c r="AC6" s="240" t="s">
        <v>84</v>
      </c>
      <c r="AD6" s="240" t="s">
        <v>85</v>
      </c>
      <c r="AE6" s="240" t="s">
        <v>86</v>
      </c>
      <c r="AF6" s="240" t="s">
        <v>87</v>
      </c>
      <c r="AG6" s="240" t="s">
        <v>88</v>
      </c>
      <c r="AH6" s="240" t="s">
        <v>89</v>
      </c>
      <c r="AI6" s="240" t="s">
        <v>411</v>
      </c>
      <c r="AJ6" s="240" t="s">
        <v>412</v>
      </c>
      <c r="AK6" s="240" t="s">
        <v>413</v>
      </c>
      <c r="AL6" s="240" t="s">
        <v>414</v>
      </c>
      <c r="AM6" s="240" t="s">
        <v>415</v>
      </c>
      <c r="AN6" s="240" t="s">
        <v>416</v>
      </c>
      <c r="AO6" s="240" t="s">
        <v>417</v>
      </c>
      <c r="AP6" s="240" t="s">
        <v>418</v>
      </c>
      <c r="AQ6" s="240" t="s">
        <v>419</v>
      </c>
      <c r="AR6" s="240" t="s">
        <v>408</v>
      </c>
      <c r="AS6" s="240" t="s">
        <v>409</v>
      </c>
      <c r="AT6" s="240" t="s">
        <v>410</v>
      </c>
      <c r="AU6" s="240" t="s">
        <v>185</v>
      </c>
      <c r="AV6" s="240" t="s">
        <v>197</v>
      </c>
      <c r="AW6" s="67"/>
      <c r="AX6" s="528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67" t="s">
        <v>420</v>
      </c>
      <c r="B8" s="55"/>
      <c r="C8" s="530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  <c r="W8" s="531"/>
      <c r="X8" s="531"/>
      <c r="Y8" s="531"/>
      <c r="Z8" s="531"/>
      <c r="AA8" s="531"/>
      <c r="AB8" s="531"/>
      <c r="AC8" s="531"/>
      <c r="AD8" s="531"/>
      <c r="AE8" s="531"/>
      <c r="AF8" s="531"/>
      <c r="AG8" s="531"/>
      <c r="AH8" s="531"/>
      <c r="AI8" s="531"/>
      <c r="AJ8" s="531"/>
      <c r="AK8" s="531"/>
      <c r="AL8" s="531"/>
      <c r="AM8" s="531"/>
      <c r="AN8" s="531"/>
      <c r="AO8" s="531"/>
      <c r="AP8" s="531"/>
      <c r="AQ8" s="531"/>
      <c r="AR8" s="531"/>
      <c r="AS8" s="531"/>
      <c r="AT8" s="531"/>
      <c r="AU8" s="531"/>
      <c r="AV8" s="532"/>
      <c r="AW8" s="55"/>
      <c r="AX8" s="245">
        <v>5382</v>
      </c>
    </row>
    <row r="9" spans="1:50" ht="33" customHeight="1">
      <c r="A9" s="102" t="s">
        <v>421</v>
      </c>
      <c r="B9" s="55"/>
      <c r="C9" s="130">
        <v>88</v>
      </c>
      <c r="D9" s="130">
        <v>38</v>
      </c>
      <c r="E9" s="130">
        <v>4</v>
      </c>
      <c r="F9" s="130">
        <v>15</v>
      </c>
      <c r="G9" s="130">
        <v>20</v>
      </c>
      <c r="H9" s="130">
        <v>425</v>
      </c>
      <c r="I9" s="130">
        <v>48</v>
      </c>
      <c r="J9" s="130">
        <v>90</v>
      </c>
      <c r="K9" s="130">
        <v>15</v>
      </c>
      <c r="L9" s="130">
        <v>15</v>
      </c>
      <c r="M9" s="130">
        <v>24</v>
      </c>
      <c r="N9" s="130">
        <v>24</v>
      </c>
      <c r="O9" s="130">
        <v>74</v>
      </c>
      <c r="P9" s="130">
        <v>31</v>
      </c>
      <c r="Q9" s="130">
        <v>11</v>
      </c>
      <c r="R9" s="130">
        <v>101</v>
      </c>
      <c r="S9" s="130">
        <v>34</v>
      </c>
      <c r="T9" s="130">
        <v>9</v>
      </c>
      <c r="U9" s="130">
        <v>23</v>
      </c>
      <c r="V9" s="130">
        <v>19</v>
      </c>
      <c r="W9" s="130">
        <v>242</v>
      </c>
      <c r="X9" s="130">
        <v>89</v>
      </c>
      <c r="Y9" s="130">
        <v>66</v>
      </c>
      <c r="Z9" s="130">
        <v>11</v>
      </c>
      <c r="AA9" s="130">
        <v>97</v>
      </c>
      <c r="AB9" s="130">
        <v>12</v>
      </c>
      <c r="AC9" s="130">
        <v>8</v>
      </c>
      <c r="AD9" s="130">
        <v>41</v>
      </c>
      <c r="AE9" s="130">
        <v>43</v>
      </c>
      <c r="AF9" s="130">
        <v>35</v>
      </c>
      <c r="AG9" s="130">
        <v>15</v>
      </c>
      <c r="AH9" s="130">
        <v>45</v>
      </c>
      <c r="AI9" s="130">
        <v>2</v>
      </c>
      <c r="AJ9" s="130">
        <v>7</v>
      </c>
      <c r="AK9" s="130"/>
      <c r="AL9" s="130">
        <v>116</v>
      </c>
      <c r="AM9" s="130"/>
      <c r="AN9" s="130">
        <v>528</v>
      </c>
      <c r="AO9" s="130"/>
      <c r="AP9" s="130">
        <v>2</v>
      </c>
      <c r="AQ9" s="130">
        <v>41</v>
      </c>
      <c r="AR9" s="130">
        <v>280</v>
      </c>
      <c r="AS9" s="130">
        <v>1</v>
      </c>
      <c r="AT9" s="130">
        <v>512</v>
      </c>
      <c r="AU9" s="130">
        <v>479</v>
      </c>
      <c r="AV9" s="130">
        <v>5</v>
      </c>
      <c r="AW9" s="55"/>
      <c r="AX9" s="62">
        <v>3785</v>
      </c>
    </row>
    <row r="10" spans="1:50" ht="33" customHeight="1">
      <c r="A10" s="102" t="s">
        <v>422</v>
      </c>
      <c r="B10" s="55"/>
      <c r="C10" s="130">
        <v>46</v>
      </c>
      <c r="D10" s="130">
        <v>102</v>
      </c>
      <c r="E10" s="130">
        <v>5</v>
      </c>
      <c r="F10" s="130"/>
      <c r="G10" s="130">
        <v>5</v>
      </c>
      <c r="H10" s="130">
        <v>19</v>
      </c>
      <c r="I10" s="130">
        <v>38</v>
      </c>
      <c r="J10" s="130">
        <v>21</v>
      </c>
      <c r="K10" s="130">
        <v>2</v>
      </c>
      <c r="L10" s="130">
        <v>28</v>
      </c>
      <c r="M10" s="130">
        <v>2</v>
      </c>
      <c r="N10" s="130">
        <v>17</v>
      </c>
      <c r="O10" s="130">
        <v>21</v>
      </c>
      <c r="P10" s="130">
        <v>24</v>
      </c>
      <c r="Q10" s="130">
        <v>6</v>
      </c>
      <c r="R10" s="130"/>
      <c r="S10" s="130">
        <v>97</v>
      </c>
      <c r="T10" s="130">
        <v>28</v>
      </c>
      <c r="U10" s="130">
        <v>9</v>
      </c>
      <c r="V10" s="130"/>
      <c r="W10" s="130">
        <v>22</v>
      </c>
      <c r="X10" s="130">
        <v>7</v>
      </c>
      <c r="Y10" s="130">
        <v>1</v>
      </c>
      <c r="Z10" s="130">
        <v>216</v>
      </c>
      <c r="AA10" s="130">
        <v>76</v>
      </c>
      <c r="AB10" s="130">
        <v>6</v>
      </c>
      <c r="AC10" s="130"/>
      <c r="AD10" s="130">
        <v>23</v>
      </c>
      <c r="AE10" s="130"/>
      <c r="AF10" s="130">
        <v>9</v>
      </c>
      <c r="AG10" s="130">
        <v>3</v>
      </c>
      <c r="AH10" s="130">
        <v>5</v>
      </c>
      <c r="AI10" s="130">
        <v>23</v>
      </c>
      <c r="AJ10" s="130"/>
      <c r="AK10" s="130">
        <v>230</v>
      </c>
      <c r="AL10" s="130">
        <v>2</v>
      </c>
      <c r="AM10" s="130"/>
      <c r="AN10" s="130">
        <v>77</v>
      </c>
      <c r="AO10" s="130">
        <v>17</v>
      </c>
      <c r="AP10" s="130"/>
      <c r="AQ10" s="130">
        <v>23</v>
      </c>
      <c r="AR10" s="130">
        <v>2</v>
      </c>
      <c r="AS10" s="130">
        <v>78</v>
      </c>
      <c r="AT10" s="130">
        <v>30</v>
      </c>
      <c r="AU10" s="130"/>
      <c r="AV10" s="130">
        <v>2</v>
      </c>
      <c r="AW10" s="55"/>
      <c r="AX10" s="62">
        <v>1322</v>
      </c>
    </row>
    <row r="11" spans="1:50" ht="33" customHeight="1">
      <c r="A11" s="102" t="s">
        <v>423</v>
      </c>
      <c r="B11" s="55"/>
      <c r="C11" s="130">
        <v>4</v>
      </c>
      <c r="D11" s="130">
        <v>10</v>
      </c>
      <c r="E11" s="130">
        <v>3</v>
      </c>
      <c r="F11" s="130">
        <v>1</v>
      </c>
      <c r="G11" s="130">
        <v>8</v>
      </c>
      <c r="H11" s="130">
        <v>20</v>
      </c>
      <c r="I11" s="130">
        <v>8</v>
      </c>
      <c r="J11" s="130">
        <v>4</v>
      </c>
      <c r="K11" s="130">
        <v>3</v>
      </c>
      <c r="L11" s="130">
        <v>1</v>
      </c>
      <c r="M11" s="130">
        <v>17</v>
      </c>
      <c r="N11" s="130">
        <v>4</v>
      </c>
      <c r="O11" s="130">
        <v>6</v>
      </c>
      <c r="P11" s="130">
        <v>7</v>
      </c>
      <c r="Q11" s="130">
        <v>15</v>
      </c>
      <c r="R11" s="130">
        <v>2</v>
      </c>
      <c r="S11" s="130">
        <v>5</v>
      </c>
      <c r="T11" s="130">
        <v>2</v>
      </c>
      <c r="U11" s="130">
        <v>1</v>
      </c>
      <c r="V11" s="130"/>
      <c r="W11" s="130">
        <v>9</v>
      </c>
      <c r="X11" s="130">
        <v>9</v>
      </c>
      <c r="Y11" s="130">
        <v>10</v>
      </c>
      <c r="Z11" s="130">
        <v>4</v>
      </c>
      <c r="AA11" s="130">
        <v>9</v>
      </c>
      <c r="AB11" s="130">
        <v>6</v>
      </c>
      <c r="AC11" s="130">
        <v>9</v>
      </c>
      <c r="AD11" s="130">
        <v>5</v>
      </c>
      <c r="AE11" s="130"/>
      <c r="AF11" s="130">
        <v>16</v>
      </c>
      <c r="AG11" s="130">
        <v>2</v>
      </c>
      <c r="AH11" s="130"/>
      <c r="AI11" s="130">
        <v>3</v>
      </c>
      <c r="AJ11" s="130">
        <v>2</v>
      </c>
      <c r="AK11" s="130">
        <v>3</v>
      </c>
      <c r="AL11" s="130"/>
      <c r="AM11" s="130"/>
      <c r="AN11" s="130"/>
      <c r="AO11" s="130">
        <v>11</v>
      </c>
      <c r="AP11" s="130">
        <v>2</v>
      </c>
      <c r="AQ11" s="130">
        <v>2</v>
      </c>
      <c r="AR11" s="130">
        <v>4</v>
      </c>
      <c r="AS11" s="130"/>
      <c r="AT11" s="130">
        <v>1</v>
      </c>
      <c r="AU11" s="130"/>
      <c r="AV11" s="130">
        <v>1</v>
      </c>
      <c r="AW11" s="55"/>
      <c r="AX11" s="61">
        <v>229</v>
      </c>
    </row>
    <row r="12" spans="1:50" ht="33" customHeight="1">
      <c r="A12" s="102" t="s">
        <v>424</v>
      </c>
      <c r="B12" s="55"/>
      <c r="C12" s="130">
        <v>1</v>
      </c>
      <c r="D12" s="130"/>
      <c r="E12" s="130"/>
      <c r="F12" s="130"/>
      <c r="G12" s="130"/>
      <c r="H12" s="130">
        <v>6</v>
      </c>
      <c r="I12" s="130">
        <v>2</v>
      </c>
      <c r="J12" s="130"/>
      <c r="K12" s="130">
        <v>1</v>
      </c>
      <c r="L12" s="130">
        <v>3</v>
      </c>
      <c r="M12" s="130">
        <v>3</v>
      </c>
      <c r="N12" s="130"/>
      <c r="O12" s="130">
        <v>3</v>
      </c>
      <c r="P12" s="130">
        <v>3</v>
      </c>
      <c r="Q12" s="130"/>
      <c r="R12" s="130"/>
      <c r="S12" s="130">
        <v>1</v>
      </c>
      <c r="T12" s="130"/>
      <c r="U12" s="130">
        <v>1</v>
      </c>
      <c r="V12" s="130"/>
      <c r="W12" s="130">
        <v>1</v>
      </c>
      <c r="X12" s="130"/>
      <c r="Y12" s="130">
        <v>1</v>
      </c>
      <c r="Z12" s="130">
        <v>2</v>
      </c>
      <c r="AA12" s="130">
        <v>3</v>
      </c>
      <c r="AB12" s="130"/>
      <c r="AC12" s="130"/>
      <c r="AD12" s="130">
        <v>5</v>
      </c>
      <c r="AE12" s="130"/>
      <c r="AF12" s="130">
        <v>2</v>
      </c>
      <c r="AG12" s="130">
        <v>1</v>
      </c>
      <c r="AH12" s="130"/>
      <c r="AI12" s="130"/>
      <c r="AJ12" s="130"/>
      <c r="AK12" s="130"/>
      <c r="AL12" s="130"/>
      <c r="AM12" s="130"/>
      <c r="AN12" s="130"/>
      <c r="AO12" s="130"/>
      <c r="AP12" s="130">
        <v>1</v>
      </c>
      <c r="AQ12" s="130">
        <v>2</v>
      </c>
      <c r="AR12" s="130">
        <v>1</v>
      </c>
      <c r="AS12" s="130">
        <v>1</v>
      </c>
      <c r="AT12" s="130">
        <v>1</v>
      </c>
      <c r="AU12" s="130"/>
      <c r="AV12" s="130">
        <v>1</v>
      </c>
      <c r="AW12" s="55"/>
      <c r="AX12" s="61">
        <v>46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71" t="s">
        <v>425</v>
      </c>
      <c r="B14" s="55"/>
      <c r="C14" s="530"/>
      <c r="D14" s="531"/>
      <c r="E14" s="531"/>
      <c r="F14" s="531"/>
      <c r="G14" s="531"/>
      <c r="H14" s="531"/>
      <c r="I14" s="531"/>
      <c r="J14" s="531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1"/>
      <c r="AD14" s="531"/>
      <c r="AE14" s="531"/>
      <c r="AF14" s="531"/>
      <c r="AG14" s="531"/>
      <c r="AH14" s="531"/>
      <c r="AI14" s="531"/>
      <c r="AJ14" s="531"/>
      <c r="AK14" s="531"/>
      <c r="AL14" s="531"/>
      <c r="AM14" s="531"/>
      <c r="AN14" s="531"/>
      <c r="AO14" s="531"/>
      <c r="AP14" s="531"/>
      <c r="AQ14" s="531"/>
      <c r="AR14" s="531"/>
      <c r="AS14" s="531"/>
      <c r="AT14" s="531"/>
      <c r="AU14" s="531"/>
      <c r="AV14" s="532"/>
      <c r="AW14" s="55"/>
      <c r="AX14" s="245">
        <v>456</v>
      </c>
    </row>
    <row r="15" spans="1:50" ht="33" customHeight="1">
      <c r="A15" s="272" t="s">
        <v>426</v>
      </c>
      <c r="B15" s="55"/>
      <c r="C15" s="130">
        <v>9</v>
      </c>
      <c r="D15" s="130">
        <v>3</v>
      </c>
      <c r="E15" s="130">
        <v>1</v>
      </c>
      <c r="F15" s="130">
        <v>14</v>
      </c>
      <c r="G15" s="130">
        <v>9</v>
      </c>
      <c r="H15" s="130">
        <v>27</v>
      </c>
      <c r="I15" s="130">
        <v>41</v>
      </c>
      <c r="J15" s="130">
        <v>3</v>
      </c>
      <c r="K15" s="130">
        <v>2</v>
      </c>
      <c r="L15" s="130">
        <v>2</v>
      </c>
      <c r="M15" s="130">
        <v>14</v>
      </c>
      <c r="N15" s="130">
        <v>10</v>
      </c>
      <c r="O15" s="130">
        <v>14</v>
      </c>
      <c r="P15" s="130">
        <v>3</v>
      </c>
      <c r="Q15" s="130">
        <v>9</v>
      </c>
      <c r="R15" s="130">
        <v>2</v>
      </c>
      <c r="S15" s="130">
        <v>5</v>
      </c>
      <c r="T15" s="130">
        <v>2</v>
      </c>
      <c r="U15" s="130">
        <v>14</v>
      </c>
      <c r="V15" s="130">
        <v>5</v>
      </c>
      <c r="W15" s="130">
        <v>29</v>
      </c>
      <c r="X15" s="130">
        <v>20</v>
      </c>
      <c r="Y15" s="130">
        <v>1</v>
      </c>
      <c r="Z15" s="130">
        <v>4</v>
      </c>
      <c r="AA15" s="130">
        <v>3</v>
      </c>
      <c r="AB15" s="130">
        <v>8</v>
      </c>
      <c r="AC15" s="130">
        <v>2</v>
      </c>
      <c r="AD15" s="130">
        <v>15</v>
      </c>
      <c r="AE15" s="130">
        <v>1</v>
      </c>
      <c r="AF15" s="130">
        <v>15</v>
      </c>
      <c r="AG15" s="130">
        <v>1</v>
      </c>
      <c r="AH15" s="130">
        <v>3</v>
      </c>
      <c r="AI15" s="130">
        <v>2</v>
      </c>
      <c r="AJ15" s="130">
        <v>7</v>
      </c>
      <c r="AK15" s="130">
        <v>6</v>
      </c>
      <c r="AL15" s="130"/>
      <c r="AM15" s="130">
        <v>2</v>
      </c>
      <c r="AN15" s="130">
        <v>10</v>
      </c>
      <c r="AO15" s="130">
        <v>3</v>
      </c>
      <c r="AP15" s="130">
        <v>2</v>
      </c>
      <c r="AQ15" s="130">
        <v>6</v>
      </c>
      <c r="AR15" s="130"/>
      <c r="AS15" s="130">
        <v>5</v>
      </c>
      <c r="AT15" s="130"/>
      <c r="AU15" s="130">
        <v>3</v>
      </c>
      <c r="AV15" s="130">
        <v>6</v>
      </c>
      <c r="AW15" s="55"/>
      <c r="AX15" s="61">
        <v>343</v>
      </c>
    </row>
    <row r="16" spans="1:50" ht="33" customHeight="1">
      <c r="A16" s="102" t="s">
        <v>427</v>
      </c>
      <c r="B16" s="55"/>
      <c r="C16" s="130">
        <v>2</v>
      </c>
      <c r="D16" s="130"/>
      <c r="E16" s="130"/>
      <c r="F16" s="130"/>
      <c r="G16" s="130"/>
      <c r="H16" s="130">
        <v>3</v>
      </c>
      <c r="I16" s="130">
        <v>1</v>
      </c>
      <c r="J16" s="130">
        <v>3</v>
      </c>
      <c r="K16" s="130">
        <v>1</v>
      </c>
      <c r="L16" s="130"/>
      <c r="M16" s="130">
        <v>1</v>
      </c>
      <c r="N16" s="130">
        <v>2</v>
      </c>
      <c r="O16" s="130">
        <v>1</v>
      </c>
      <c r="P16" s="130"/>
      <c r="Q16" s="130">
        <v>1</v>
      </c>
      <c r="R16" s="130"/>
      <c r="S16" s="130">
        <v>4</v>
      </c>
      <c r="T16" s="130">
        <v>1</v>
      </c>
      <c r="U16" s="130">
        <v>2</v>
      </c>
      <c r="V16" s="130"/>
      <c r="W16" s="130"/>
      <c r="X16" s="130">
        <v>5</v>
      </c>
      <c r="Y16" s="130"/>
      <c r="Z16" s="130">
        <v>5</v>
      </c>
      <c r="AA16" s="130"/>
      <c r="AB16" s="130">
        <v>2</v>
      </c>
      <c r="AC16" s="130">
        <v>1</v>
      </c>
      <c r="AD16" s="130">
        <v>5</v>
      </c>
      <c r="AE16" s="130">
        <v>1</v>
      </c>
      <c r="AF16" s="130">
        <v>3</v>
      </c>
      <c r="AG16" s="130">
        <v>1</v>
      </c>
      <c r="AH16" s="130">
        <v>1</v>
      </c>
      <c r="AI16" s="130">
        <v>1</v>
      </c>
      <c r="AJ16" s="130">
        <v>2</v>
      </c>
      <c r="AK16" s="130">
        <v>2</v>
      </c>
      <c r="AL16" s="130"/>
      <c r="AM16" s="130"/>
      <c r="AN16" s="130">
        <v>1</v>
      </c>
      <c r="AO16" s="130"/>
      <c r="AP16" s="130">
        <v>6</v>
      </c>
      <c r="AQ16" s="130">
        <v>4</v>
      </c>
      <c r="AR16" s="130"/>
      <c r="AS16" s="130">
        <v>5</v>
      </c>
      <c r="AT16" s="130">
        <v>2</v>
      </c>
      <c r="AU16" s="130">
        <v>1</v>
      </c>
      <c r="AV16" s="130">
        <v>2</v>
      </c>
      <c r="AW16" s="55"/>
      <c r="AX16" s="61">
        <v>72</v>
      </c>
    </row>
    <row r="17" spans="1:50" ht="33" customHeight="1">
      <c r="A17" s="102" t="s">
        <v>428</v>
      </c>
      <c r="B17" s="55"/>
      <c r="C17" s="130"/>
      <c r="D17" s="130">
        <v>1</v>
      </c>
      <c r="E17" s="130"/>
      <c r="F17" s="130"/>
      <c r="G17" s="130"/>
      <c r="H17" s="130"/>
      <c r="I17" s="130">
        <v>1</v>
      </c>
      <c r="J17" s="130"/>
      <c r="K17" s="130"/>
      <c r="L17" s="130">
        <v>4</v>
      </c>
      <c r="M17" s="130">
        <v>1</v>
      </c>
      <c r="N17" s="130">
        <v>1</v>
      </c>
      <c r="O17" s="130"/>
      <c r="P17" s="130">
        <v>3</v>
      </c>
      <c r="Q17" s="130"/>
      <c r="R17" s="130">
        <v>1</v>
      </c>
      <c r="S17" s="130">
        <v>2</v>
      </c>
      <c r="T17" s="130"/>
      <c r="U17" s="130">
        <v>4</v>
      </c>
      <c r="V17" s="130">
        <v>2</v>
      </c>
      <c r="W17" s="130"/>
      <c r="X17" s="130">
        <v>2</v>
      </c>
      <c r="Y17" s="130">
        <v>2</v>
      </c>
      <c r="Z17" s="130"/>
      <c r="AA17" s="130">
        <v>1</v>
      </c>
      <c r="AB17" s="130">
        <v>3</v>
      </c>
      <c r="AC17" s="130">
        <v>2</v>
      </c>
      <c r="AD17" s="130">
        <v>2</v>
      </c>
      <c r="AE17" s="130"/>
      <c r="AF17" s="130">
        <v>4</v>
      </c>
      <c r="AG17" s="130">
        <v>1</v>
      </c>
      <c r="AH17" s="130"/>
      <c r="AI17" s="130"/>
      <c r="AJ17" s="130"/>
      <c r="AK17" s="130"/>
      <c r="AL17" s="130"/>
      <c r="AM17" s="130"/>
      <c r="AN17" s="130">
        <v>1</v>
      </c>
      <c r="AO17" s="130"/>
      <c r="AP17" s="130"/>
      <c r="AQ17" s="130"/>
      <c r="AR17" s="130"/>
      <c r="AS17" s="130">
        <v>1</v>
      </c>
      <c r="AT17" s="130"/>
      <c r="AU17" s="130">
        <v>1</v>
      </c>
      <c r="AV17" s="130">
        <v>1</v>
      </c>
      <c r="AW17" s="55"/>
      <c r="AX17" s="61">
        <v>41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71" t="s">
        <v>429</v>
      </c>
      <c r="B19" s="55"/>
      <c r="C19" s="530"/>
      <c r="D19" s="531"/>
      <c r="E19" s="531"/>
      <c r="F19" s="531"/>
      <c r="G19" s="531"/>
      <c r="H19" s="531"/>
      <c r="I19" s="531"/>
      <c r="J19" s="531"/>
      <c r="K19" s="531"/>
      <c r="L19" s="531"/>
      <c r="M19" s="531"/>
      <c r="N19" s="531"/>
      <c r="O19" s="531"/>
      <c r="P19" s="531"/>
      <c r="Q19" s="531"/>
      <c r="R19" s="531"/>
      <c r="S19" s="531"/>
      <c r="T19" s="531"/>
      <c r="U19" s="531"/>
      <c r="V19" s="531"/>
      <c r="W19" s="531"/>
      <c r="X19" s="531"/>
      <c r="Y19" s="531"/>
      <c r="Z19" s="531"/>
      <c r="AA19" s="531"/>
      <c r="AB19" s="531"/>
      <c r="AC19" s="531"/>
      <c r="AD19" s="531"/>
      <c r="AE19" s="531"/>
      <c r="AF19" s="531"/>
      <c r="AG19" s="531"/>
      <c r="AH19" s="531"/>
      <c r="AI19" s="531"/>
      <c r="AJ19" s="531"/>
      <c r="AK19" s="531"/>
      <c r="AL19" s="531"/>
      <c r="AM19" s="531"/>
      <c r="AN19" s="531"/>
      <c r="AO19" s="531"/>
      <c r="AP19" s="531"/>
      <c r="AQ19" s="531"/>
      <c r="AR19" s="531"/>
      <c r="AS19" s="531"/>
      <c r="AT19" s="531"/>
      <c r="AU19" s="531"/>
      <c r="AV19" s="532"/>
      <c r="AW19" s="55"/>
      <c r="AX19" s="245">
        <v>99</v>
      </c>
    </row>
    <row r="20" spans="1:50" ht="33" customHeight="1">
      <c r="A20" s="102" t="s">
        <v>430</v>
      </c>
      <c r="B20" s="55"/>
      <c r="C20" s="130"/>
      <c r="D20" s="130">
        <v>1</v>
      </c>
      <c r="E20" s="130">
        <v>1</v>
      </c>
      <c r="F20" s="130"/>
      <c r="G20" s="130">
        <v>3</v>
      </c>
      <c r="H20" s="130">
        <v>9</v>
      </c>
      <c r="I20" s="130">
        <v>4</v>
      </c>
      <c r="J20" s="130">
        <v>2</v>
      </c>
      <c r="K20" s="130">
        <v>1</v>
      </c>
      <c r="L20" s="130">
        <v>1</v>
      </c>
      <c r="M20" s="130">
        <v>2</v>
      </c>
      <c r="N20" s="130">
        <v>1</v>
      </c>
      <c r="O20" s="130">
        <v>5</v>
      </c>
      <c r="P20" s="130">
        <v>1</v>
      </c>
      <c r="Q20" s="130">
        <v>1</v>
      </c>
      <c r="R20" s="130">
        <v>2</v>
      </c>
      <c r="S20" s="130">
        <v>2</v>
      </c>
      <c r="T20" s="130">
        <v>3</v>
      </c>
      <c r="U20" s="130">
        <v>3</v>
      </c>
      <c r="V20" s="130"/>
      <c r="W20" s="130">
        <v>2</v>
      </c>
      <c r="X20" s="130">
        <v>3</v>
      </c>
      <c r="Y20" s="130"/>
      <c r="Z20" s="130">
        <v>1</v>
      </c>
      <c r="AA20" s="130">
        <v>1</v>
      </c>
      <c r="AB20" s="130">
        <v>1</v>
      </c>
      <c r="AC20" s="130">
        <v>2</v>
      </c>
      <c r="AD20" s="130">
        <v>3</v>
      </c>
      <c r="AE20" s="130">
        <v>2</v>
      </c>
      <c r="AF20" s="130">
        <v>6</v>
      </c>
      <c r="AG20" s="130">
        <v>1</v>
      </c>
      <c r="AH20" s="130"/>
      <c r="AI20" s="130">
        <v>1</v>
      </c>
      <c r="AJ20" s="130"/>
      <c r="AK20" s="130">
        <v>1</v>
      </c>
      <c r="AL20" s="130"/>
      <c r="AM20" s="130"/>
      <c r="AN20" s="130"/>
      <c r="AO20" s="130"/>
      <c r="AP20" s="130"/>
      <c r="AQ20" s="130">
        <v>1</v>
      </c>
      <c r="AR20" s="130"/>
      <c r="AS20" s="130">
        <v>1</v>
      </c>
      <c r="AT20" s="130">
        <v>1</v>
      </c>
      <c r="AU20" s="130"/>
      <c r="AV20" s="130">
        <v>1</v>
      </c>
      <c r="AW20" s="55"/>
      <c r="AX20" s="61">
        <v>70</v>
      </c>
    </row>
    <row r="21" spans="1:50" ht="33" customHeight="1">
      <c r="A21" s="102" t="s">
        <v>431</v>
      </c>
      <c r="B21" s="55"/>
      <c r="C21" s="130"/>
      <c r="D21" s="130"/>
      <c r="E21" s="130"/>
      <c r="F21" s="130"/>
      <c r="G21" s="130"/>
      <c r="H21" s="130">
        <v>2</v>
      </c>
      <c r="I21" s="130"/>
      <c r="J21" s="130">
        <v>1</v>
      </c>
      <c r="K21" s="130">
        <v>1</v>
      </c>
      <c r="L21" s="130">
        <v>1</v>
      </c>
      <c r="M21" s="130"/>
      <c r="N21" s="130">
        <v>2</v>
      </c>
      <c r="O21" s="130">
        <v>1</v>
      </c>
      <c r="P21" s="130">
        <v>3</v>
      </c>
      <c r="Q21" s="130">
        <v>3</v>
      </c>
      <c r="R21" s="130">
        <v>1</v>
      </c>
      <c r="S21" s="130"/>
      <c r="T21" s="130"/>
      <c r="U21" s="130">
        <v>3</v>
      </c>
      <c r="V21" s="130">
        <v>1</v>
      </c>
      <c r="W21" s="130">
        <v>1</v>
      </c>
      <c r="X21" s="130"/>
      <c r="Y21" s="130"/>
      <c r="Z21" s="130"/>
      <c r="AA21" s="130"/>
      <c r="AB21" s="130"/>
      <c r="AC21" s="130">
        <v>1</v>
      </c>
      <c r="AD21" s="130">
        <v>2</v>
      </c>
      <c r="AE21" s="130"/>
      <c r="AF21" s="130">
        <v>4</v>
      </c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>
        <v>1</v>
      </c>
      <c r="AV21" s="130">
        <v>1</v>
      </c>
      <c r="AW21" s="55"/>
      <c r="AX21" s="61">
        <v>29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71" t="s">
        <v>432</v>
      </c>
      <c r="B23" s="55"/>
      <c r="C23" s="530"/>
      <c r="D23" s="531"/>
      <c r="E23" s="531"/>
      <c r="F23" s="531"/>
      <c r="G23" s="531"/>
      <c r="H23" s="531"/>
      <c r="I23" s="531"/>
      <c r="J23" s="531"/>
      <c r="K23" s="531"/>
      <c r="L23" s="531"/>
      <c r="M23" s="531"/>
      <c r="N23" s="531"/>
      <c r="O23" s="531"/>
      <c r="P23" s="531"/>
      <c r="Q23" s="531"/>
      <c r="R23" s="531"/>
      <c r="S23" s="531"/>
      <c r="T23" s="531"/>
      <c r="U23" s="531"/>
      <c r="V23" s="531"/>
      <c r="W23" s="531"/>
      <c r="X23" s="531"/>
      <c r="Y23" s="531"/>
      <c r="Z23" s="531"/>
      <c r="AA23" s="531"/>
      <c r="AB23" s="531"/>
      <c r="AC23" s="531"/>
      <c r="AD23" s="531"/>
      <c r="AE23" s="531"/>
      <c r="AF23" s="531"/>
      <c r="AG23" s="531"/>
      <c r="AH23" s="531"/>
      <c r="AI23" s="531"/>
      <c r="AJ23" s="531"/>
      <c r="AK23" s="531"/>
      <c r="AL23" s="531"/>
      <c r="AM23" s="531"/>
      <c r="AN23" s="531"/>
      <c r="AO23" s="531"/>
      <c r="AP23" s="531"/>
      <c r="AQ23" s="531"/>
      <c r="AR23" s="531"/>
      <c r="AS23" s="531"/>
      <c r="AT23" s="531"/>
      <c r="AU23" s="531"/>
      <c r="AV23" s="532"/>
      <c r="AW23" s="55"/>
      <c r="AX23" s="245">
        <v>6525</v>
      </c>
    </row>
    <row r="24" spans="1:50" ht="48" customHeight="1">
      <c r="A24" s="102" t="s">
        <v>433</v>
      </c>
      <c r="B24" s="55"/>
      <c r="C24" s="130">
        <v>5</v>
      </c>
      <c r="D24" s="130">
        <v>8</v>
      </c>
      <c r="E24" s="130">
        <v>2</v>
      </c>
      <c r="F24" s="130"/>
      <c r="G24" s="130">
        <v>2</v>
      </c>
      <c r="H24" s="130">
        <v>13</v>
      </c>
      <c r="I24" s="130">
        <v>48</v>
      </c>
      <c r="J24" s="130"/>
      <c r="K24" s="130">
        <v>5</v>
      </c>
      <c r="L24" s="130">
        <v>6</v>
      </c>
      <c r="M24" s="130">
        <v>37</v>
      </c>
      <c r="N24" s="130">
        <v>8</v>
      </c>
      <c r="O24" s="130">
        <v>16</v>
      </c>
      <c r="P24" s="130">
        <v>3</v>
      </c>
      <c r="Q24" s="130">
        <v>11</v>
      </c>
      <c r="R24" s="130">
        <v>25</v>
      </c>
      <c r="S24" s="130">
        <v>7</v>
      </c>
      <c r="T24" s="130">
        <v>1</v>
      </c>
      <c r="U24" s="130"/>
      <c r="V24" s="130">
        <v>5</v>
      </c>
      <c r="W24" s="130">
        <v>33</v>
      </c>
      <c r="X24" s="130">
        <v>12</v>
      </c>
      <c r="Y24" s="130">
        <v>3</v>
      </c>
      <c r="Z24" s="130">
        <v>1</v>
      </c>
      <c r="AA24" s="130">
        <v>2</v>
      </c>
      <c r="AB24" s="130">
        <v>6</v>
      </c>
      <c r="AC24" s="130">
        <v>13</v>
      </c>
      <c r="AD24" s="130">
        <v>16</v>
      </c>
      <c r="AE24" s="130">
        <v>9</v>
      </c>
      <c r="AF24" s="130">
        <v>19</v>
      </c>
      <c r="AG24" s="130">
        <v>3</v>
      </c>
      <c r="AH24" s="130">
        <v>2</v>
      </c>
      <c r="AI24" s="130">
        <v>1</v>
      </c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>
        <v>1</v>
      </c>
      <c r="AU24" s="130">
        <v>1</v>
      </c>
      <c r="AV24" s="130">
        <v>3</v>
      </c>
      <c r="AW24" s="55"/>
      <c r="AX24" s="61">
        <v>327</v>
      </c>
    </row>
    <row r="25" spans="1:50" ht="33" customHeight="1">
      <c r="A25" s="102" t="s">
        <v>434</v>
      </c>
      <c r="B25" s="55"/>
      <c r="C25" s="130"/>
      <c r="D25" s="130">
        <v>34</v>
      </c>
      <c r="E25" s="130">
        <v>4</v>
      </c>
      <c r="F25" s="130">
        <v>1</v>
      </c>
      <c r="G25" s="130">
        <v>5</v>
      </c>
      <c r="H25" s="130">
        <v>92</v>
      </c>
      <c r="I25" s="130">
        <v>62</v>
      </c>
      <c r="J25" s="130">
        <v>10</v>
      </c>
      <c r="K25" s="130"/>
      <c r="L25" s="130">
        <v>14</v>
      </c>
      <c r="M25" s="130">
        <v>51</v>
      </c>
      <c r="N25" s="130">
        <v>9</v>
      </c>
      <c r="O25" s="130">
        <v>52</v>
      </c>
      <c r="P25" s="130">
        <v>1</v>
      </c>
      <c r="Q25" s="130">
        <v>3</v>
      </c>
      <c r="R25" s="130">
        <v>6</v>
      </c>
      <c r="S25" s="130">
        <v>4</v>
      </c>
      <c r="T25" s="130">
        <v>2</v>
      </c>
      <c r="U25" s="130">
        <v>2</v>
      </c>
      <c r="V25" s="130">
        <v>11</v>
      </c>
      <c r="W25" s="130">
        <v>139</v>
      </c>
      <c r="X25" s="130">
        <v>22</v>
      </c>
      <c r="Y25" s="130">
        <v>1</v>
      </c>
      <c r="Z25" s="130">
        <v>2</v>
      </c>
      <c r="AA25" s="130">
        <v>93</v>
      </c>
      <c r="AB25" s="130">
        <v>77</v>
      </c>
      <c r="AC25" s="130">
        <v>4</v>
      </c>
      <c r="AD25" s="130">
        <v>18</v>
      </c>
      <c r="AE25" s="130"/>
      <c r="AF25" s="130">
        <v>11</v>
      </c>
      <c r="AG25" s="130">
        <v>4</v>
      </c>
      <c r="AH25" s="130">
        <v>6</v>
      </c>
      <c r="AI25" s="130"/>
      <c r="AJ25" s="130">
        <v>33</v>
      </c>
      <c r="AK25" s="130"/>
      <c r="AL25" s="130"/>
      <c r="AM25" s="130"/>
      <c r="AN25" s="130"/>
      <c r="AO25" s="130"/>
      <c r="AP25" s="130">
        <v>10</v>
      </c>
      <c r="AQ25" s="130"/>
      <c r="AR25" s="130">
        <v>1</v>
      </c>
      <c r="AS25" s="130">
        <v>3</v>
      </c>
      <c r="AT25" s="130">
        <v>1</v>
      </c>
      <c r="AU25" s="130"/>
      <c r="AV25" s="130">
        <v>1</v>
      </c>
      <c r="AW25" s="55"/>
      <c r="AX25" s="61">
        <v>789</v>
      </c>
    </row>
    <row r="26" spans="1:50" ht="33" customHeight="1">
      <c r="A26" s="102" t="s">
        <v>435</v>
      </c>
      <c r="B26" s="55"/>
      <c r="C26" s="130">
        <v>45</v>
      </c>
      <c r="D26" s="130">
        <v>187</v>
      </c>
      <c r="E26" s="130"/>
      <c r="F26" s="130">
        <v>96</v>
      </c>
      <c r="G26" s="130">
        <v>40</v>
      </c>
      <c r="H26" s="130">
        <v>431</v>
      </c>
      <c r="I26" s="130">
        <v>25</v>
      </c>
      <c r="J26" s="130">
        <v>25</v>
      </c>
      <c r="K26" s="130">
        <v>30</v>
      </c>
      <c r="L26" s="130"/>
      <c r="M26" s="130">
        <v>272</v>
      </c>
      <c r="N26" s="130">
        <v>164</v>
      </c>
      <c r="O26" s="130">
        <v>262</v>
      </c>
      <c r="P26" s="130">
        <v>3</v>
      </c>
      <c r="Q26" s="130">
        <v>13</v>
      </c>
      <c r="R26" s="130">
        <v>9</v>
      </c>
      <c r="S26" s="130">
        <v>226</v>
      </c>
      <c r="T26" s="130">
        <v>34</v>
      </c>
      <c r="U26" s="130">
        <v>1</v>
      </c>
      <c r="V26" s="130">
        <v>3</v>
      </c>
      <c r="W26" s="130">
        <v>185</v>
      </c>
      <c r="X26" s="130">
        <v>120</v>
      </c>
      <c r="Y26" s="130">
        <v>2</v>
      </c>
      <c r="Z26" s="130">
        <v>29</v>
      </c>
      <c r="AA26" s="130">
        <v>167</v>
      </c>
      <c r="AB26" s="130">
        <v>51</v>
      </c>
      <c r="AC26" s="130">
        <v>5</v>
      </c>
      <c r="AD26" s="130">
        <v>28</v>
      </c>
      <c r="AE26" s="130">
        <v>15</v>
      </c>
      <c r="AF26" s="130">
        <v>12</v>
      </c>
      <c r="AG26" s="130">
        <v>87</v>
      </c>
      <c r="AH26" s="130">
        <v>133</v>
      </c>
      <c r="AI26" s="130">
        <v>184</v>
      </c>
      <c r="AJ26" s="130"/>
      <c r="AK26" s="130"/>
      <c r="AL26" s="130"/>
      <c r="AM26" s="130">
        <v>88</v>
      </c>
      <c r="AN26" s="130">
        <v>521</v>
      </c>
      <c r="AO26" s="130"/>
      <c r="AP26" s="130">
        <v>245</v>
      </c>
      <c r="AQ26" s="130"/>
      <c r="AR26" s="130">
        <v>270</v>
      </c>
      <c r="AS26" s="130">
        <v>208</v>
      </c>
      <c r="AT26" s="130">
        <v>107</v>
      </c>
      <c r="AU26" s="130"/>
      <c r="AV26" s="130">
        <v>3</v>
      </c>
      <c r="AW26" s="55"/>
      <c r="AX26" s="62">
        <v>4326</v>
      </c>
    </row>
    <row r="27" spans="1:50" ht="33" customHeight="1">
      <c r="A27" s="102" t="s">
        <v>436</v>
      </c>
      <c r="B27" s="55"/>
      <c r="C27" s="130">
        <v>14</v>
      </c>
      <c r="D27" s="130">
        <v>3</v>
      </c>
      <c r="E27" s="130">
        <v>3</v>
      </c>
      <c r="F27" s="130">
        <v>2</v>
      </c>
      <c r="G27" s="130">
        <v>3</v>
      </c>
      <c r="H27" s="130">
        <v>17</v>
      </c>
      <c r="I27" s="130">
        <v>33</v>
      </c>
      <c r="J27" s="130">
        <v>7</v>
      </c>
      <c r="K27" s="130">
        <v>5</v>
      </c>
      <c r="L27" s="130">
        <v>12</v>
      </c>
      <c r="M27" s="130">
        <v>55</v>
      </c>
      <c r="N27" s="130">
        <v>17</v>
      </c>
      <c r="O27" s="130">
        <v>9</v>
      </c>
      <c r="P27" s="130">
        <v>8</v>
      </c>
      <c r="Q27" s="130">
        <v>15</v>
      </c>
      <c r="R27" s="130">
        <v>17</v>
      </c>
      <c r="S27" s="130">
        <v>17</v>
      </c>
      <c r="T27" s="130">
        <v>4</v>
      </c>
      <c r="U27" s="130">
        <v>10</v>
      </c>
      <c r="V27" s="130">
        <v>13</v>
      </c>
      <c r="W27" s="130">
        <v>22</v>
      </c>
      <c r="X27" s="130">
        <v>24</v>
      </c>
      <c r="Y27" s="130">
        <v>8</v>
      </c>
      <c r="Z27" s="130">
        <v>3</v>
      </c>
      <c r="AA27" s="130">
        <v>20</v>
      </c>
      <c r="AB27" s="130">
        <v>9</v>
      </c>
      <c r="AC27" s="130">
        <v>11</v>
      </c>
      <c r="AD27" s="130">
        <v>15</v>
      </c>
      <c r="AE27" s="130">
        <v>2</v>
      </c>
      <c r="AF27" s="130">
        <v>21</v>
      </c>
      <c r="AG27" s="130">
        <v>1</v>
      </c>
      <c r="AH27" s="130">
        <v>1</v>
      </c>
      <c r="AI27" s="130">
        <v>3</v>
      </c>
      <c r="AJ27" s="130">
        <v>9</v>
      </c>
      <c r="AK27" s="130">
        <v>1</v>
      </c>
      <c r="AL27" s="130"/>
      <c r="AM27" s="130"/>
      <c r="AN27" s="130">
        <v>18</v>
      </c>
      <c r="AO27" s="130">
        <v>4</v>
      </c>
      <c r="AP27" s="130"/>
      <c r="AQ27" s="130">
        <v>1</v>
      </c>
      <c r="AR27" s="130">
        <v>4</v>
      </c>
      <c r="AS27" s="130"/>
      <c r="AT27" s="130">
        <v>1</v>
      </c>
      <c r="AU27" s="130">
        <v>4</v>
      </c>
      <c r="AV27" s="130">
        <v>1</v>
      </c>
      <c r="AW27" s="55"/>
      <c r="AX27" s="61">
        <v>447</v>
      </c>
    </row>
    <row r="28" spans="1:50" ht="33" customHeight="1">
      <c r="A28" s="102" t="s">
        <v>437</v>
      </c>
      <c r="B28" s="55"/>
      <c r="C28" s="130">
        <v>1</v>
      </c>
      <c r="D28" s="130">
        <v>3</v>
      </c>
      <c r="E28" s="130">
        <v>1</v>
      </c>
      <c r="F28" s="130"/>
      <c r="G28" s="130">
        <v>1</v>
      </c>
      <c r="H28" s="130">
        <v>13</v>
      </c>
      <c r="I28" s="130">
        <v>4</v>
      </c>
      <c r="J28" s="130"/>
      <c r="K28" s="130">
        <v>2</v>
      </c>
      <c r="L28" s="130">
        <v>3</v>
      </c>
      <c r="M28" s="130">
        <v>9</v>
      </c>
      <c r="N28" s="130">
        <v>3</v>
      </c>
      <c r="O28" s="130">
        <v>3</v>
      </c>
      <c r="P28" s="130"/>
      <c r="Q28" s="130"/>
      <c r="R28" s="130">
        <v>3</v>
      </c>
      <c r="S28" s="130">
        <v>2</v>
      </c>
      <c r="T28" s="130">
        <v>1</v>
      </c>
      <c r="U28" s="130">
        <v>2</v>
      </c>
      <c r="V28" s="130"/>
      <c r="W28" s="130">
        <v>1</v>
      </c>
      <c r="X28" s="130"/>
      <c r="Y28" s="130"/>
      <c r="Z28" s="130">
        <v>1</v>
      </c>
      <c r="AA28" s="130">
        <v>2</v>
      </c>
      <c r="AB28" s="130">
        <v>5</v>
      </c>
      <c r="AC28" s="130"/>
      <c r="AD28" s="130">
        <v>2</v>
      </c>
      <c r="AE28" s="130">
        <v>1</v>
      </c>
      <c r="AF28" s="130">
        <v>4</v>
      </c>
      <c r="AG28" s="130">
        <v>1</v>
      </c>
      <c r="AH28" s="130">
        <v>2</v>
      </c>
      <c r="AI28" s="130"/>
      <c r="AJ28" s="130"/>
      <c r="AK28" s="130"/>
      <c r="AL28" s="130"/>
      <c r="AM28" s="130"/>
      <c r="AN28" s="130"/>
      <c r="AO28" s="130"/>
      <c r="AP28" s="130">
        <v>1</v>
      </c>
      <c r="AQ28" s="130"/>
      <c r="AR28" s="130"/>
      <c r="AS28" s="130"/>
      <c r="AT28" s="130">
        <v>1</v>
      </c>
      <c r="AU28" s="130"/>
      <c r="AV28" s="130">
        <v>4</v>
      </c>
      <c r="AW28" s="55"/>
      <c r="AX28" s="61">
        <v>76</v>
      </c>
    </row>
    <row r="29" spans="1:50" ht="33" customHeight="1">
      <c r="A29" s="102" t="s">
        <v>438</v>
      </c>
      <c r="B29" s="55"/>
      <c r="C29" s="130">
        <v>4</v>
      </c>
      <c r="D29" s="130">
        <v>2</v>
      </c>
      <c r="E29" s="130">
        <v>3</v>
      </c>
      <c r="F29" s="130"/>
      <c r="G29" s="130">
        <v>4</v>
      </c>
      <c r="H29" s="130">
        <v>12</v>
      </c>
      <c r="I29" s="130">
        <v>9</v>
      </c>
      <c r="J29" s="130">
        <v>3</v>
      </c>
      <c r="K29" s="130">
        <v>1</v>
      </c>
      <c r="L29" s="130">
        <v>8</v>
      </c>
      <c r="M29" s="130">
        <v>2</v>
      </c>
      <c r="N29" s="130">
        <v>2</v>
      </c>
      <c r="O29" s="130"/>
      <c r="P29" s="130">
        <v>5</v>
      </c>
      <c r="Q29" s="130">
        <v>2</v>
      </c>
      <c r="R29" s="130">
        <v>9</v>
      </c>
      <c r="S29" s="130">
        <v>3</v>
      </c>
      <c r="T29" s="130"/>
      <c r="U29" s="130">
        <v>1</v>
      </c>
      <c r="V29" s="130"/>
      <c r="W29" s="130">
        <v>1</v>
      </c>
      <c r="X29" s="130">
        <v>1</v>
      </c>
      <c r="Y29" s="130">
        <v>2</v>
      </c>
      <c r="Z29" s="130"/>
      <c r="AA29" s="130">
        <v>8</v>
      </c>
      <c r="AB29" s="130">
        <v>2</v>
      </c>
      <c r="AC29" s="130">
        <v>1</v>
      </c>
      <c r="AD29" s="130">
        <v>4</v>
      </c>
      <c r="AE29" s="130">
        <v>2</v>
      </c>
      <c r="AF29" s="130">
        <v>9</v>
      </c>
      <c r="AG29" s="130"/>
      <c r="AH29" s="130">
        <v>8</v>
      </c>
      <c r="AI29" s="130"/>
      <c r="AJ29" s="130">
        <v>1</v>
      </c>
      <c r="AK29" s="130"/>
      <c r="AL29" s="130">
        <v>1</v>
      </c>
      <c r="AM29" s="130"/>
      <c r="AN29" s="130"/>
      <c r="AO29" s="130">
        <v>5</v>
      </c>
      <c r="AP29" s="130">
        <v>3</v>
      </c>
      <c r="AQ29" s="130">
        <v>10</v>
      </c>
      <c r="AR29" s="130"/>
      <c r="AS29" s="130">
        <v>1</v>
      </c>
      <c r="AT29" s="130">
        <v>4</v>
      </c>
      <c r="AU29" s="130"/>
      <c r="AV29" s="130"/>
      <c r="AW29" s="55"/>
      <c r="AX29" s="61">
        <v>133</v>
      </c>
    </row>
    <row r="30" spans="1:50" ht="33" customHeight="1">
      <c r="A30" s="102" t="s">
        <v>439</v>
      </c>
      <c r="B30" s="55"/>
      <c r="C30" s="130">
        <v>1</v>
      </c>
      <c r="D30" s="130">
        <v>1</v>
      </c>
      <c r="E30" s="130"/>
      <c r="F30" s="130"/>
      <c r="G30" s="130"/>
      <c r="H30" s="130">
        <v>10</v>
      </c>
      <c r="I30" s="130">
        <v>3</v>
      </c>
      <c r="J30" s="130">
        <v>4</v>
      </c>
      <c r="K30" s="130"/>
      <c r="L30" s="130"/>
      <c r="M30" s="130">
        <v>8</v>
      </c>
      <c r="N30" s="130">
        <v>4</v>
      </c>
      <c r="O30" s="130">
        <v>1</v>
      </c>
      <c r="P30" s="130">
        <v>1</v>
      </c>
      <c r="Q30" s="130"/>
      <c r="R30" s="130"/>
      <c r="S30" s="130">
        <v>4</v>
      </c>
      <c r="T30" s="130">
        <v>1</v>
      </c>
      <c r="U30" s="130">
        <v>1</v>
      </c>
      <c r="V30" s="130"/>
      <c r="W30" s="130">
        <v>2</v>
      </c>
      <c r="X30" s="130">
        <v>3</v>
      </c>
      <c r="Y30" s="130"/>
      <c r="Z30" s="130">
        <v>1</v>
      </c>
      <c r="AA30" s="130">
        <v>2</v>
      </c>
      <c r="AB30" s="130"/>
      <c r="AC30" s="130">
        <v>1</v>
      </c>
      <c r="AD30" s="130">
        <v>1</v>
      </c>
      <c r="AE30" s="130">
        <v>5</v>
      </c>
      <c r="AF30" s="130">
        <v>3</v>
      </c>
      <c r="AG30" s="130"/>
      <c r="AH30" s="130"/>
      <c r="AI30" s="130">
        <v>2</v>
      </c>
      <c r="AJ30" s="130"/>
      <c r="AK30" s="130"/>
      <c r="AL30" s="130"/>
      <c r="AM30" s="130"/>
      <c r="AN30" s="130">
        <v>2</v>
      </c>
      <c r="AO30" s="130"/>
      <c r="AP30" s="130"/>
      <c r="AQ30" s="130">
        <v>2</v>
      </c>
      <c r="AR30" s="130">
        <v>8</v>
      </c>
      <c r="AS30" s="130">
        <v>1</v>
      </c>
      <c r="AT30" s="130"/>
      <c r="AU30" s="130">
        <v>3</v>
      </c>
      <c r="AV30" s="130"/>
      <c r="AW30" s="55"/>
      <c r="AX30" s="61">
        <v>75</v>
      </c>
    </row>
    <row r="31" spans="1:50" ht="33" customHeight="1">
      <c r="A31" s="102" t="s">
        <v>440</v>
      </c>
      <c r="B31" s="55"/>
      <c r="C31" s="130">
        <v>2</v>
      </c>
      <c r="D31" s="130">
        <v>10</v>
      </c>
      <c r="E31" s="130"/>
      <c r="F31" s="130"/>
      <c r="G31" s="130">
        <v>7</v>
      </c>
      <c r="H31" s="130">
        <v>17</v>
      </c>
      <c r="I31" s="130">
        <v>1</v>
      </c>
      <c r="J31" s="130">
        <v>1</v>
      </c>
      <c r="K31" s="130">
        <v>3</v>
      </c>
      <c r="L31" s="130">
        <v>3</v>
      </c>
      <c r="M31" s="130">
        <v>4</v>
      </c>
      <c r="N31" s="130">
        <v>5</v>
      </c>
      <c r="O31" s="130">
        <v>5</v>
      </c>
      <c r="P31" s="130">
        <v>3</v>
      </c>
      <c r="Q31" s="130">
        <v>4</v>
      </c>
      <c r="R31" s="130">
        <v>1</v>
      </c>
      <c r="S31" s="130">
        <v>9</v>
      </c>
      <c r="T31" s="130">
        <v>2</v>
      </c>
      <c r="U31" s="130">
        <v>2</v>
      </c>
      <c r="V31" s="130">
        <v>2</v>
      </c>
      <c r="W31" s="130">
        <v>6</v>
      </c>
      <c r="X31" s="130">
        <v>2</v>
      </c>
      <c r="Y31" s="130">
        <v>3</v>
      </c>
      <c r="Z31" s="130">
        <v>2</v>
      </c>
      <c r="AA31" s="130">
        <v>7</v>
      </c>
      <c r="AB31" s="130">
        <v>4</v>
      </c>
      <c r="AC31" s="130">
        <v>1</v>
      </c>
      <c r="AD31" s="130">
        <v>7</v>
      </c>
      <c r="AE31" s="130">
        <v>1</v>
      </c>
      <c r="AF31" s="130">
        <v>6</v>
      </c>
      <c r="AG31" s="130">
        <v>2</v>
      </c>
      <c r="AH31" s="130">
        <v>5</v>
      </c>
      <c r="AI31" s="130">
        <v>1</v>
      </c>
      <c r="AJ31" s="130">
        <v>3</v>
      </c>
      <c r="AK31" s="130">
        <v>1</v>
      </c>
      <c r="AL31" s="130">
        <v>1</v>
      </c>
      <c r="AM31" s="130"/>
      <c r="AN31" s="130">
        <v>5</v>
      </c>
      <c r="AO31" s="130">
        <v>5</v>
      </c>
      <c r="AP31" s="130">
        <v>1</v>
      </c>
      <c r="AQ31" s="130">
        <v>1</v>
      </c>
      <c r="AR31" s="130">
        <v>1</v>
      </c>
      <c r="AS31" s="130">
        <v>2</v>
      </c>
      <c r="AT31" s="130">
        <v>3</v>
      </c>
      <c r="AU31" s="130">
        <v>1</v>
      </c>
      <c r="AV31" s="130">
        <v>2</v>
      </c>
      <c r="AW31" s="55"/>
      <c r="AX31" s="61">
        <v>154</v>
      </c>
    </row>
    <row r="32" spans="1:50" ht="33" customHeight="1">
      <c r="A32" s="102" t="s">
        <v>441</v>
      </c>
      <c r="B32" s="55"/>
      <c r="C32" s="130"/>
      <c r="D32" s="130">
        <v>3</v>
      </c>
      <c r="E32" s="130"/>
      <c r="F32" s="130">
        <v>1</v>
      </c>
      <c r="G32" s="130">
        <v>9</v>
      </c>
      <c r="H32" s="130">
        <v>33</v>
      </c>
      <c r="I32" s="130">
        <v>5</v>
      </c>
      <c r="J32" s="130">
        <v>7</v>
      </c>
      <c r="K32" s="130">
        <v>3</v>
      </c>
      <c r="L32" s="130">
        <v>4</v>
      </c>
      <c r="M32" s="130"/>
      <c r="N32" s="130">
        <v>11</v>
      </c>
      <c r="O32" s="130">
        <v>7</v>
      </c>
      <c r="P32" s="130">
        <v>2</v>
      </c>
      <c r="Q32" s="130"/>
      <c r="R32" s="130"/>
      <c r="S32" s="130">
        <v>6</v>
      </c>
      <c r="T32" s="130"/>
      <c r="U32" s="130">
        <v>4</v>
      </c>
      <c r="V32" s="130"/>
      <c r="W32" s="130">
        <v>15</v>
      </c>
      <c r="X32" s="130">
        <v>9</v>
      </c>
      <c r="Y32" s="130">
        <v>10</v>
      </c>
      <c r="Z32" s="130">
        <v>4</v>
      </c>
      <c r="AA32" s="130">
        <v>5</v>
      </c>
      <c r="AB32" s="130">
        <v>2</v>
      </c>
      <c r="AC32" s="130">
        <v>1</v>
      </c>
      <c r="AD32" s="130"/>
      <c r="AE32" s="130">
        <v>1</v>
      </c>
      <c r="AF32" s="130">
        <v>4</v>
      </c>
      <c r="AG32" s="130"/>
      <c r="AH32" s="130">
        <v>3</v>
      </c>
      <c r="AI32" s="130">
        <v>3</v>
      </c>
      <c r="AJ32" s="130">
        <v>27</v>
      </c>
      <c r="AK32" s="130">
        <v>4</v>
      </c>
      <c r="AL32" s="130">
        <v>2</v>
      </c>
      <c r="AM32" s="130"/>
      <c r="AN32" s="130">
        <v>4</v>
      </c>
      <c r="AO32" s="130">
        <v>1</v>
      </c>
      <c r="AP32" s="130">
        <v>3</v>
      </c>
      <c r="AQ32" s="130"/>
      <c r="AR32" s="130"/>
      <c r="AS32" s="130">
        <v>1</v>
      </c>
      <c r="AT32" s="130">
        <v>3</v>
      </c>
      <c r="AU32" s="130"/>
      <c r="AV32" s="130">
        <v>1</v>
      </c>
      <c r="AW32" s="55"/>
      <c r="AX32" s="61">
        <v>198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71" t="s">
        <v>442</v>
      </c>
      <c r="B34" s="55"/>
      <c r="C34" s="530"/>
      <c r="D34" s="531"/>
      <c r="E34" s="531"/>
      <c r="F34" s="531"/>
      <c r="G34" s="531"/>
      <c r="H34" s="531"/>
      <c r="I34" s="531"/>
      <c r="J34" s="531"/>
      <c r="K34" s="531"/>
      <c r="L34" s="531"/>
      <c r="M34" s="531"/>
      <c r="N34" s="531"/>
      <c r="O34" s="531"/>
      <c r="P34" s="531"/>
      <c r="Q34" s="531"/>
      <c r="R34" s="531"/>
      <c r="S34" s="531"/>
      <c r="T34" s="531"/>
      <c r="U34" s="531"/>
      <c r="V34" s="531"/>
      <c r="W34" s="531"/>
      <c r="X34" s="531"/>
      <c r="Y34" s="531"/>
      <c r="Z34" s="531"/>
      <c r="AA34" s="531"/>
      <c r="AB34" s="531"/>
      <c r="AC34" s="531"/>
      <c r="AD34" s="531"/>
      <c r="AE34" s="531"/>
      <c r="AF34" s="531"/>
      <c r="AG34" s="531"/>
      <c r="AH34" s="531"/>
      <c r="AI34" s="531"/>
      <c r="AJ34" s="531"/>
      <c r="AK34" s="531"/>
      <c r="AL34" s="531"/>
      <c r="AM34" s="531"/>
      <c r="AN34" s="531"/>
      <c r="AO34" s="531"/>
      <c r="AP34" s="531"/>
      <c r="AQ34" s="531"/>
      <c r="AR34" s="531"/>
      <c r="AS34" s="531"/>
      <c r="AT34" s="531"/>
      <c r="AU34" s="531"/>
      <c r="AV34" s="532"/>
      <c r="AW34" s="55"/>
      <c r="AX34" s="245">
        <v>47</v>
      </c>
    </row>
    <row r="35" spans="1:50" ht="33" customHeight="1">
      <c r="A35" s="102" t="s">
        <v>443</v>
      </c>
      <c r="B35" s="55"/>
      <c r="C35" s="130"/>
      <c r="D35" s="130">
        <v>1</v>
      </c>
      <c r="E35" s="130"/>
      <c r="F35" s="130"/>
      <c r="G35" s="130"/>
      <c r="H35" s="130"/>
      <c r="I35" s="130"/>
      <c r="J35" s="130"/>
      <c r="K35" s="130"/>
      <c r="L35" s="130">
        <v>1</v>
      </c>
      <c r="M35" s="130"/>
      <c r="N35" s="130"/>
      <c r="O35" s="130">
        <v>1</v>
      </c>
      <c r="P35" s="130"/>
      <c r="Q35" s="130">
        <v>1</v>
      </c>
      <c r="R35" s="130"/>
      <c r="S35" s="130"/>
      <c r="T35" s="130"/>
      <c r="U35" s="130"/>
      <c r="V35" s="130"/>
      <c r="W35" s="130"/>
      <c r="X35" s="130"/>
      <c r="Y35" s="130"/>
      <c r="Z35" s="130"/>
      <c r="AA35" s="130">
        <v>1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55"/>
      <c r="AX35" s="61">
        <v>5</v>
      </c>
    </row>
    <row r="36" spans="1:50" ht="33" customHeight="1">
      <c r="A36" s="102" t="s">
        <v>444</v>
      </c>
      <c r="B36" s="55"/>
      <c r="C36" s="130">
        <v>2</v>
      </c>
      <c r="D36" s="130"/>
      <c r="E36" s="130"/>
      <c r="F36" s="130"/>
      <c r="G36" s="130">
        <v>1</v>
      </c>
      <c r="H36" s="130">
        <v>6</v>
      </c>
      <c r="I36" s="130">
        <v>4</v>
      </c>
      <c r="J36" s="130">
        <v>2</v>
      </c>
      <c r="K36" s="130"/>
      <c r="L36" s="130">
        <v>5</v>
      </c>
      <c r="M36" s="130">
        <v>6</v>
      </c>
      <c r="N36" s="130"/>
      <c r="O36" s="130">
        <v>1</v>
      </c>
      <c r="P36" s="130">
        <v>1</v>
      </c>
      <c r="Q36" s="130">
        <v>1</v>
      </c>
      <c r="R36" s="130">
        <v>2</v>
      </c>
      <c r="S36" s="130"/>
      <c r="T36" s="130"/>
      <c r="U36" s="130"/>
      <c r="V36" s="130"/>
      <c r="W36" s="130"/>
      <c r="X36" s="130"/>
      <c r="Y36" s="130"/>
      <c r="Z36" s="130">
        <v>1</v>
      </c>
      <c r="AA36" s="130"/>
      <c r="AB36" s="130"/>
      <c r="AC36" s="130"/>
      <c r="AD36" s="130"/>
      <c r="AE36" s="130"/>
      <c r="AF36" s="130">
        <v>1</v>
      </c>
      <c r="AG36" s="130"/>
      <c r="AH36" s="130">
        <v>2</v>
      </c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>
        <v>1</v>
      </c>
      <c r="AU36" s="130"/>
      <c r="AV36" s="130">
        <v>6</v>
      </c>
      <c r="AW36" s="55"/>
      <c r="AX36" s="61">
        <v>42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71" t="s">
        <v>445</v>
      </c>
      <c r="B38" s="55"/>
      <c r="C38" s="530"/>
      <c r="D38" s="531"/>
      <c r="E38" s="531"/>
      <c r="F38" s="531"/>
      <c r="G38" s="531"/>
      <c r="H38" s="531"/>
      <c r="I38" s="531"/>
      <c r="J38" s="531"/>
      <c r="K38" s="531"/>
      <c r="L38" s="531"/>
      <c r="M38" s="531"/>
      <c r="N38" s="531"/>
      <c r="O38" s="531"/>
      <c r="P38" s="531"/>
      <c r="Q38" s="531"/>
      <c r="R38" s="531"/>
      <c r="S38" s="531"/>
      <c r="T38" s="531"/>
      <c r="U38" s="531"/>
      <c r="V38" s="531"/>
      <c r="W38" s="531"/>
      <c r="X38" s="531"/>
      <c r="Y38" s="531"/>
      <c r="Z38" s="531"/>
      <c r="AA38" s="531"/>
      <c r="AB38" s="531"/>
      <c r="AC38" s="531"/>
      <c r="AD38" s="531"/>
      <c r="AE38" s="531"/>
      <c r="AF38" s="531"/>
      <c r="AG38" s="531"/>
      <c r="AH38" s="531"/>
      <c r="AI38" s="531"/>
      <c r="AJ38" s="531"/>
      <c r="AK38" s="531"/>
      <c r="AL38" s="531"/>
      <c r="AM38" s="531"/>
      <c r="AN38" s="531"/>
      <c r="AO38" s="531"/>
      <c r="AP38" s="531"/>
      <c r="AQ38" s="531"/>
      <c r="AR38" s="531"/>
      <c r="AS38" s="531"/>
      <c r="AT38" s="531"/>
      <c r="AU38" s="531"/>
      <c r="AV38" s="532"/>
      <c r="AW38" s="55"/>
      <c r="AX38" s="245">
        <v>14197</v>
      </c>
    </row>
    <row r="39" spans="1:50" ht="33" customHeight="1">
      <c r="A39" s="102" t="s">
        <v>446</v>
      </c>
      <c r="B39" s="55"/>
      <c r="C39" s="130">
        <v>9</v>
      </c>
      <c r="D39" s="130">
        <v>116</v>
      </c>
      <c r="E39" s="130">
        <v>86</v>
      </c>
      <c r="F39" s="130"/>
      <c r="G39" s="130">
        <v>69</v>
      </c>
      <c r="H39" s="130">
        <v>122</v>
      </c>
      <c r="I39" s="130">
        <v>184</v>
      </c>
      <c r="J39" s="130">
        <v>72</v>
      </c>
      <c r="K39" s="130">
        <v>46</v>
      </c>
      <c r="L39" s="130">
        <v>228</v>
      </c>
      <c r="M39" s="130">
        <v>42</v>
      </c>
      <c r="N39" s="130">
        <v>158</v>
      </c>
      <c r="O39" s="130">
        <v>50</v>
      </c>
      <c r="P39" s="130">
        <v>335</v>
      </c>
      <c r="Q39" s="130">
        <v>366</v>
      </c>
      <c r="R39" s="130">
        <v>439</v>
      </c>
      <c r="S39" s="130"/>
      <c r="T39" s="130"/>
      <c r="U39" s="130">
        <v>393</v>
      </c>
      <c r="V39" s="130">
        <v>17</v>
      </c>
      <c r="W39" s="130">
        <v>359</v>
      </c>
      <c r="X39" s="130">
        <v>68</v>
      </c>
      <c r="Y39" s="130"/>
      <c r="Z39" s="130">
        <v>128</v>
      </c>
      <c r="AA39" s="130">
        <v>18</v>
      </c>
      <c r="AB39" s="130">
        <v>7</v>
      </c>
      <c r="AC39" s="130">
        <v>3</v>
      </c>
      <c r="AD39" s="130">
        <v>413</v>
      </c>
      <c r="AE39" s="130">
        <v>6</v>
      </c>
      <c r="AF39" s="130">
        <v>292</v>
      </c>
      <c r="AG39" s="130">
        <v>11</v>
      </c>
      <c r="AH39" s="130">
        <v>22</v>
      </c>
      <c r="AI39" s="130"/>
      <c r="AJ39" s="130"/>
      <c r="AK39" s="130"/>
      <c r="AL39" s="130">
        <v>6</v>
      </c>
      <c r="AM39" s="130"/>
      <c r="AN39" s="130"/>
      <c r="AO39" s="130">
        <v>238</v>
      </c>
      <c r="AP39" s="130">
        <v>34</v>
      </c>
      <c r="AQ39" s="130"/>
      <c r="AR39" s="130"/>
      <c r="AS39" s="130"/>
      <c r="AT39" s="130"/>
      <c r="AU39" s="130"/>
      <c r="AV39" s="130"/>
      <c r="AW39" s="55"/>
      <c r="AX39" s="62">
        <v>4337</v>
      </c>
    </row>
    <row r="40" spans="1:50" ht="33" customHeight="1">
      <c r="A40" s="102" t="s">
        <v>454</v>
      </c>
      <c r="B40" s="55"/>
      <c r="C40" s="130"/>
      <c r="D40" s="130">
        <v>1</v>
      </c>
      <c r="E40" s="130">
        <v>4</v>
      </c>
      <c r="F40" s="130">
        <v>10</v>
      </c>
      <c r="G40" s="130">
        <v>22</v>
      </c>
      <c r="H40" s="130">
        <v>27</v>
      </c>
      <c r="I40" s="130">
        <v>192</v>
      </c>
      <c r="J40" s="130">
        <v>15</v>
      </c>
      <c r="K40" s="130">
        <v>18</v>
      </c>
      <c r="L40" s="130">
        <v>8</v>
      </c>
      <c r="M40" s="130"/>
      <c r="N40" s="130">
        <v>33</v>
      </c>
      <c r="O40" s="130">
        <v>84</v>
      </c>
      <c r="P40" s="130">
        <v>8</v>
      </c>
      <c r="Q40" s="130">
        <v>73</v>
      </c>
      <c r="R40" s="130">
        <v>5</v>
      </c>
      <c r="S40" s="130">
        <v>18</v>
      </c>
      <c r="T40" s="130">
        <v>8</v>
      </c>
      <c r="U40" s="130">
        <v>28</v>
      </c>
      <c r="V40" s="130">
        <v>5</v>
      </c>
      <c r="W40" s="130">
        <v>37</v>
      </c>
      <c r="X40" s="130">
        <v>9</v>
      </c>
      <c r="Y40" s="130">
        <v>60</v>
      </c>
      <c r="Z40" s="130">
        <v>8</v>
      </c>
      <c r="AA40" s="130">
        <v>16</v>
      </c>
      <c r="AB40" s="130">
        <v>43</v>
      </c>
      <c r="AC40" s="130">
        <v>32</v>
      </c>
      <c r="AD40" s="130">
        <v>36</v>
      </c>
      <c r="AE40" s="130">
        <v>6</v>
      </c>
      <c r="AF40" s="130">
        <v>103</v>
      </c>
      <c r="AG40" s="130">
        <v>16</v>
      </c>
      <c r="AH40" s="130">
        <v>6</v>
      </c>
      <c r="AI40" s="130"/>
      <c r="AJ40" s="130">
        <v>4</v>
      </c>
      <c r="AK40" s="130">
        <v>5</v>
      </c>
      <c r="AL40" s="130"/>
      <c r="AM40" s="130"/>
      <c r="AN40" s="130">
        <v>17</v>
      </c>
      <c r="AO40" s="130">
        <v>13</v>
      </c>
      <c r="AP40" s="130">
        <v>12</v>
      </c>
      <c r="AQ40" s="130">
        <v>14</v>
      </c>
      <c r="AR40" s="130">
        <v>5</v>
      </c>
      <c r="AS40" s="130">
        <v>4</v>
      </c>
      <c r="AT40" s="130">
        <v>3</v>
      </c>
      <c r="AU40" s="130">
        <v>14</v>
      </c>
      <c r="AV40" s="130">
        <v>4</v>
      </c>
      <c r="AW40" s="55"/>
      <c r="AX40" s="62">
        <v>1026</v>
      </c>
    </row>
    <row r="41" spans="1:50" ht="33" customHeight="1">
      <c r="A41" s="102" t="s">
        <v>447</v>
      </c>
      <c r="B41" s="55"/>
      <c r="C41" s="130">
        <v>5</v>
      </c>
      <c r="D41" s="130">
        <v>52</v>
      </c>
      <c r="E41" s="130">
        <v>2</v>
      </c>
      <c r="F41" s="130"/>
      <c r="G41" s="130">
        <v>2</v>
      </c>
      <c r="H41" s="130"/>
      <c r="I41" s="130"/>
      <c r="J41" s="130">
        <v>7</v>
      </c>
      <c r="K41" s="130">
        <v>1</v>
      </c>
      <c r="L41" s="130"/>
      <c r="M41" s="130">
        <v>44</v>
      </c>
      <c r="N41" s="130"/>
      <c r="O41" s="130"/>
      <c r="P41" s="130">
        <v>2</v>
      </c>
      <c r="Q41" s="130">
        <v>1</v>
      </c>
      <c r="R41" s="130"/>
      <c r="S41" s="130"/>
      <c r="T41" s="130">
        <v>12</v>
      </c>
      <c r="U41" s="130">
        <v>12</v>
      </c>
      <c r="V41" s="130">
        <v>1</v>
      </c>
      <c r="W41" s="130"/>
      <c r="X41" s="130"/>
      <c r="Y41" s="130"/>
      <c r="Z41" s="130"/>
      <c r="AA41" s="130">
        <v>10</v>
      </c>
      <c r="AB41" s="130">
        <v>3</v>
      </c>
      <c r="AC41" s="130">
        <v>13</v>
      </c>
      <c r="AD41" s="130"/>
      <c r="AE41" s="130"/>
      <c r="AF41" s="130"/>
      <c r="AG41" s="130">
        <v>2</v>
      </c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55"/>
      <c r="AX41" s="61">
        <v>169</v>
      </c>
    </row>
    <row r="42" spans="1:50" ht="33" customHeight="1">
      <c r="A42" s="102" t="s">
        <v>448</v>
      </c>
      <c r="B42" s="55"/>
      <c r="C42" s="130"/>
      <c r="D42" s="130">
        <v>1</v>
      </c>
      <c r="E42" s="130"/>
      <c r="F42" s="130"/>
      <c r="G42" s="130">
        <v>1</v>
      </c>
      <c r="H42" s="130"/>
      <c r="I42" s="130"/>
      <c r="J42" s="130"/>
      <c r="K42" s="130"/>
      <c r="L42" s="130">
        <v>2</v>
      </c>
      <c r="M42" s="130">
        <v>4</v>
      </c>
      <c r="N42" s="130"/>
      <c r="O42" s="130"/>
      <c r="P42" s="130">
        <v>1</v>
      </c>
      <c r="Q42" s="130"/>
      <c r="R42" s="130"/>
      <c r="S42" s="130"/>
      <c r="T42" s="130">
        <v>1</v>
      </c>
      <c r="U42" s="130"/>
      <c r="V42" s="130">
        <v>1</v>
      </c>
      <c r="W42" s="130"/>
      <c r="X42" s="130"/>
      <c r="Y42" s="130">
        <v>1</v>
      </c>
      <c r="Z42" s="130"/>
      <c r="AA42" s="130"/>
      <c r="AB42" s="130"/>
      <c r="AC42" s="130"/>
      <c r="AD42" s="130"/>
      <c r="AE42" s="130"/>
      <c r="AF42" s="130">
        <v>1</v>
      </c>
      <c r="AG42" s="130"/>
      <c r="AH42" s="130">
        <v>1</v>
      </c>
      <c r="AI42" s="130"/>
      <c r="AJ42" s="130"/>
      <c r="AK42" s="130">
        <v>1</v>
      </c>
      <c r="AL42" s="130"/>
      <c r="AM42" s="130"/>
      <c r="AN42" s="130"/>
      <c r="AO42" s="130">
        <v>1</v>
      </c>
      <c r="AP42" s="130"/>
      <c r="AQ42" s="130"/>
      <c r="AR42" s="130"/>
      <c r="AS42" s="130"/>
      <c r="AT42" s="130"/>
      <c r="AU42" s="130"/>
      <c r="AV42" s="130"/>
      <c r="AW42" s="55"/>
      <c r="AX42" s="61">
        <v>16</v>
      </c>
    </row>
    <row r="43" spans="1:50" ht="33" customHeight="1">
      <c r="A43" s="102" t="s">
        <v>449</v>
      </c>
      <c r="B43" s="55"/>
      <c r="C43" s="130"/>
      <c r="D43" s="130"/>
      <c r="E43" s="130"/>
      <c r="F43" s="130"/>
      <c r="G43" s="130">
        <v>2</v>
      </c>
      <c r="H43" s="130">
        <v>5</v>
      </c>
      <c r="I43" s="130">
        <v>4</v>
      </c>
      <c r="J43" s="130"/>
      <c r="K43" s="130">
        <v>1</v>
      </c>
      <c r="L43" s="130">
        <v>4</v>
      </c>
      <c r="M43" s="130">
        <v>4</v>
      </c>
      <c r="N43" s="130"/>
      <c r="O43" s="130">
        <v>4</v>
      </c>
      <c r="P43" s="130">
        <v>4</v>
      </c>
      <c r="Q43" s="130">
        <v>9</v>
      </c>
      <c r="R43" s="130">
        <v>2</v>
      </c>
      <c r="S43" s="130">
        <v>6</v>
      </c>
      <c r="T43" s="130">
        <v>1</v>
      </c>
      <c r="U43" s="130">
        <v>3</v>
      </c>
      <c r="V43" s="130">
        <v>2</v>
      </c>
      <c r="W43" s="130">
        <v>3</v>
      </c>
      <c r="X43" s="130">
        <v>2</v>
      </c>
      <c r="Y43" s="130">
        <v>2</v>
      </c>
      <c r="Z43" s="130"/>
      <c r="AA43" s="130">
        <v>11</v>
      </c>
      <c r="AB43" s="130">
        <v>4</v>
      </c>
      <c r="AC43" s="130"/>
      <c r="AD43" s="130">
        <v>5</v>
      </c>
      <c r="AE43" s="130">
        <v>1</v>
      </c>
      <c r="AF43" s="130">
        <v>11</v>
      </c>
      <c r="AG43" s="130"/>
      <c r="AH43" s="130">
        <v>4</v>
      </c>
      <c r="AI43" s="130">
        <v>6</v>
      </c>
      <c r="AJ43" s="130"/>
      <c r="AK43" s="130"/>
      <c r="AL43" s="130"/>
      <c r="AM43" s="130"/>
      <c r="AN43" s="130">
        <v>4</v>
      </c>
      <c r="AO43" s="130">
        <v>1</v>
      </c>
      <c r="AP43" s="130"/>
      <c r="AQ43" s="130"/>
      <c r="AR43" s="130">
        <v>1</v>
      </c>
      <c r="AS43" s="130">
        <v>3</v>
      </c>
      <c r="AT43" s="130"/>
      <c r="AU43" s="130"/>
      <c r="AV43" s="130"/>
      <c r="AW43" s="55"/>
      <c r="AX43" s="61">
        <v>109</v>
      </c>
    </row>
    <row r="44" spans="1:50" ht="33" customHeight="1">
      <c r="A44" s="102" t="s">
        <v>450</v>
      </c>
      <c r="B44" s="55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55"/>
      <c r="AX44" s="61">
        <v>0</v>
      </c>
    </row>
    <row r="45" spans="1:50" ht="33" customHeight="1">
      <c r="A45" s="102" t="s">
        <v>451</v>
      </c>
      <c r="B45" s="55"/>
      <c r="C45" s="130">
        <v>1</v>
      </c>
      <c r="D45" s="130">
        <v>20</v>
      </c>
      <c r="E45" s="130"/>
      <c r="F45" s="130">
        <v>10</v>
      </c>
      <c r="G45" s="130">
        <v>11</v>
      </c>
      <c r="H45" s="130">
        <v>8</v>
      </c>
      <c r="I45" s="130"/>
      <c r="J45" s="130">
        <v>2</v>
      </c>
      <c r="K45" s="130"/>
      <c r="L45" s="130">
        <v>1</v>
      </c>
      <c r="M45" s="130">
        <v>9</v>
      </c>
      <c r="N45" s="130">
        <v>2</v>
      </c>
      <c r="O45" s="130">
        <v>7</v>
      </c>
      <c r="P45" s="130">
        <v>1</v>
      </c>
      <c r="Q45" s="130">
        <v>7</v>
      </c>
      <c r="R45" s="130"/>
      <c r="S45" s="130">
        <v>3</v>
      </c>
      <c r="T45" s="130">
        <v>7</v>
      </c>
      <c r="U45" s="130">
        <v>58</v>
      </c>
      <c r="V45" s="130"/>
      <c r="W45" s="130">
        <v>7</v>
      </c>
      <c r="X45" s="130">
        <v>1</v>
      </c>
      <c r="Y45" s="130">
        <v>12</v>
      </c>
      <c r="Z45" s="130">
        <v>4</v>
      </c>
      <c r="AA45" s="130">
        <v>15</v>
      </c>
      <c r="AB45" s="130">
        <v>9</v>
      </c>
      <c r="AC45" s="130">
        <v>20</v>
      </c>
      <c r="AD45" s="130">
        <v>26</v>
      </c>
      <c r="AE45" s="130"/>
      <c r="AF45" s="130">
        <v>17</v>
      </c>
      <c r="AG45" s="130">
        <v>2</v>
      </c>
      <c r="AH45" s="130"/>
      <c r="AI45" s="130">
        <v>1</v>
      </c>
      <c r="AJ45" s="130">
        <v>1</v>
      </c>
      <c r="AK45" s="130"/>
      <c r="AL45" s="130"/>
      <c r="AM45" s="130">
        <v>1</v>
      </c>
      <c r="AN45" s="130">
        <v>1</v>
      </c>
      <c r="AO45" s="130"/>
      <c r="AP45" s="130"/>
      <c r="AQ45" s="130">
        <v>3</v>
      </c>
      <c r="AR45" s="130">
        <v>2</v>
      </c>
      <c r="AS45" s="130">
        <v>1</v>
      </c>
      <c r="AT45" s="130">
        <v>2</v>
      </c>
      <c r="AU45" s="130">
        <v>4</v>
      </c>
      <c r="AV45" s="130"/>
      <c r="AW45" s="55"/>
      <c r="AX45" s="61">
        <v>276</v>
      </c>
    </row>
    <row r="46" spans="1:50" ht="33" customHeight="1">
      <c r="A46" s="102" t="s">
        <v>452</v>
      </c>
      <c r="B46" s="55"/>
      <c r="C46" s="130">
        <v>37</v>
      </c>
      <c r="D46" s="130">
        <v>281</v>
      </c>
      <c r="E46" s="130">
        <v>48</v>
      </c>
      <c r="F46" s="130">
        <v>60</v>
      </c>
      <c r="G46" s="130">
        <v>156</v>
      </c>
      <c r="H46" s="130">
        <v>224</v>
      </c>
      <c r="I46" s="130">
        <v>97</v>
      </c>
      <c r="J46" s="130">
        <v>109</v>
      </c>
      <c r="K46" s="130">
        <v>53</v>
      </c>
      <c r="L46" s="130">
        <v>130</v>
      </c>
      <c r="M46" s="130">
        <v>607</v>
      </c>
      <c r="N46" s="130">
        <v>196</v>
      </c>
      <c r="O46" s="130">
        <v>233</v>
      </c>
      <c r="P46" s="130">
        <v>267</v>
      </c>
      <c r="Q46" s="130">
        <v>273</v>
      </c>
      <c r="R46" s="130">
        <v>168</v>
      </c>
      <c r="S46" s="130">
        <v>168</v>
      </c>
      <c r="T46" s="130">
        <v>41</v>
      </c>
      <c r="U46" s="130">
        <v>249</v>
      </c>
      <c r="V46" s="130">
        <v>83</v>
      </c>
      <c r="W46" s="130">
        <v>429</v>
      </c>
      <c r="X46" s="130">
        <v>150</v>
      </c>
      <c r="Y46" s="130">
        <v>191</v>
      </c>
      <c r="Z46" s="130">
        <v>137</v>
      </c>
      <c r="AA46" s="130">
        <v>147</v>
      </c>
      <c r="AB46" s="130">
        <v>24</v>
      </c>
      <c r="AC46" s="130">
        <v>122</v>
      </c>
      <c r="AD46" s="130">
        <v>242</v>
      </c>
      <c r="AE46" s="130">
        <v>57</v>
      </c>
      <c r="AF46" s="130">
        <v>348</v>
      </c>
      <c r="AG46" s="130">
        <v>88</v>
      </c>
      <c r="AH46" s="130">
        <v>88</v>
      </c>
      <c r="AI46" s="130">
        <v>37</v>
      </c>
      <c r="AJ46" s="130">
        <v>77</v>
      </c>
      <c r="AK46" s="130">
        <v>35</v>
      </c>
      <c r="AL46" s="130">
        <v>10</v>
      </c>
      <c r="AM46" s="130">
        <v>22</v>
      </c>
      <c r="AN46" s="130">
        <v>58</v>
      </c>
      <c r="AO46" s="130">
        <v>71</v>
      </c>
      <c r="AP46" s="130">
        <v>120</v>
      </c>
      <c r="AQ46" s="130">
        <v>72</v>
      </c>
      <c r="AR46" s="130">
        <v>64</v>
      </c>
      <c r="AS46" s="130">
        <v>73</v>
      </c>
      <c r="AT46" s="130">
        <v>28</v>
      </c>
      <c r="AU46" s="130">
        <v>69</v>
      </c>
      <c r="AV46" s="130">
        <v>16</v>
      </c>
      <c r="AW46" s="55"/>
      <c r="AX46" s="62">
        <v>6255</v>
      </c>
    </row>
    <row r="47" spans="1:50" ht="33" customHeight="1">
      <c r="A47" s="102" t="s">
        <v>453</v>
      </c>
      <c r="B47" s="55"/>
      <c r="C47" s="130">
        <v>17</v>
      </c>
      <c r="D47" s="130">
        <v>117</v>
      </c>
      <c r="E47" s="130"/>
      <c r="F47" s="130">
        <v>14</v>
      </c>
      <c r="G47" s="130">
        <v>33</v>
      </c>
      <c r="H47" s="130">
        <v>102</v>
      </c>
      <c r="I47" s="130">
        <v>48</v>
      </c>
      <c r="J47" s="130">
        <v>59</v>
      </c>
      <c r="K47" s="130">
        <v>8</v>
      </c>
      <c r="L47" s="130">
        <v>1</v>
      </c>
      <c r="M47" s="130">
        <v>56</v>
      </c>
      <c r="N47" s="130">
        <v>251</v>
      </c>
      <c r="O47" s="130">
        <v>127</v>
      </c>
      <c r="P47" s="130">
        <v>107</v>
      </c>
      <c r="Q47" s="130">
        <v>202</v>
      </c>
      <c r="R47" s="130"/>
      <c r="S47" s="130">
        <v>68</v>
      </c>
      <c r="T47" s="130">
        <v>8</v>
      </c>
      <c r="U47" s="130">
        <v>7</v>
      </c>
      <c r="V47" s="130"/>
      <c r="W47" s="130">
        <v>102</v>
      </c>
      <c r="X47" s="130">
        <v>41</v>
      </c>
      <c r="Y47" s="130"/>
      <c r="Z47" s="130">
        <v>47</v>
      </c>
      <c r="AA47" s="130">
        <v>21</v>
      </c>
      <c r="AB47" s="130">
        <v>8</v>
      </c>
      <c r="AC47" s="130">
        <v>1</v>
      </c>
      <c r="AD47" s="130">
        <v>54</v>
      </c>
      <c r="AE47" s="130">
        <v>5</v>
      </c>
      <c r="AF47" s="130">
        <v>38</v>
      </c>
      <c r="AG47" s="130">
        <v>73</v>
      </c>
      <c r="AH47" s="130">
        <v>102</v>
      </c>
      <c r="AI47" s="130">
        <v>23</v>
      </c>
      <c r="AJ47" s="130">
        <v>27</v>
      </c>
      <c r="AK47" s="130">
        <v>15</v>
      </c>
      <c r="AL47" s="130">
        <v>3</v>
      </c>
      <c r="AM47" s="130"/>
      <c r="AN47" s="130">
        <v>17</v>
      </c>
      <c r="AO47" s="130">
        <v>21</v>
      </c>
      <c r="AP47" s="130">
        <v>43</v>
      </c>
      <c r="AQ47" s="130">
        <v>39</v>
      </c>
      <c r="AR47" s="130">
        <v>26</v>
      </c>
      <c r="AS47" s="130">
        <v>28</v>
      </c>
      <c r="AT47" s="130">
        <v>16</v>
      </c>
      <c r="AU47" s="130">
        <v>28</v>
      </c>
      <c r="AV47" s="130">
        <v>6</v>
      </c>
      <c r="AW47" s="55"/>
      <c r="AX47" s="62">
        <v>2009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270" t="s">
        <v>93</v>
      </c>
      <c r="B49" s="55"/>
      <c r="C49" s="268">
        <v>293</v>
      </c>
      <c r="D49" s="268">
        <v>995</v>
      </c>
      <c r="E49" s="268">
        <v>167</v>
      </c>
      <c r="F49" s="268">
        <v>224</v>
      </c>
      <c r="G49" s="268">
        <v>413</v>
      </c>
      <c r="H49" s="269">
        <v>1643</v>
      </c>
      <c r="I49" s="268">
        <v>862</v>
      </c>
      <c r="J49" s="268">
        <v>447</v>
      </c>
      <c r="K49" s="268">
        <v>202</v>
      </c>
      <c r="L49" s="268">
        <v>485</v>
      </c>
      <c r="M49" s="269">
        <v>1274</v>
      </c>
      <c r="N49" s="268">
        <v>924</v>
      </c>
      <c r="O49" s="268">
        <v>987</v>
      </c>
      <c r="P49" s="268">
        <v>827</v>
      </c>
      <c r="Q49" s="269">
        <v>1027</v>
      </c>
      <c r="R49" s="268">
        <v>795</v>
      </c>
      <c r="S49" s="268">
        <v>691</v>
      </c>
      <c r="T49" s="268">
        <v>168</v>
      </c>
      <c r="U49" s="268">
        <v>833</v>
      </c>
      <c r="V49" s="268">
        <v>170</v>
      </c>
      <c r="W49" s="269">
        <v>1647</v>
      </c>
      <c r="X49" s="268">
        <v>599</v>
      </c>
      <c r="Y49" s="268">
        <v>376</v>
      </c>
      <c r="Z49" s="268">
        <v>611</v>
      </c>
      <c r="AA49" s="268">
        <v>735</v>
      </c>
      <c r="AB49" s="268">
        <v>292</v>
      </c>
      <c r="AC49" s="268">
        <v>253</v>
      </c>
      <c r="AD49" s="268">
        <v>968</v>
      </c>
      <c r="AE49" s="268">
        <v>158</v>
      </c>
      <c r="AF49" s="268">
        <v>994</v>
      </c>
      <c r="AG49" s="268">
        <v>315</v>
      </c>
      <c r="AH49" s="268">
        <v>439</v>
      </c>
      <c r="AI49" s="268">
        <v>293</v>
      </c>
      <c r="AJ49" s="268">
        <v>200</v>
      </c>
      <c r="AK49" s="268">
        <v>304</v>
      </c>
      <c r="AL49" s="268">
        <v>141</v>
      </c>
      <c r="AM49" s="268">
        <v>113</v>
      </c>
      <c r="AN49" s="269">
        <v>1264</v>
      </c>
      <c r="AO49" s="268">
        <v>391</v>
      </c>
      <c r="AP49" s="268">
        <v>485</v>
      </c>
      <c r="AQ49" s="268">
        <v>221</v>
      </c>
      <c r="AR49" s="268">
        <v>669</v>
      </c>
      <c r="AS49" s="268">
        <v>417</v>
      </c>
      <c r="AT49" s="268">
        <v>718</v>
      </c>
      <c r="AU49" s="268">
        <v>609</v>
      </c>
      <c r="AV49" s="268">
        <v>67</v>
      </c>
      <c r="AW49" s="55"/>
      <c r="AX49" s="269">
        <v>26706</v>
      </c>
    </row>
    <row r="50" spans="1:50">
      <c r="A50" s="55"/>
    </row>
    <row r="51" spans="1:50" ht="21.95" customHeight="1">
      <c r="A51" s="163" t="s">
        <v>284</v>
      </c>
    </row>
    <row r="52" spans="1:50" ht="21.95" customHeight="1">
      <c r="A52" s="163" t="s">
        <v>273</v>
      </c>
    </row>
    <row r="53" spans="1:50" ht="21.95" customHeight="1">
      <c r="A53" s="163" t="s">
        <v>274</v>
      </c>
    </row>
    <row r="54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6C788-13D6-4CC0-8C4D-FB01C19E18A9}">
  <dimension ref="A1:M38"/>
  <sheetViews>
    <sheetView view="pageBreakPreview" zoomScaleNormal="100" zoomScaleSheetLayoutView="100" workbookViewId="0">
      <selection activeCell="R22" sqref="R2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s="74" customFormat="1" ht="24.95" customHeight="1">
      <c r="A2" s="533" t="s">
        <v>463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</row>
    <row r="3" spans="1:13" s="74" customFormat="1" ht="24.95" customHeight="1">
      <c r="A3" s="533" t="str">
        <f>UPPER(CONCATENATE("Febrero 2023"))</f>
        <v>FEBRERO 2023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>
      <c r="A4" s="55"/>
    </row>
    <row r="5" spans="1:13" ht="16.5">
      <c r="A5" s="76" t="s">
        <v>456</v>
      </c>
      <c r="B5" s="76" t="s">
        <v>93</v>
      </c>
    </row>
    <row r="6" spans="1:13">
      <c r="A6" s="76" t="s">
        <v>457</v>
      </c>
      <c r="B6" s="77">
        <v>14197</v>
      </c>
    </row>
    <row r="7" spans="1:13">
      <c r="A7" s="76" t="s">
        <v>458</v>
      </c>
      <c r="B7" s="77">
        <v>6525</v>
      </c>
    </row>
    <row r="8" spans="1:13">
      <c r="A8" s="76" t="s">
        <v>459</v>
      </c>
      <c r="B8" s="77">
        <v>5382</v>
      </c>
    </row>
    <row r="9" spans="1:13">
      <c r="A9" s="76" t="s">
        <v>460</v>
      </c>
      <c r="B9" s="76">
        <v>456</v>
      </c>
    </row>
    <row r="10" spans="1:13">
      <c r="A10" s="76" t="s">
        <v>461</v>
      </c>
      <c r="B10" s="76">
        <v>99</v>
      </c>
    </row>
    <row r="11" spans="1:13">
      <c r="A11" s="76" t="s">
        <v>462</v>
      </c>
      <c r="B11" s="76">
        <v>47</v>
      </c>
    </row>
    <row r="12" spans="1:13">
      <c r="A12" s="76" t="s">
        <v>93</v>
      </c>
      <c r="B12" s="77"/>
    </row>
    <row r="13" spans="1:13">
      <c r="A13" s="55"/>
    </row>
    <row r="33" spans="1:8" ht="19.5">
      <c r="G33" s="98" t="s">
        <v>275</v>
      </c>
      <c r="H33" s="99">
        <v>26706</v>
      </c>
    </row>
    <row r="36" spans="1:8" s="81" customFormat="1" ht="9.9499999999999993" customHeight="1">
      <c r="A36" s="145" t="s">
        <v>284</v>
      </c>
    </row>
    <row r="37" spans="1:8" s="81" customFormat="1" ht="9.9499999999999993" customHeight="1">
      <c r="A37" s="145" t="s">
        <v>273</v>
      </c>
    </row>
    <row r="38" spans="1:8" s="81" customFormat="1" ht="9.9499999999999993" customHeight="1">
      <c r="A38" s="145" t="s">
        <v>274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4CD66-2E92-46FC-B807-459AC7D2183A}">
  <dimension ref="A1:O97"/>
  <sheetViews>
    <sheetView view="pageBreakPreview" topLeftCell="A34" zoomScaleNormal="100" zoomScaleSheetLayoutView="100" workbookViewId="0">
      <selection activeCell="J101" sqref="J101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56</v>
      </c>
    </row>
    <row r="2" spans="1:15" ht="20.100000000000001" customHeight="1">
      <c r="A2" s="500" t="s">
        <v>463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5" ht="20.100000000000001" customHeight="1">
      <c r="A3" s="500" t="str">
        <f>UPPER(CONCATENATE("Febrero 2023"))</f>
        <v>FEBRERO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</row>
    <row r="4" spans="1:15">
      <c r="A4" s="55"/>
    </row>
    <row r="5" spans="1:15" ht="6.95" customHeight="1">
      <c r="A5" s="534" t="s">
        <v>420</v>
      </c>
      <c r="B5" s="534"/>
    </row>
    <row r="6" spans="1:15" ht="6.95" customHeight="1">
      <c r="A6" s="164" t="s">
        <v>464</v>
      </c>
      <c r="B6" s="164" t="s">
        <v>93</v>
      </c>
    </row>
    <row r="7" spans="1:15" ht="6.95" customHeight="1">
      <c r="A7" s="165" t="s">
        <v>424</v>
      </c>
      <c r="B7" s="76">
        <v>46</v>
      </c>
    </row>
    <row r="8" spans="1:15" ht="6.95" customHeight="1">
      <c r="A8" s="165" t="s">
        <v>423</v>
      </c>
      <c r="B8" s="76">
        <v>229</v>
      </c>
    </row>
    <row r="9" spans="1:15" ht="6.95" customHeight="1">
      <c r="A9" s="165" t="s">
        <v>422</v>
      </c>
      <c r="B9" s="77">
        <v>1322</v>
      </c>
    </row>
    <row r="10" spans="1:15" ht="6.95" customHeight="1">
      <c r="A10" s="165" t="s">
        <v>421</v>
      </c>
      <c r="B10" s="77">
        <v>3785</v>
      </c>
    </row>
    <row r="11" spans="1:15" ht="6.95" customHeight="1">
      <c r="A11" s="164" t="s">
        <v>93</v>
      </c>
      <c r="B11" s="77"/>
    </row>
    <row r="12" spans="1:15" ht="6.95" customHeight="1"/>
    <row r="13" spans="1:15" ht="6.95" customHeight="1">
      <c r="A13" s="534" t="s">
        <v>425</v>
      </c>
      <c r="B13" s="534"/>
    </row>
    <row r="14" spans="1:15" ht="6.95" customHeight="1">
      <c r="A14" s="164" t="s">
        <v>464</v>
      </c>
      <c r="B14" s="164" t="s">
        <v>93</v>
      </c>
    </row>
    <row r="15" spans="1:15" ht="6.95" customHeight="1">
      <c r="A15" s="165" t="s">
        <v>428</v>
      </c>
      <c r="B15" s="76">
        <v>41</v>
      </c>
    </row>
    <row r="16" spans="1:15" ht="6.95" customHeight="1">
      <c r="A16" s="165" t="s">
        <v>427</v>
      </c>
      <c r="B16" s="76">
        <v>72</v>
      </c>
    </row>
    <row r="17" spans="1:14" ht="6.95" customHeight="1">
      <c r="A17" s="165" t="s">
        <v>426</v>
      </c>
      <c r="B17" s="76">
        <v>343</v>
      </c>
    </row>
    <row r="18" spans="1:14" ht="6.95" customHeight="1">
      <c r="A18" s="164" t="s">
        <v>93</v>
      </c>
      <c r="B18" s="76"/>
    </row>
    <row r="19" spans="1:14" ht="6.95" customHeight="1"/>
    <row r="20" spans="1:14" ht="6.95" customHeight="1">
      <c r="A20" s="534" t="s">
        <v>429</v>
      </c>
      <c r="B20" s="534"/>
    </row>
    <row r="21" spans="1:14" ht="6.95" customHeight="1">
      <c r="A21" s="164" t="s">
        <v>464</v>
      </c>
      <c r="B21" s="164" t="s">
        <v>93</v>
      </c>
    </row>
    <row r="22" spans="1:14" ht="6.95" customHeight="1">
      <c r="A22" s="165" t="s">
        <v>431</v>
      </c>
      <c r="B22" s="76">
        <v>29</v>
      </c>
    </row>
    <row r="23" spans="1:14" ht="6.95" customHeight="1">
      <c r="A23" s="165" t="s">
        <v>430</v>
      </c>
      <c r="B23" s="76">
        <v>70</v>
      </c>
    </row>
    <row r="24" spans="1:14" ht="6.95" customHeight="1">
      <c r="A24" s="164" t="s">
        <v>93</v>
      </c>
      <c r="B24" s="76"/>
      <c r="F24" s="536" t="s">
        <v>275</v>
      </c>
      <c r="G24" s="535">
        <v>5382</v>
      </c>
      <c r="M24" s="536" t="s">
        <v>275</v>
      </c>
      <c r="N24" s="535">
        <v>456</v>
      </c>
    </row>
    <row r="25" spans="1:14" ht="6.95" customHeight="1">
      <c r="F25" s="536"/>
      <c r="G25" s="535"/>
      <c r="M25" s="536"/>
      <c r="N25" s="535"/>
    </row>
    <row r="26" spans="1:14" ht="6.95" customHeight="1">
      <c r="A26" s="534" t="s">
        <v>432</v>
      </c>
      <c r="B26" s="534"/>
    </row>
    <row r="27" spans="1:14" ht="6.95" customHeight="1">
      <c r="A27" s="164" t="s">
        <v>464</v>
      </c>
      <c r="B27" s="164" t="s">
        <v>93</v>
      </c>
    </row>
    <row r="28" spans="1:14" ht="6.95" customHeight="1">
      <c r="A28" s="165" t="s">
        <v>439</v>
      </c>
      <c r="B28" s="76">
        <v>75</v>
      </c>
    </row>
    <row r="29" spans="1:14" ht="6.95" customHeight="1">
      <c r="A29" s="165" t="s">
        <v>437</v>
      </c>
      <c r="B29" s="76">
        <v>76</v>
      </c>
    </row>
    <row r="30" spans="1:14" ht="6.95" customHeight="1">
      <c r="A30" s="165" t="s">
        <v>438</v>
      </c>
      <c r="B30" s="76">
        <v>133</v>
      </c>
    </row>
    <row r="31" spans="1:14" ht="6.95" customHeight="1">
      <c r="A31" s="165" t="s">
        <v>440</v>
      </c>
      <c r="B31" s="76">
        <v>154</v>
      </c>
    </row>
    <row r="32" spans="1:14" ht="6.95" customHeight="1">
      <c r="A32" s="165" t="s">
        <v>441</v>
      </c>
      <c r="B32" s="76">
        <v>198</v>
      </c>
    </row>
    <row r="33" spans="1:2" ht="6.95" customHeight="1">
      <c r="A33" s="165" t="s">
        <v>465</v>
      </c>
      <c r="B33" s="76">
        <v>327</v>
      </c>
    </row>
    <row r="34" spans="1:2" ht="6.95" customHeight="1">
      <c r="A34" s="165" t="s">
        <v>436</v>
      </c>
      <c r="B34" s="76">
        <v>447</v>
      </c>
    </row>
    <row r="35" spans="1:2" ht="6.95" customHeight="1">
      <c r="A35" s="165" t="s">
        <v>434</v>
      </c>
      <c r="B35" s="76">
        <v>789</v>
      </c>
    </row>
    <row r="36" spans="1:2" ht="6.95" customHeight="1">
      <c r="A36" s="165" t="s">
        <v>435</v>
      </c>
      <c r="B36" s="77">
        <v>4326</v>
      </c>
    </row>
    <row r="37" spans="1:2" ht="6.95" customHeight="1">
      <c r="A37" s="164" t="s">
        <v>93</v>
      </c>
      <c r="B37" s="77"/>
    </row>
    <row r="38" spans="1:2" ht="6.95" customHeight="1"/>
    <row r="39" spans="1:2" ht="6.95" customHeight="1">
      <c r="A39" s="534" t="s">
        <v>442</v>
      </c>
      <c r="B39" s="534"/>
    </row>
    <row r="40" spans="1:2" ht="6.95" customHeight="1">
      <c r="A40" s="164" t="s">
        <v>464</v>
      </c>
      <c r="B40" s="164" t="s">
        <v>93</v>
      </c>
    </row>
    <row r="41" spans="1:2" ht="6.95" customHeight="1">
      <c r="A41" s="165" t="s">
        <v>443</v>
      </c>
      <c r="B41" s="76">
        <v>5</v>
      </c>
    </row>
    <row r="42" spans="1:2" ht="6.95" customHeight="1">
      <c r="A42" s="165" t="s">
        <v>444</v>
      </c>
      <c r="B42" s="76">
        <v>42</v>
      </c>
    </row>
    <row r="43" spans="1:2" ht="6.95" customHeight="1">
      <c r="A43" s="164" t="s">
        <v>93</v>
      </c>
      <c r="B43" s="76"/>
    </row>
    <row r="44" spans="1:2" ht="6.95" customHeight="1"/>
    <row r="45" spans="1:2" ht="6.95" customHeight="1">
      <c r="A45" s="534" t="s">
        <v>445</v>
      </c>
      <c r="B45" s="534"/>
    </row>
    <row r="46" spans="1:2" ht="6.95" customHeight="1">
      <c r="A46" s="164" t="s">
        <v>464</v>
      </c>
      <c r="B46" s="164" t="s">
        <v>93</v>
      </c>
    </row>
    <row r="47" spans="1:2" ht="6.95" customHeight="1">
      <c r="A47" s="165" t="s">
        <v>448</v>
      </c>
      <c r="B47" s="76">
        <v>16</v>
      </c>
    </row>
    <row r="48" spans="1:2" ht="6.95" customHeight="1">
      <c r="A48" s="165" t="s">
        <v>449</v>
      </c>
      <c r="B48" s="76">
        <v>109</v>
      </c>
    </row>
    <row r="49" spans="1:14" ht="6.95" customHeight="1">
      <c r="A49" s="165" t="s">
        <v>447</v>
      </c>
      <c r="B49" s="76">
        <v>169</v>
      </c>
    </row>
    <row r="50" spans="1:14" ht="6.95" customHeight="1">
      <c r="A50" s="165" t="s">
        <v>451</v>
      </c>
      <c r="B50" s="76">
        <v>276</v>
      </c>
    </row>
    <row r="51" spans="1:14" ht="6.95" customHeight="1">
      <c r="A51" s="165" t="s">
        <v>454</v>
      </c>
      <c r="B51" s="77">
        <v>1026</v>
      </c>
    </row>
    <row r="52" spans="1:14" ht="6.95" customHeight="1">
      <c r="A52" s="165" t="s">
        <v>453</v>
      </c>
      <c r="B52" s="77">
        <v>2009</v>
      </c>
    </row>
    <row r="53" spans="1:14" ht="6.95" customHeight="1">
      <c r="A53" s="165" t="s">
        <v>446</v>
      </c>
      <c r="B53" s="77">
        <v>4337</v>
      </c>
    </row>
    <row r="54" spans="1:14" ht="6.95" customHeight="1">
      <c r="A54" s="165" t="s">
        <v>452</v>
      </c>
      <c r="B54" s="77">
        <v>6255</v>
      </c>
    </row>
    <row r="55" spans="1:14" ht="6.95" customHeight="1">
      <c r="A55" s="165" t="s">
        <v>450</v>
      </c>
      <c r="B55" s="76">
        <v>0</v>
      </c>
    </row>
    <row r="56" spans="1:14" ht="6.95" customHeight="1">
      <c r="A56" s="164" t="s">
        <v>93</v>
      </c>
      <c r="B56" s="77"/>
      <c r="F56" s="536" t="s">
        <v>275</v>
      </c>
      <c r="G56" s="535">
        <v>99</v>
      </c>
      <c r="M56" s="536" t="s">
        <v>275</v>
      </c>
      <c r="N56" s="535">
        <v>6525</v>
      </c>
    </row>
    <row r="57" spans="1:14" ht="6.95" customHeight="1">
      <c r="F57" s="536"/>
      <c r="G57" s="535"/>
      <c r="M57" s="536"/>
      <c r="N57" s="535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36" t="s">
        <v>275</v>
      </c>
      <c r="G86" s="535">
        <v>47</v>
      </c>
      <c r="M86" s="536" t="s">
        <v>275</v>
      </c>
      <c r="N86" s="535">
        <v>14197</v>
      </c>
    </row>
    <row r="87" spans="1:14" ht="6.95" customHeight="1">
      <c r="F87" s="536"/>
      <c r="G87" s="535"/>
      <c r="M87" s="536"/>
      <c r="N87" s="535"/>
    </row>
    <row r="88" spans="1:14" ht="6.95" customHeight="1"/>
    <row r="89" spans="1:14" ht="6.95" customHeight="1"/>
    <row r="90" spans="1:14" ht="6.95" customHeight="1"/>
    <row r="95" spans="1:14" s="166" customFormat="1" ht="12" customHeight="1">
      <c r="A95" s="94" t="s">
        <v>284</v>
      </c>
    </row>
    <row r="96" spans="1:14" s="166" customFormat="1" ht="12" customHeight="1">
      <c r="A96" s="94" t="s">
        <v>273</v>
      </c>
    </row>
    <row r="97" spans="1:1" s="166" customFormat="1" ht="12" customHeight="1">
      <c r="A97" s="94" t="s">
        <v>274</v>
      </c>
    </row>
  </sheetData>
  <sortState xmlns:xlrd2="http://schemas.microsoft.com/office/spreadsheetml/2017/richdata2" ref="A47:B54">
    <sortCondition ref="B47:B54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A8F0-4705-4C67-9F45-FC16A901FFDD}">
  <dimension ref="A1:M97"/>
  <sheetViews>
    <sheetView view="pageBreakPreview" zoomScale="85" zoomScaleNormal="100" zoomScaleSheetLayoutView="85" workbookViewId="0">
      <selection activeCell="Q57" sqref="Q57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39.950000000000003" customHeight="1">
      <c r="A2" s="497" t="s">
        <v>466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381</v>
      </c>
      <c r="B5" s="76" t="s">
        <v>93</v>
      </c>
    </row>
    <row r="6" spans="1:13" ht="5.0999999999999996" customHeight="1">
      <c r="A6" s="76" t="s">
        <v>78</v>
      </c>
      <c r="B6" s="77">
        <v>1647</v>
      </c>
    </row>
    <row r="7" spans="1:13" ht="5.0999999999999996" customHeight="1">
      <c r="A7" s="76" t="s">
        <v>65</v>
      </c>
      <c r="B7" s="77">
        <v>1643</v>
      </c>
    </row>
    <row r="8" spans="1:13" ht="5.0999999999999996" customHeight="1">
      <c r="A8" s="76" t="s">
        <v>72</v>
      </c>
      <c r="B8" s="77">
        <v>1274</v>
      </c>
    </row>
    <row r="9" spans="1:13" ht="5.0999999999999996" customHeight="1">
      <c r="A9" s="76" t="s">
        <v>193</v>
      </c>
      <c r="B9" s="77">
        <v>1264</v>
      </c>
    </row>
    <row r="10" spans="1:13" ht="5.0999999999999996" customHeight="1">
      <c r="A10" s="76" t="s">
        <v>71</v>
      </c>
      <c r="B10" s="77">
        <v>1027</v>
      </c>
    </row>
    <row r="11" spans="1:13" ht="5.0999999999999996" customHeight="1">
      <c r="A11" s="76" t="s">
        <v>59</v>
      </c>
      <c r="B11" s="76">
        <v>995</v>
      </c>
      <c r="J11" s="496" t="s">
        <v>275</v>
      </c>
      <c r="K11" s="495">
        <v>26706</v>
      </c>
    </row>
    <row r="12" spans="1:13" ht="5.0999999999999996" customHeight="1">
      <c r="A12" s="76" t="s">
        <v>87</v>
      </c>
      <c r="B12" s="76">
        <v>994</v>
      </c>
      <c r="J12" s="496"/>
      <c r="K12" s="495"/>
    </row>
    <row r="13" spans="1:13" ht="5.0999999999999996" customHeight="1">
      <c r="A13" s="76" t="s">
        <v>69</v>
      </c>
      <c r="B13" s="76">
        <v>987</v>
      </c>
      <c r="J13" s="496"/>
      <c r="K13" s="495"/>
    </row>
    <row r="14" spans="1:13" ht="5.0999999999999996" customHeight="1">
      <c r="A14" s="76" t="s">
        <v>85</v>
      </c>
      <c r="B14" s="76">
        <v>968</v>
      </c>
    </row>
    <row r="15" spans="1:13" ht="5.0999999999999996" customHeight="1">
      <c r="A15" s="76" t="s">
        <v>68</v>
      </c>
      <c r="B15" s="76">
        <v>924</v>
      </c>
    </row>
    <row r="16" spans="1:13" ht="5.0999999999999996" customHeight="1">
      <c r="A16" s="76" t="s">
        <v>66</v>
      </c>
      <c r="B16" s="76">
        <v>862</v>
      </c>
    </row>
    <row r="17" spans="1:2" ht="5.0999999999999996" customHeight="1">
      <c r="A17" s="76" t="s">
        <v>76</v>
      </c>
      <c r="B17" s="76">
        <v>833</v>
      </c>
    </row>
    <row r="18" spans="1:2" ht="5.0999999999999996" customHeight="1">
      <c r="A18" s="76" t="s">
        <v>70</v>
      </c>
      <c r="B18" s="76">
        <v>827</v>
      </c>
    </row>
    <row r="19" spans="1:2" ht="5.0999999999999996" customHeight="1">
      <c r="A19" s="76" t="s">
        <v>73</v>
      </c>
      <c r="B19" s="76">
        <v>795</v>
      </c>
    </row>
    <row r="20" spans="1:2" ht="5.0999999999999996" customHeight="1">
      <c r="A20" s="76" t="s">
        <v>82</v>
      </c>
      <c r="B20" s="76">
        <v>735</v>
      </c>
    </row>
    <row r="21" spans="1:2" ht="5.0999999999999996" customHeight="1">
      <c r="A21" s="76" t="s">
        <v>187</v>
      </c>
      <c r="B21" s="76">
        <v>718</v>
      </c>
    </row>
    <row r="22" spans="1:2" ht="5.0999999999999996" customHeight="1">
      <c r="A22" s="76" t="s">
        <v>74</v>
      </c>
      <c r="B22" s="76">
        <v>691</v>
      </c>
    </row>
    <row r="23" spans="1:2" ht="5.0999999999999996" customHeight="1">
      <c r="A23" s="76" t="s">
        <v>188</v>
      </c>
      <c r="B23" s="76">
        <v>669</v>
      </c>
    </row>
    <row r="24" spans="1:2" ht="5.0999999999999996" customHeight="1">
      <c r="A24" s="76" t="s">
        <v>81</v>
      </c>
      <c r="B24" s="76">
        <v>611</v>
      </c>
    </row>
    <row r="25" spans="1:2" ht="5.0999999999999996" customHeight="1">
      <c r="A25" s="76" t="s">
        <v>185</v>
      </c>
      <c r="B25" s="76">
        <v>609</v>
      </c>
    </row>
    <row r="26" spans="1:2" ht="5.0999999999999996" customHeight="1">
      <c r="A26" s="76" t="s">
        <v>79</v>
      </c>
      <c r="B26" s="76">
        <v>599</v>
      </c>
    </row>
    <row r="27" spans="1:2" ht="5.0999999999999996" customHeight="1">
      <c r="A27" s="76" t="s">
        <v>67</v>
      </c>
      <c r="B27" s="76">
        <v>485</v>
      </c>
    </row>
    <row r="28" spans="1:2" ht="5.0999999999999996" customHeight="1">
      <c r="A28" s="76" t="s">
        <v>195</v>
      </c>
      <c r="B28" s="76">
        <v>485</v>
      </c>
    </row>
    <row r="29" spans="1:2" ht="5.0999999999999996" customHeight="1">
      <c r="A29" s="76" t="s">
        <v>62</v>
      </c>
      <c r="B29" s="76">
        <v>447</v>
      </c>
    </row>
    <row r="30" spans="1:2" ht="5.0999999999999996" customHeight="1">
      <c r="A30" s="76" t="s">
        <v>89</v>
      </c>
      <c r="B30" s="76">
        <v>439</v>
      </c>
    </row>
    <row r="31" spans="1:2" ht="5.0999999999999996" customHeight="1">
      <c r="A31" s="76" t="s">
        <v>186</v>
      </c>
      <c r="B31" s="76">
        <v>417</v>
      </c>
    </row>
    <row r="32" spans="1:2" ht="5.0999999999999996" customHeight="1">
      <c r="A32" s="76" t="s">
        <v>64</v>
      </c>
      <c r="B32" s="76">
        <v>413</v>
      </c>
    </row>
    <row r="33" spans="1:2" ht="5.0999999999999996" customHeight="1">
      <c r="A33" s="76" t="s">
        <v>194</v>
      </c>
      <c r="B33" s="76">
        <v>391</v>
      </c>
    </row>
    <row r="34" spans="1:2" ht="5.0999999999999996" customHeight="1">
      <c r="A34" s="76" t="s">
        <v>80</v>
      </c>
      <c r="B34" s="76">
        <v>376</v>
      </c>
    </row>
    <row r="35" spans="1:2" ht="5.0999999999999996" customHeight="1">
      <c r="A35" s="76" t="s">
        <v>88</v>
      </c>
      <c r="B35" s="76">
        <v>315</v>
      </c>
    </row>
    <row r="36" spans="1:2" ht="5.0999999999999996" customHeight="1">
      <c r="A36" s="76" t="s">
        <v>190</v>
      </c>
      <c r="B36" s="76">
        <v>304</v>
      </c>
    </row>
    <row r="37" spans="1:2" ht="5.0999999999999996" customHeight="1">
      <c r="A37" s="76" t="s">
        <v>58</v>
      </c>
      <c r="B37" s="76">
        <v>293</v>
      </c>
    </row>
    <row r="38" spans="1:2" ht="5.0999999999999996" customHeight="1">
      <c r="A38" s="76" t="s">
        <v>379</v>
      </c>
      <c r="B38" s="76">
        <v>293</v>
      </c>
    </row>
    <row r="39" spans="1:2" ht="5.0999999999999996" customHeight="1">
      <c r="A39" s="76" t="s">
        <v>83</v>
      </c>
      <c r="B39" s="76">
        <v>292</v>
      </c>
    </row>
    <row r="40" spans="1:2" ht="5.0999999999999996" customHeight="1">
      <c r="A40" s="76" t="s">
        <v>84</v>
      </c>
      <c r="B40" s="76">
        <v>253</v>
      </c>
    </row>
    <row r="41" spans="1:2" ht="5.0999999999999996" customHeight="1">
      <c r="A41" s="76" t="s">
        <v>61</v>
      </c>
      <c r="B41" s="76">
        <v>224</v>
      </c>
    </row>
    <row r="42" spans="1:2" ht="5.0999999999999996" customHeight="1">
      <c r="A42" s="76" t="s">
        <v>196</v>
      </c>
      <c r="B42" s="76">
        <v>221</v>
      </c>
    </row>
    <row r="43" spans="1:2" ht="5.0999999999999996" customHeight="1">
      <c r="A43" s="76" t="s">
        <v>63</v>
      </c>
      <c r="B43" s="76">
        <v>202</v>
      </c>
    </row>
    <row r="44" spans="1:2" ht="5.0999999999999996" customHeight="1">
      <c r="A44" s="76" t="s">
        <v>189</v>
      </c>
      <c r="B44" s="76">
        <v>200</v>
      </c>
    </row>
    <row r="45" spans="1:2" ht="5.0999999999999996" customHeight="1">
      <c r="A45" s="76" t="s">
        <v>77</v>
      </c>
      <c r="B45" s="76">
        <v>170</v>
      </c>
    </row>
    <row r="46" spans="1:2" ht="5.0999999999999996" customHeight="1">
      <c r="A46" s="76" t="s">
        <v>75</v>
      </c>
      <c r="B46" s="76">
        <v>168</v>
      </c>
    </row>
    <row r="47" spans="1:2" ht="5.0999999999999996" customHeight="1">
      <c r="A47" s="76" t="s">
        <v>60</v>
      </c>
      <c r="B47" s="76">
        <v>167</v>
      </c>
    </row>
    <row r="48" spans="1:2" ht="5.0999999999999996" customHeight="1">
      <c r="A48" s="76" t="s">
        <v>86</v>
      </c>
      <c r="B48" s="76">
        <v>158</v>
      </c>
    </row>
    <row r="49" spans="1:2" ht="5.0999999999999996" customHeight="1">
      <c r="A49" s="76" t="s">
        <v>191</v>
      </c>
      <c r="B49" s="76">
        <v>141</v>
      </c>
    </row>
    <row r="50" spans="1:2" ht="5.0999999999999996" customHeight="1">
      <c r="A50" s="76" t="s">
        <v>192</v>
      </c>
      <c r="B50" s="76">
        <v>113</v>
      </c>
    </row>
    <row r="51" spans="1:2" ht="5.0999999999999996" customHeight="1">
      <c r="A51" s="76" t="s">
        <v>197</v>
      </c>
      <c r="B51" s="76">
        <v>67</v>
      </c>
    </row>
    <row r="52" spans="1:2" ht="5.0999999999999996" customHeight="1">
      <c r="A52" s="76" t="s">
        <v>282</v>
      </c>
      <c r="B52" s="76">
        <v>0</v>
      </c>
    </row>
    <row r="53" spans="1:2" ht="5.0999999999999996" customHeight="1">
      <c r="A53" s="76" t="s">
        <v>93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284</v>
      </c>
    </row>
    <row r="96" spans="1:1" ht="9.9499999999999993" customHeight="1">
      <c r="A96" s="145" t="s">
        <v>273</v>
      </c>
    </row>
    <row r="97" spans="1:1" ht="9.9499999999999993" customHeight="1">
      <c r="A97" s="145" t="s">
        <v>274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A2DCE-DA7A-468C-A5F1-0E9375913635}">
  <sheetPr>
    <pageSetUpPr fitToPage="1"/>
  </sheetPr>
  <dimension ref="A1:Q66"/>
  <sheetViews>
    <sheetView view="pageBreakPreview" zoomScale="85" zoomScaleNormal="100" zoomScaleSheetLayoutView="85" workbookViewId="0">
      <selection activeCell="J33" sqref="J33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56</v>
      </c>
    </row>
    <row r="2" spans="1:17" ht="51" customHeight="1">
      <c r="A2" s="500" t="s">
        <v>467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0.100000000000001" customHeight="1">
      <c r="A3" s="500" t="str">
        <f>UPPER(CONCATENATE("Febrero 2023"))</f>
        <v>FEBRERO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5"/>
    </row>
    <row r="5" spans="1:17" ht="15" customHeight="1">
      <c r="A5" s="519" t="s">
        <v>288</v>
      </c>
      <c r="B5" s="513"/>
      <c r="C5" s="512" t="s">
        <v>277</v>
      </c>
      <c r="D5" s="512"/>
      <c r="E5" s="512"/>
      <c r="F5" s="512"/>
      <c r="G5" s="512"/>
      <c r="H5" s="512"/>
      <c r="I5" s="68"/>
      <c r="J5" s="512" t="s">
        <v>278</v>
      </c>
      <c r="K5" s="512"/>
      <c r="L5" s="512"/>
      <c r="M5" s="512"/>
      <c r="N5" s="512"/>
      <c r="O5" s="512"/>
      <c r="P5" s="537"/>
      <c r="Q5" s="538" t="s">
        <v>93</v>
      </c>
    </row>
    <row r="6" spans="1:17" ht="15" customHeight="1">
      <c r="A6" s="520"/>
      <c r="B6" s="513"/>
      <c r="C6" s="512" t="s">
        <v>286</v>
      </c>
      <c r="D6" s="512"/>
      <c r="E6" s="512" t="s">
        <v>287</v>
      </c>
      <c r="F6" s="512"/>
      <c r="G6" s="512" t="s">
        <v>199</v>
      </c>
      <c r="H6" s="512" t="s">
        <v>279</v>
      </c>
      <c r="I6" s="68"/>
      <c r="J6" s="512" t="s">
        <v>286</v>
      </c>
      <c r="K6" s="512"/>
      <c r="L6" s="512" t="s">
        <v>287</v>
      </c>
      <c r="M6" s="512"/>
      <c r="N6" s="512" t="s">
        <v>199</v>
      </c>
      <c r="O6" s="512" t="s">
        <v>279</v>
      </c>
      <c r="P6" s="537"/>
      <c r="Q6" s="539"/>
    </row>
    <row r="7" spans="1:17">
      <c r="A7" s="521"/>
      <c r="B7" s="513"/>
      <c r="C7" s="63" t="s">
        <v>280</v>
      </c>
      <c r="D7" s="63" t="s">
        <v>281</v>
      </c>
      <c r="E7" s="63" t="s">
        <v>280</v>
      </c>
      <c r="F7" s="63" t="s">
        <v>281</v>
      </c>
      <c r="G7" s="512"/>
      <c r="H7" s="512"/>
      <c r="I7" s="68"/>
      <c r="J7" s="63" t="s">
        <v>280</v>
      </c>
      <c r="K7" s="63" t="s">
        <v>281</v>
      </c>
      <c r="L7" s="63" t="s">
        <v>280</v>
      </c>
      <c r="M7" s="63" t="s">
        <v>281</v>
      </c>
      <c r="N7" s="512"/>
      <c r="O7" s="512"/>
      <c r="P7" s="537"/>
      <c r="Q7" s="54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58</v>
      </c>
      <c r="B9" s="55"/>
      <c r="C9" s="149">
        <v>96</v>
      </c>
      <c r="D9" s="149"/>
      <c r="E9" s="149">
        <v>153</v>
      </c>
      <c r="F9" s="149">
        <v>1</v>
      </c>
      <c r="G9" s="61">
        <v>250</v>
      </c>
      <c r="H9" s="61">
        <v>85</v>
      </c>
      <c r="I9" s="147"/>
      <c r="J9" s="149">
        <v>14</v>
      </c>
      <c r="K9" s="149"/>
      <c r="L9" s="149">
        <v>29</v>
      </c>
      <c r="M9" s="149"/>
      <c r="N9" s="61">
        <v>43</v>
      </c>
      <c r="O9" s="61">
        <v>15</v>
      </c>
      <c r="P9" s="147"/>
      <c r="Q9" s="61">
        <v>293</v>
      </c>
    </row>
    <row r="10" spans="1:17" ht="15.75">
      <c r="A10" s="102" t="s">
        <v>59</v>
      </c>
      <c r="B10" s="55"/>
      <c r="C10" s="149">
        <v>219</v>
      </c>
      <c r="D10" s="149">
        <v>37</v>
      </c>
      <c r="E10" s="149">
        <v>509</v>
      </c>
      <c r="F10" s="149">
        <v>35</v>
      </c>
      <c r="G10" s="61">
        <v>800</v>
      </c>
      <c r="H10" s="61">
        <v>80</v>
      </c>
      <c r="I10" s="147"/>
      <c r="J10" s="149">
        <v>71</v>
      </c>
      <c r="K10" s="149">
        <v>10</v>
      </c>
      <c r="L10" s="149">
        <v>108</v>
      </c>
      <c r="M10" s="149">
        <v>6</v>
      </c>
      <c r="N10" s="61">
        <v>195</v>
      </c>
      <c r="O10" s="61">
        <v>20</v>
      </c>
      <c r="P10" s="147"/>
      <c r="Q10" s="61">
        <v>995</v>
      </c>
    </row>
    <row r="11" spans="1:17" ht="15.75">
      <c r="A11" s="102" t="s">
        <v>60</v>
      </c>
      <c r="B11" s="55"/>
      <c r="C11" s="149">
        <v>64</v>
      </c>
      <c r="D11" s="149">
        <v>5</v>
      </c>
      <c r="E11" s="149">
        <v>73</v>
      </c>
      <c r="F11" s="149">
        <v>5</v>
      </c>
      <c r="G11" s="61">
        <v>147</v>
      </c>
      <c r="H11" s="61">
        <v>88</v>
      </c>
      <c r="I11" s="147"/>
      <c r="J11" s="149">
        <v>4</v>
      </c>
      <c r="K11" s="149"/>
      <c r="L11" s="149">
        <v>16</v>
      </c>
      <c r="M11" s="149"/>
      <c r="N11" s="61">
        <v>20</v>
      </c>
      <c r="O11" s="61">
        <v>12</v>
      </c>
      <c r="P11" s="147"/>
      <c r="Q11" s="61">
        <v>167</v>
      </c>
    </row>
    <row r="12" spans="1:17" ht="15.75">
      <c r="A12" s="102" t="s">
        <v>61</v>
      </c>
      <c r="B12" s="55"/>
      <c r="C12" s="149">
        <v>33</v>
      </c>
      <c r="D12" s="149">
        <v>2</v>
      </c>
      <c r="E12" s="149">
        <v>165</v>
      </c>
      <c r="F12" s="149">
        <v>2</v>
      </c>
      <c r="G12" s="61">
        <v>202</v>
      </c>
      <c r="H12" s="61">
        <v>90</v>
      </c>
      <c r="I12" s="147"/>
      <c r="J12" s="149"/>
      <c r="K12" s="149"/>
      <c r="L12" s="149">
        <v>20</v>
      </c>
      <c r="M12" s="149">
        <v>2</v>
      </c>
      <c r="N12" s="61">
        <v>22</v>
      </c>
      <c r="O12" s="61">
        <v>10</v>
      </c>
      <c r="P12" s="147"/>
      <c r="Q12" s="61">
        <v>224</v>
      </c>
    </row>
    <row r="13" spans="1:17" ht="15.75">
      <c r="A13" s="102" t="s">
        <v>64</v>
      </c>
      <c r="B13" s="55"/>
      <c r="C13" s="149">
        <v>180</v>
      </c>
      <c r="D13" s="149">
        <v>3</v>
      </c>
      <c r="E13" s="149">
        <v>206</v>
      </c>
      <c r="F13" s="149"/>
      <c r="G13" s="61">
        <v>389</v>
      </c>
      <c r="H13" s="61">
        <v>94</v>
      </c>
      <c r="I13" s="147"/>
      <c r="J13" s="149">
        <v>6</v>
      </c>
      <c r="K13" s="149"/>
      <c r="L13" s="149">
        <v>17</v>
      </c>
      <c r="M13" s="149">
        <v>1</v>
      </c>
      <c r="N13" s="61">
        <v>24</v>
      </c>
      <c r="O13" s="61">
        <v>6</v>
      </c>
      <c r="P13" s="147"/>
      <c r="Q13" s="61">
        <v>413</v>
      </c>
    </row>
    <row r="14" spans="1:17" ht="15.75">
      <c r="A14" s="102" t="s">
        <v>65</v>
      </c>
      <c r="B14" s="55"/>
      <c r="C14" s="149">
        <v>571</v>
      </c>
      <c r="D14" s="149">
        <v>106</v>
      </c>
      <c r="E14" s="149">
        <v>860</v>
      </c>
      <c r="F14" s="149">
        <v>34</v>
      </c>
      <c r="G14" s="62">
        <v>1571</v>
      </c>
      <c r="H14" s="61">
        <v>96</v>
      </c>
      <c r="I14" s="147"/>
      <c r="J14" s="149">
        <v>26</v>
      </c>
      <c r="K14" s="149">
        <v>1</v>
      </c>
      <c r="L14" s="149">
        <v>45</v>
      </c>
      <c r="M14" s="149"/>
      <c r="N14" s="61">
        <v>72</v>
      </c>
      <c r="O14" s="61">
        <v>4</v>
      </c>
      <c r="P14" s="147"/>
      <c r="Q14" s="62">
        <v>1643</v>
      </c>
    </row>
    <row r="15" spans="1:17" ht="15.75">
      <c r="A15" s="102" t="s">
        <v>66</v>
      </c>
      <c r="B15" s="55"/>
      <c r="C15" s="149">
        <v>111</v>
      </c>
      <c r="D15" s="149">
        <v>24</v>
      </c>
      <c r="E15" s="149">
        <v>507</v>
      </c>
      <c r="F15" s="149">
        <v>117</v>
      </c>
      <c r="G15" s="61">
        <v>759</v>
      </c>
      <c r="H15" s="61">
        <v>88</v>
      </c>
      <c r="I15" s="147"/>
      <c r="J15" s="149">
        <v>6</v>
      </c>
      <c r="K15" s="149">
        <v>6</v>
      </c>
      <c r="L15" s="149">
        <v>76</v>
      </c>
      <c r="M15" s="149">
        <v>15</v>
      </c>
      <c r="N15" s="61">
        <v>103</v>
      </c>
      <c r="O15" s="61">
        <v>12</v>
      </c>
      <c r="P15" s="147"/>
      <c r="Q15" s="61">
        <v>862</v>
      </c>
    </row>
    <row r="16" spans="1:17" ht="15.75">
      <c r="A16" s="102" t="s">
        <v>62</v>
      </c>
      <c r="B16" s="55"/>
      <c r="C16" s="149">
        <v>105</v>
      </c>
      <c r="D16" s="149">
        <v>28</v>
      </c>
      <c r="E16" s="149">
        <v>263</v>
      </c>
      <c r="F16" s="149">
        <v>51</v>
      </c>
      <c r="G16" s="61">
        <v>447</v>
      </c>
      <c r="H16" s="61">
        <v>100</v>
      </c>
      <c r="I16" s="147"/>
      <c r="J16" s="149"/>
      <c r="K16" s="149"/>
      <c r="L16" s="149"/>
      <c r="M16" s="149"/>
      <c r="N16" s="61"/>
      <c r="O16" s="61"/>
      <c r="P16" s="147"/>
      <c r="Q16" s="61">
        <v>447</v>
      </c>
    </row>
    <row r="17" spans="1:17" ht="15.75">
      <c r="A17" s="102" t="s">
        <v>63</v>
      </c>
      <c r="B17" s="55"/>
      <c r="C17" s="149">
        <v>98</v>
      </c>
      <c r="D17" s="149"/>
      <c r="E17" s="149">
        <v>73</v>
      </c>
      <c r="F17" s="149">
        <v>2</v>
      </c>
      <c r="G17" s="61">
        <v>173</v>
      </c>
      <c r="H17" s="61">
        <v>86</v>
      </c>
      <c r="I17" s="147"/>
      <c r="J17" s="149">
        <v>17</v>
      </c>
      <c r="K17" s="149">
        <v>1</v>
      </c>
      <c r="L17" s="149">
        <v>10</v>
      </c>
      <c r="M17" s="149">
        <v>1</v>
      </c>
      <c r="N17" s="61">
        <v>29</v>
      </c>
      <c r="O17" s="61">
        <v>14</v>
      </c>
      <c r="P17" s="147"/>
      <c r="Q17" s="61">
        <v>202</v>
      </c>
    </row>
    <row r="18" spans="1:17" ht="15.75">
      <c r="A18" s="102" t="s">
        <v>67</v>
      </c>
      <c r="B18" s="55"/>
      <c r="C18" s="149">
        <v>233</v>
      </c>
      <c r="D18" s="149">
        <v>53</v>
      </c>
      <c r="E18" s="149">
        <v>155</v>
      </c>
      <c r="F18" s="149">
        <v>38</v>
      </c>
      <c r="G18" s="61">
        <v>479</v>
      </c>
      <c r="H18" s="61">
        <v>99</v>
      </c>
      <c r="I18" s="147"/>
      <c r="J18" s="149">
        <v>1</v>
      </c>
      <c r="K18" s="149"/>
      <c r="L18" s="149">
        <v>5</v>
      </c>
      <c r="M18" s="149"/>
      <c r="N18" s="61">
        <v>6</v>
      </c>
      <c r="O18" s="61">
        <v>1</v>
      </c>
      <c r="P18" s="147"/>
      <c r="Q18" s="61">
        <v>485</v>
      </c>
    </row>
    <row r="19" spans="1:17" ht="15.75">
      <c r="A19" s="102" t="s">
        <v>72</v>
      </c>
      <c r="B19" s="55"/>
      <c r="C19" s="149">
        <v>278</v>
      </c>
      <c r="D19" s="149">
        <v>25</v>
      </c>
      <c r="E19" s="149">
        <v>850</v>
      </c>
      <c r="F19" s="149">
        <v>109</v>
      </c>
      <c r="G19" s="62">
        <v>1262</v>
      </c>
      <c r="H19" s="61">
        <v>99</v>
      </c>
      <c r="I19" s="147"/>
      <c r="J19" s="149">
        <v>7</v>
      </c>
      <c r="K19" s="149"/>
      <c r="L19" s="149">
        <v>5</v>
      </c>
      <c r="M19" s="149"/>
      <c r="N19" s="61">
        <v>12</v>
      </c>
      <c r="O19" s="61">
        <v>1</v>
      </c>
      <c r="P19" s="147"/>
      <c r="Q19" s="62">
        <v>1274</v>
      </c>
    </row>
    <row r="20" spans="1:17" ht="15.75">
      <c r="A20" s="102" t="s">
        <v>68</v>
      </c>
      <c r="B20" s="55"/>
      <c r="C20" s="149">
        <v>252</v>
      </c>
      <c r="D20" s="149">
        <v>20</v>
      </c>
      <c r="E20" s="149">
        <v>596</v>
      </c>
      <c r="F20" s="149">
        <v>25</v>
      </c>
      <c r="G20" s="61">
        <v>893</v>
      </c>
      <c r="H20" s="61">
        <v>97</v>
      </c>
      <c r="I20" s="147"/>
      <c r="J20" s="149">
        <v>6</v>
      </c>
      <c r="K20" s="149">
        <v>1</v>
      </c>
      <c r="L20" s="149">
        <v>23</v>
      </c>
      <c r="M20" s="149">
        <v>1</v>
      </c>
      <c r="N20" s="61">
        <v>31</v>
      </c>
      <c r="O20" s="61">
        <v>3</v>
      </c>
      <c r="P20" s="147"/>
      <c r="Q20" s="61">
        <v>924</v>
      </c>
    </row>
    <row r="21" spans="1:17" ht="15.75">
      <c r="A21" s="102" t="s">
        <v>69</v>
      </c>
      <c r="B21" s="55"/>
      <c r="C21" s="149">
        <v>228</v>
      </c>
      <c r="D21" s="149">
        <v>19</v>
      </c>
      <c r="E21" s="149">
        <v>633</v>
      </c>
      <c r="F21" s="149">
        <v>30</v>
      </c>
      <c r="G21" s="61">
        <v>910</v>
      </c>
      <c r="H21" s="61">
        <v>92</v>
      </c>
      <c r="I21" s="147"/>
      <c r="J21" s="149">
        <v>40</v>
      </c>
      <c r="K21" s="149">
        <v>5</v>
      </c>
      <c r="L21" s="149">
        <v>29</v>
      </c>
      <c r="M21" s="149">
        <v>3</v>
      </c>
      <c r="N21" s="61">
        <v>77</v>
      </c>
      <c r="O21" s="61">
        <v>8</v>
      </c>
      <c r="P21" s="147"/>
      <c r="Q21" s="61">
        <v>987</v>
      </c>
    </row>
    <row r="22" spans="1:17" ht="15.75">
      <c r="A22" s="102" t="s">
        <v>70</v>
      </c>
      <c r="B22" s="55"/>
      <c r="C22" s="149">
        <v>179</v>
      </c>
      <c r="D22" s="149">
        <v>27</v>
      </c>
      <c r="E22" s="149">
        <v>527</v>
      </c>
      <c r="F22" s="149">
        <v>61</v>
      </c>
      <c r="G22" s="61">
        <v>794</v>
      </c>
      <c r="H22" s="61">
        <v>96</v>
      </c>
      <c r="I22" s="147"/>
      <c r="J22" s="149">
        <v>7</v>
      </c>
      <c r="K22" s="149">
        <v>1</v>
      </c>
      <c r="L22" s="149">
        <v>23</v>
      </c>
      <c r="M22" s="149">
        <v>2</v>
      </c>
      <c r="N22" s="61">
        <v>33</v>
      </c>
      <c r="O22" s="61">
        <v>4</v>
      </c>
      <c r="P22" s="147"/>
      <c r="Q22" s="61">
        <v>827</v>
      </c>
    </row>
    <row r="23" spans="1:17" ht="15.75">
      <c r="A23" s="102" t="s">
        <v>71</v>
      </c>
      <c r="B23" s="55"/>
      <c r="C23" s="149">
        <v>237</v>
      </c>
      <c r="D23" s="149">
        <v>61</v>
      </c>
      <c r="E23" s="149">
        <v>564</v>
      </c>
      <c r="F23" s="149">
        <v>53</v>
      </c>
      <c r="G23" s="61">
        <v>915</v>
      </c>
      <c r="H23" s="61">
        <v>89</v>
      </c>
      <c r="I23" s="147"/>
      <c r="J23" s="149">
        <v>48</v>
      </c>
      <c r="K23" s="149">
        <v>7</v>
      </c>
      <c r="L23" s="149">
        <v>54</v>
      </c>
      <c r="M23" s="149">
        <v>3</v>
      </c>
      <c r="N23" s="61">
        <v>112</v>
      </c>
      <c r="O23" s="61">
        <v>11</v>
      </c>
      <c r="P23" s="147"/>
      <c r="Q23" s="62">
        <v>1027</v>
      </c>
    </row>
    <row r="24" spans="1:17" ht="15.75">
      <c r="A24" s="102" t="s">
        <v>73</v>
      </c>
      <c r="B24" s="55"/>
      <c r="C24" s="149">
        <v>306</v>
      </c>
      <c r="D24" s="149">
        <v>52</v>
      </c>
      <c r="E24" s="149">
        <v>358</v>
      </c>
      <c r="F24" s="149">
        <v>26</v>
      </c>
      <c r="G24" s="61">
        <v>742</v>
      </c>
      <c r="H24" s="61">
        <v>93</v>
      </c>
      <c r="I24" s="147"/>
      <c r="J24" s="149">
        <v>26</v>
      </c>
      <c r="K24" s="149"/>
      <c r="L24" s="149">
        <v>27</v>
      </c>
      <c r="M24" s="149"/>
      <c r="N24" s="61">
        <v>53</v>
      </c>
      <c r="O24" s="61">
        <v>7</v>
      </c>
      <c r="P24" s="147"/>
      <c r="Q24" s="61">
        <v>795</v>
      </c>
    </row>
    <row r="25" spans="1:17" ht="15.75">
      <c r="A25" s="102" t="s">
        <v>74</v>
      </c>
      <c r="B25" s="55"/>
      <c r="C25" s="149">
        <v>133</v>
      </c>
      <c r="D25" s="149">
        <v>5</v>
      </c>
      <c r="E25" s="149">
        <v>464</v>
      </c>
      <c r="F25" s="149">
        <v>46</v>
      </c>
      <c r="G25" s="61">
        <v>648</v>
      </c>
      <c r="H25" s="61">
        <v>94</v>
      </c>
      <c r="I25" s="147"/>
      <c r="J25" s="149">
        <v>12</v>
      </c>
      <c r="K25" s="149"/>
      <c r="L25" s="149">
        <v>31</v>
      </c>
      <c r="M25" s="149"/>
      <c r="N25" s="61">
        <v>43</v>
      </c>
      <c r="O25" s="61">
        <v>6</v>
      </c>
      <c r="P25" s="147"/>
      <c r="Q25" s="61">
        <v>691</v>
      </c>
    </row>
    <row r="26" spans="1:17" ht="15.75">
      <c r="A26" s="102" t="s">
        <v>75</v>
      </c>
      <c r="B26" s="55"/>
      <c r="C26" s="149">
        <v>54</v>
      </c>
      <c r="D26" s="149">
        <v>10</v>
      </c>
      <c r="E26" s="149">
        <v>61</v>
      </c>
      <c r="F26" s="149">
        <v>27</v>
      </c>
      <c r="G26" s="61">
        <v>152</v>
      </c>
      <c r="H26" s="61">
        <v>90</v>
      </c>
      <c r="I26" s="147"/>
      <c r="J26" s="149">
        <v>8</v>
      </c>
      <c r="K26" s="149"/>
      <c r="L26" s="149">
        <v>8</v>
      </c>
      <c r="M26" s="149"/>
      <c r="N26" s="61">
        <v>16</v>
      </c>
      <c r="O26" s="61">
        <v>10</v>
      </c>
      <c r="P26" s="147"/>
      <c r="Q26" s="61">
        <v>168</v>
      </c>
    </row>
    <row r="27" spans="1:17" ht="15.75">
      <c r="A27" s="102" t="s">
        <v>76</v>
      </c>
      <c r="B27" s="55"/>
      <c r="C27" s="149">
        <v>234</v>
      </c>
      <c r="D27" s="149">
        <v>21</v>
      </c>
      <c r="E27" s="149">
        <v>467</v>
      </c>
      <c r="F27" s="149">
        <v>16</v>
      </c>
      <c r="G27" s="61">
        <v>738</v>
      </c>
      <c r="H27" s="61">
        <v>89</v>
      </c>
      <c r="I27" s="147"/>
      <c r="J27" s="149">
        <v>29</v>
      </c>
      <c r="K27" s="149">
        <v>7</v>
      </c>
      <c r="L27" s="149">
        <v>54</v>
      </c>
      <c r="M27" s="149">
        <v>5</v>
      </c>
      <c r="N27" s="61">
        <v>95</v>
      </c>
      <c r="O27" s="61">
        <v>11</v>
      </c>
      <c r="P27" s="147"/>
      <c r="Q27" s="61">
        <v>833</v>
      </c>
    </row>
    <row r="28" spans="1:17" ht="15.75">
      <c r="A28" s="102" t="s">
        <v>77</v>
      </c>
      <c r="B28" s="55"/>
      <c r="C28" s="149">
        <v>77</v>
      </c>
      <c r="D28" s="149">
        <v>7</v>
      </c>
      <c r="E28" s="149">
        <v>78</v>
      </c>
      <c r="F28" s="149">
        <v>4</v>
      </c>
      <c r="G28" s="61">
        <v>166</v>
      </c>
      <c r="H28" s="61">
        <v>98</v>
      </c>
      <c r="I28" s="147"/>
      <c r="J28" s="149">
        <v>1</v>
      </c>
      <c r="K28" s="149">
        <v>2</v>
      </c>
      <c r="L28" s="149"/>
      <c r="M28" s="149">
        <v>1</v>
      </c>
      <c r="N28" s="61">
        <v>4</v>
      </c>
      <c r="O28" s="61">
        <v>2</v>
      </c>
      <c r="P28" s="147"/>
      <c r="Q28" s="61">
        <v>170</v>
      </c>
    </row>
    <row r="29" spans="1:17" ht="15.75">
      <c r="A29" s="102" t="s">
        <v>78</v>
      </c>
      <c r="B29" s="55"/>
      <c r="C29" s="149">
        <v>521</v>
      </c>
      <c r="D29" s="149">
        <v>49</v>
      </c>
      <c r="E29" s="149">
        <v>904</v>
      </c>
      <c r="F29" s="149">
        <v>93</v>
      </c>
      <c r="G29" s="62">
        <v>1567</v>
      </c>
      <c r="H29" s="61">
        <v>95</v>
      </c>
      <c r="I29" s="147"/>
      <c r="J29" s="149">
        <v>31</v>
      </c>
      <c r="K29" s="149">
        <v>4</v>
      </c>
      <c r="L29" s="149">
        <v>37</v>
      </c>
      <c r="M29" s="149">
        <v>8</v>
      </c>
      <c r="N29" s="61">
        <v>80</v>
      </c>
      <c r="O29" s="61">
        <v>5</v>
      </c>
      <c r="P29" s="147"/>
      <c r="Q29" s="62">
        <v>1647</v>
      </c>
    </row>
    <row r="30" spans="1:17" ht="15.75">
      <c r="A30" s="102" t="s">
        <v>79</v>
      </c>
      <c r="B30" s="55"/>
      <c r="C30" s="149">
        <v>140</v>
      </c>
      <c r="D30" s="149">
        <v>29</v>
      </c>
      <c r="E30" s="149">
        <v>352</v>
      </c>
      <c r="F30" s="149">
        <v>48</v>
      </c>
      <c r="G30" s="61">
        <v>569</v>
      </c>
      <c r="H30" s="61">
        <v>95</v>
      </c>
      <c r="I30" s="147"/>
      <c r="J30" s="149">
        <v>7</v>
      </c>
      <c r="K30" s="149"/>
      <c r="L30" s="149">
        <v>23</v>
      </c>
      <c r="M30" s="149"/>
      <c r="N30" s="61">
        <v>30</v>
      </c>
      <c r="O30" s="61">
        <v>5</v>
      </c>
      <c r="P30" s="147"/>
      <c r="Q30" s="61">
        <v>599</v>
      </c>
    </row>
    <row r="31" spans="1:17" ht="15.75">
      <c r="A31" s="102" t="s">
        <v>80</v>
      </c>
      <c r="B31" s="55"/>
      <c r="C31" s="149">
        <v>182</v>
      </c>
      <c r="D31" s="149">
        <v>19</v>
      </c>
      <c r="E31" s="149">
        <v>124</v>
      </c>
      <c r="F31" s="149">
        <v>7</v>
      </c>
      <c r="G31" s="61">
        <v>332</v>
      </c>
      <c r="H31" s="61">
        <v>88</v>
      </c>
      <c r="I31" s="147"/>
      <c r="J31" s="149">
        <v>11</v>
      </c>
      <c r="K31" s="149">
        <v>7</v>
      </c>
      <c r="L31" s="149">
        <v>26</v>
      </c>
      <c r="M31" s="149"/>
      <c r="N31" s="61">
        <v>44</v>
      </c>
      <c r="O31" s="61">
        <v>12</v>
      </c>
      <c r="P31" s="147"/>
      <c r="Q31" s="61">
        <v>376</v>
      </c>
    </row>
    <row r="32" spans="1:17" ht="15.75">
      <c r="A32" s="102" t="s">
        <v>81</v>
      </c>
      <c r="B32" s="55"/>
      <c r="C32" s="149">
        <v>355</v>
      </c>
      <c r="D32" s="149">
        <v>54</v>
      </c>
      <c r="E32" s="149">
        <v>147</v>
      </c>
      <c r="F32" s="149">
        <v>20</v>
      </c>
      <c r="G32" s="61">
        <v>576</v>
      </c>
      <c r="H32" s="61">
        <v>94</v>
      </c>
      <c r="I32" s="147"/>
      <c r="J32" s="149">
        <v>9</v>
      </c>
      <c r="K32" s="149">
        <v>1</v>
      </c>
      <c r="L32" s="149">
        <v>25</v>
      </c>
      <c r="M32" s="149"/>
      <c r="N32" s="61">
        <v>35</v>
      </c>
      <c r="O32" s="61">
        <v>6</v>
      </c>
      <c r="P32" s="147"/>
      <c r="Q32" s="61">
        <v>611</v>
      </c>
    </row>
    <row r="33" spans="1:17" ht="15.75">
      <c r="A33" s="102" t="s">
        <v>82</v>
      </c>
      <c r="B33" s="55"/>
      <c r="C33" s="149">
        <v>161</v>
      </c>
      <c r="D33" s="149">
        <v>18</v>
      </c>
      <c r="E33" s="149">
        <v>332</v>
      </c>
      <c r="F33" s="149">
        <v>13</v>
      </c>
      <c r="G33" s="61">
        <v>524</v>
      </c>
      <c r="H33" s="61">
        <v>71</v>
      </c>
      <c r="I33" s="147"/>
      <c r="J33" s="149">
        <v>47</v>
      </c>
      <c r="K33" s="149">
        <v>1</v>
      </c>
      <c r="L33" s="149">
        <v>153</v>
      </c>
      <c r="M33" s="149">
        <v>10</v>
      </c>
      <c r="N33" s="61">
        <v>211</v>
      </c>
      <c r="O33" s="61">
        <v>29</v>
      </c>
      <c r="P33" s="147"/>
      <c r="Q33" s="61">
        <v>735</v>
      </c>
    </row>
    <row r="34" spans="1:17" ht="15.75">
      <c r="A34" s="102" t="s">
        <v>83</v>
      </c>
      <c r="B34" s="55"/>
      <c r="C34" s="149">
        <v>57</v>
      </c>
      <c r="D34" s="149"/>
      <c r="E34" s="149">
        <v>182</v>
      </c>
      <c r="F34" s="149">
        <v>49</v>
      </c>
      <c r="G34" s="61">
        <v>288</v>
      </c>
      <c r="H34" s="61">
        <v>99</v>
      </c>
      <c r="I34" s="147"/>
      <c r="J34" s="149">
        <v>3</v>
      </c>
      <c r="K34" s="149"/>
      <c r="L34" s="149"/>
      <c r="M34" s="149">
        <v>1</v>
      </c>
      <c r="N34" s="61">
        <v>4</v>
      </c>
      <c r="O34" s="61">
        <v>1</v>
      </c>
      <c r="P34" s="147"/>
      <c r="Q34" s="61">
        <v>292</v>
      </c>
    </row>
    <row r="35" spans="1:17" ht="15.75">
      <c r="A35" s="102" t="s">
        <v>84</v>
      </c>
      <c r="B35" s="55"/>
      <c r="C35" s="149">
        <v>62</v>
      </c>
      <c r="D35" s="149">
        <v>8</v>
      </c>
      <c r="E35" s="149">
        <v>182</v>
      </c>
      <c r="F35" s="149"/>
      <c r="G35" s="61">
        <v>252</v>
      </c>
      <c r="H35" s="61">
        <v>100</v>
      </c>
      <c r="I35" s="147"/>
      <c r="J35" s="149">
        <v>1</v>
      </c>
      <c r="K35" s="149"/>
      <c r="L35" s="149"/>
      <c r="M35" s="149"/>
      <c r="N35" s="61">
        <v>1</v>
      </c>
      <c r="O35" s="61"/>
      <c r="P35" s="147"/>
      <c r="Q35" s="61">
        <v>253</v>
      </c>
    </row>
    <row r="36" spans="1:17" ht="15.75">
      <c r="A36" s="102" t="s">
        <v>85</v>
      </c>
      <c r="B36" s="55"/>
      <c r="C36" s="149">
        <v>220</v>
      </c>
      <c r="D36" s="149">
        <v>22</v>
      </c>
      <c r="E36" s="149">
        <v>590</v>
      </c>
      <c r="F36" s="149">
        <v>25</v>
      </c>
      <c r="G36" s="61">
        <v>857</v>
      </c>
      <c r="H36" s="61">
        <v>89</v>
      </c>
      <c r="I36" s="147"/>
      <c r="J36" s="149">
        <v>44</v>
      </c>
      <c r="K36" s="149">
        <v>3</v>
      </c>
      <c r="L36" s="149">
        <v>56</v>
      </c>
      <c r="M36" s="149">
        <v>8</v>
      </c>
      <c r="N36" s="61">
        <v>111</v>
      </c>
      <c r="O36" s="61">
        <v>11</v>
      </c>
      <c r="P36" s="147"/>
      <c r="Q36" s="61">
        <v>968</v>
      </c>
    </row>
    <row r="37" spans="1:17" ht="15.75">
      <c r="A37" s="102" t="s">
        <v>86</v>
      </c>
      <c r="B37" s="55"/>
      <c r="C37" s="149">
        <v>48</v>
      </c>
      <c r="D37" s="149">
        <v>56</v>
      </c>
      <c r="E37" s="149">
        <v>11</v>
      </c>
      <c r="F37" s="149">
        <v>15</v>
      </c>
      <c r="G37" s="61">
        <v>130</v>
      </c>
      <c r="H37" s="61">
        <v>82</v>
      </c>
      <c r="I37" s="147"/>
      <c r="J37" s="149">
        <v>7</v>
      </c>
      <c r="K37" s="149">
        <v>6</v>
      </c>
      <c r="L37" s="149">
        <v>13</v>
      </c>
      <c r="M37" s="149">
        <v>2</v>
      </c>
      <c r="N37" s="61">
        <v>28</v>
      </c>
      <c r="O37" s="61">
        <v>18</v>
      </c>
      <c r="P37" s="147"/>
      <c r="Q37" s="61">
        <v>158</v>
      </c>
    </row>
    <row r="38" spans="1:17" ht="15.75">
      <c r="A38" s="102" t="s">
        <v>87</v>
      </c>
      <c r="B38" s="55"/>
      <c r="C38" s="149">
        <v>386</v>
      </c>
      <c r="D38" s="149">
        <v>25</v>
      </c>
      <c r="E38" s="149">
        <v>537</v>
      </c>
      <c r="F38" s="149">
        <v>28</v>
      </c>
      <c r="G38" s="61">
        <v>976</v>
      </c>
      <c r="H38" s="61">
        <v>98</v>
      </c>
      <c r="I38" s="147"/>
      <c r="J38" s="149">
        <v>4</v>
      </c>
      <c r="K38" s="149">
        <v>2</v>
      </c>
      <c r="L38" s="149">
        <v>11</v>
      </c>
      <c r="M38" s="149">
        <v>1</v>
      </c>
      <c r="N38" s="61">
        <v>18</v>
      </c>
      <c r="O38" s="61">
        <v>2</v>
      </c>
      <c r="P38" s="147"/>
      <c r="Q38" s="61">
        <v>994</v>
      </c>
    </row>
    <row r="39" spans="1:17" ht="15.75">
      <c r="A39" s="102" t="s">
        <v>88</v>
      </c>
      <c r="B39" s="55"/>
      <c r="C39" s="149">
        <v>46</v>
      </c>
      <c r="D39" s="149">
        <v>4</v>
      </c>
      <c r="E39" s="149">
        <v>221</v>
      </c>
      <c r="F39" s="149">
        <v>5</v>
      </c>
      <c r="G39" s="61">
        <v>276</v>
      </c>
      <c r="H39" s="61">
        <v>88</v>
      </c>
      <c r="I39" s="147"/>
      <c r="J39" s="149">
        <v>9</v>
      </c>
      <c r="K39" s="149">
        <v>1</v>
      </c>
      <c r="L39" s="149">
        <v>28</v>
      </c>
      <c r="M39" s="149">
        <v>1</v>
      </c>
      <c r="N39" s="61">
        <v>39</v>
      </c>
      <c r="O39" s="61">
        <v>12</v>
      </c>
      <c r="P39" s="147"/>
      <c r="Q39" s="61">
        <v>315</v>
      </c>
    </row>
    <row r="40" spans="1:17" ht="15.75">
      <c r="A40" s="102" t="s">
        <v>89</v>
      </c>
      <c r="B40" s="55"/>
      <c r="C40" s="149">
        <v>96</v>
      </c>
      <c r="D40" s="149">
        <v>24</v>
      </c>
      <c r="E40" s="149">
        <v>203</v>
      </c>
      <c r="F40" s="149">
        <v>27</v>
      </c>
      <c r="G40" s="61">
        <v>350</v>
      </c>
      <c r="H40" s="61">
        <v>80</v>
      </c>
      <c r="I40" s="147"/>
      <c r="J40" s="149">
        <v>46</v>
      </c>
      <c r="K40" s="149">
        <v>10</v>
      </c>
      <c r="L40" s="149">
        <v>26</v>
      </c>
      <c r="M40" s="149">
        <v>7</v>
      </c>
      <c r="N40" s="61">
        <v>89</v>
      </c>
      <c r="O40" s="61">
        <v>20</v>
      </c>
      <c r="P40" s="147"/>
      <c r="Q40" s="61">
        <v>439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199</v>
      </c>
      <c r="B42" s="55"/>
      <c r="C42" s="73">
        <v>5962</v>
      </c>
      <c r="D42" s="72">
        <v>813</v>
      </c>
      <c r="E42" s="73">
        <v>11347</v>
      </c>
      <c r="F42" s="73">
        <v>1012</v>
      </c>
      <c r="G42" s="73">
        <v>19134</v>
      </c>
      <c r="H42" s="72">
        <v>92</v>
      </c>
      <c r="I42" s="146"/>
      <c r="J42" s="72">
        <v>548</v>
      </c>
      <c r="K42" s="72">
        <v>76</v>
      </c>
      <c r="L42" s="72">
        <v>978</v>
      </c>
      <c r="M42" s="72">
        <v>78</v>
      </c>
      <c r="N42" s="73">
        <v>1680</v>
      </c>
      <c r="O42" s="72">
        <v>8</v>
      </c>
      <c r="P42" s="146"/>
      <c r="Q42" s="73">
        <v>20814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379</v>
      </c>
      <c r="B44" s="55"/>
      <c r="C44" s="149">
        <v>9</v>
      </c>
      <c r="D44" s="149"/>
      <c r="E44" s="149">
        <v>24</v>
      </c>
      <c r="F44" s="149"/>
      <c r="G44" s="61">
        <v>33</v>
      </c>
      <c r="H44" s="61">
        <v>11</v>
      </c>
      <c r="I44" s="55"/>
      <c r="J44" s="149">
        <v>217</v>
      </c>
      <c r="K44" s="149"/>
      <c r="L44" s="149">
        <v>43</v>
      </c>
      <c r="M44" s="149"/>
      <c r="N44" s="61">
        <v>260</v>
      </c>
      <c r="O44" s="61">
        <v>89</v>
      </c>
      <c r="P44" s="55"/>
      <c r="Q44" s="61">
        <v>293</v>
      </c>
    </row>
    <row r="45" spans="1:17" ht="15.75">
      <c r="A45" s="102" t="s">
        <v>189</v>
      </c>
      <c r="B45" s="55"/>
      <c r="C45" s="149">
        <v>33</v>
      </c>
      <c r="D45" s="149"/>
      <c r="E45" s="149">
        <v>46</v>
      </c>
      <c r="F45" s="149"/>
      <c r="G45" s="61">
        <v>79</v>
      </c>
      <c r="H45" s="61">
        <v>40</v>
      </c>
      <c r="I45" s="55"/>
      <c r="J45" s="149">
        <v>68</v>
      </c>
      <c r="K45" s="149"/>
      <c r="L45" s="149">
        <v>53</v>
      </c>
      <c r="M45" s="149"/>
      <c r="N45" s="61">
        <v>121</v>
      </c>
      <c r="O45" s="61">
        <v>61</v>
      </c>
      <c r="P45" s="55"/>
      <c r="Q45" s="61">
        <v>200</v>
      </c>
    </row>
    <row r="46" spans="1:17" ht="15.75">
      <c r="A46" s="102" t="s">
        <v>190</v>
      </c>
      <c r="B46" s="55"/>
      <c r="C46" s="149">
        <v>11</v>
      </c>
      <c r="D46" s="149"/>
      <c r="E46" s="149">
        <v>19</v>
      </c>
      <c r="F46" s="149"/>
      <c r="G46" s="61">
        <v>30</v>
      </c>
      <c r="H46" s="61">
        <v>10</v>
      </c>
      <c r="I46" s="55"/>
      <c r="J46" s="149">
        <v>138</v>
      </c>
      <c r="K46" s="149"/>
      <c r="L46" s="149">
        <v>136</v>
      </c>
      <c r="M46" s="149"/>
      <c r="N46" s="61">
        <v>274</v>
      </c>
      <c r="O46" s="61">
        <v>90</v>
      </c>
      <c r="P46" s="55"/>
      <c r="Q46" s="61">
        <v>304</v>
      </c>
    </row>
    <row r="47" spans="1:17" ht="15.75">
      <c r="A47" s="102" t="s">
        <v>191</v>
      </c>
      <c r="B47" s="55"/>
      <c r="C47" s="149">
        <v>9</v>
      </c>
      <c r="D47" s="149"/>
      <c r="E47" s="149">
        <v>32</v>
      </c>
      <c r="F47" s="149"/>
      <c r="G47" s="61">
        <v>41</v>
      </c>
      <c r="H47" s="61">
        <v>29</v>
      </c>
      <c r="I47" s="55"/>
      <c r="J47" s="149">
        <v>29</v>
      </c>
      <c r="K47" s="149"/>
      <c r="L47" s="149">
        <v>71</v>
      </c>
      <c r="M47" s="149"/>
      <c r="N47" s="61">
        <v>100</v>
      </c>
      <c r="O47" s="61">
        <v>71</v>
      </c>
      <c r="P47" s="55"/>
      <c r="Q47" s="61">
        <v>141</v>
      </c>
    </row>
    <row r="48" spans="1:17" ht="15.75">
      <c r="A48" s="102" t="s">
        <v>192</v>
      </c>
      <c r="B48" s="55"/>
      <c r="C48" s="149">
        <v>3</v>
      </c>
      <c r="D48" s="149"/>
      <c r="E48" s="149">
        <v>17</v>
      </c>
      <c r="F48" s="149"/>
      <c r="G48" s="61">
        <v>20</v>
      </c>
      <c r="H48" s="61">
        <v>18</v>
      </c>
      <c r="I48" s="55"/>
      <c r="J48" s="149">
        <v>8</v>
      </c>
      <c r="K48" s="149"/>
      <c r="L48" s="149">
        <v>85</v>
      </c>
      <c r="M48" s="149"/>
      <c r="N48" s="61">
        <v>93</v>
      </c>
      <c r="O48" s="61">
        <v>82</v>
      </c>
      <c r="P48" s="55"/>
      <c r="Q48" s="61">
        <v>113</v>
      </c>
    </row>
    <row r="49" spans="1:17" ht="15.75">
      <c r="A49" s="102" t="s">
        <v>193</v>
      </c>
      <c r="B49" s="55"/>
      <c r="C49" s="149">
        <v>43</v>
      </c>
      <c r="D49" s="149"/>
      <c r="E49" s="149">
        <v>110</v>
      </c>
      <c r="F49" s="149"/>
      <c r="G49" s="61">
        <v>153</v>
      </c>
      <c r="H49" s="61">
        <v>12</v>
      </c>
      <c r="I49" s="55"/>
      <c r="J49" s="149">
        <v>368</v>
      </c>
      <c r="K49" s="149"/>
      <c r="L49" s="149">
        <v>743</v>
      </c>
      <c r="M49" s="149"/>
      <c r="N49" s="62">
        <v>1111</v>
      </c>
      <c r="O49" s="61">
        <v>88</v>
      </c>
      <c r="P49" s="55"/>
      <c r="Q49" s="62">
        <v>1264</v>
      </c>
    </row>
    <row r="50" spans="1:17" ht="15.75">
      <c r="A50" s="102" t="s">
        <v>194</v>
      </c>
      <c r="B50" s="55"/>
      <c r="C50" s="149">
        <v>10</v>
      </c>
      <c r="D50" s="149"/>
      <c r="E50" s="149">
        <v>47</v>
      </c>
      <c r="F50" s="149"/>
      <c r="G50" s="61">
        <v>57</v>
      </c>
      <c r="H50" s="61">
        <v>15</v>
      </c>
      <c r="I50" s="55"/>
      <c r="J50" s="149">
        <v>146</v>
      </c>
      <c r="K50" s="149"/>
      <c r="L50" s="149">
        <v>188</v>
      </c>
      <c r="M50" s="149"/>
      <c r="N50" s="61">
        <v>334</v>
      </c>
      <c r="O50" s="61">
        <v>85</v>
      </c>
      <c r="P50" s="55"/>
      <c r="Q50" s="61">
        <v>391</v>
      </c>
    </row>
    <row r="51" spans="1:17" ht="15.75">
      <c r="A51" s="102" t="s">
        <v>195</v>
      </c>
      <c r="B51" s="55"/>
      <c r="C51" s="149">
        <v>56</v>
      </c>
      <c r="D51" s="149"/>
      <c r="E51" s="149">
        <v>120</v>
      </c>
      <c r="F51" s="149"/>
      <c r="G51" s="61">
        <v>176</v>
      </c>
      <c r="H51" s="61">
        <v>36</v>
      </c>
      <c r="I51" s="55"/>
      <c r="J51" s="149">
        <v>170</v>
      </c>
      <c r="K51" s="149"/>
      <c r="L51" s="149">
        <v>139</v>
      </c>
      <c r="M51" s="149"/>
      <c r="N51" s="61">
        <v>309</v>
      </c>
      <c r="O51" s="61">
        <v>64</v>
      </c>
      <c r="P51" s="55"/>
      <c r="Q51" s="61">
        <v>485</v>
      </c>
    </row>
    <row r="52" spans="1:17" ht="15.75">
      <c r="A52" s="102" t="s">
        <v>196</v>
      </c>
      <c r="B52" s="55"/>
      <c r="C52" s="149">
        <v>19</v>
      </c>
      <c r="D52" s="149"/>
      <c r="E52" s="149">
        <v>48</v>
      </c>
      <c r="F52" s="149"/>
      <c r="G52" s="61">
        <v>67</v>
      </c>
      <c r="H52" s="61">
        <v>30</v>
      </c>
      <c r="I52" s="55"/>
      <c r="J52" s="149">
        <v>90</v>
      </c>
      <c r="K52" s="149"/>
      <c r="L52" s="149">
        <v>64</v>
      </c>
      <c r="M52" s="149"/>
      <c r="N52" s="61">
        <v>154</v>
      </c>
      <c r="O52" s="61">
        <v>70</v>
      </c>
      <c r="P52" s="55"/>
      <c r="Q52" s="61">
        <v>221</v>
      </c>
    </row>
    <row r="53" spans="1:17" ht="15.75">
      <c r="A53" s="102" t="s">
        <v>188</v>
      </c>
      <c r="B53" s="55"/>
      <c r="C53" s="149">
        <v>91</v>
      </c>
      <c r="D53" s="149"/>
      <c r="E53" s="149">
        <v>181</v>
      </c>
      <c r="F53" s="149"/>
      <c r="G53" s="61">
        <v>272</v>
      </c>
      <c r="H53" s="61">
        <v>41</v>
      </c>
      <c r="I53" s="55"/>
      <c r="J53" s="149">
        <v>183</v>
      </c>
      <c r="K53" s="149"/>
      <c r="L53" s="149">
        <v>214</v>
      </c>
      <c r="M53" s="149"/>
      <c r="N53" s="61">
        <v>397</v>
      </c>
      <c r="O53" s="61">
        <v>59</v>
      </c>
      <c r="P53" s="55"/>
      <c r="Q53" s="61">
        <v>669</v>
      </c>
    </row>
    <row r="54" spans="1:17" ht="15.75">
      <c r="A54" s="102" t="s">
        <v>186</v>
      </c>
      <c r="B54" s="55"/>
      <c r="C54" s="149"/>
      <c r="D54" s="149">
        <v>27</v>
      </c>
      <c r="E54" s="149"/>
      <c r="F54" s="149">
        <v>125</v>
      </c>
      <c r="G54" s="61">
        <v>152</v>
      </c>
      <c r="H54" s="61">
        <v>36</v>
      </c>
      <c r="I54" s="55"/>
      <c r="J54" s="149"/>
      <c r="K54" s="149">
        <v>164</v>
      </c>
      <c r="L54" s="149"/>
      <c r="M54" s="149">
        <v>101</v>
      </c>
      <c r="N54" s="61">
        <v>265</v>
      </c>
      <c r="O54" s="61">
        <v>64</v>
      </c>
      <c r="P54" s="55"/>
      <c r="Q54" s="61">
        <v>417</v>
      </c>
    </row>
    <row r="55" spans="1:17" ht="15.75">
      <c r="A55" s="102" t="s">
        <v>187</v>
      </c>
      <c r="B55" s="55"/>
      <c r="C55" s="149">
        <v>34</v>
      </c>
      <c r="D55" s="149"/>
      <c r="E55" s="149">
        <v>205</v>
      </c>
      <c r="F55" s="149"/>
      <c r="G55" s="61">
        <v>239</v>
      </c>
      <c r="H55" s="61">
        <v>33</v>
      </c>
      <c r="I55" s="55"/>
      <c r="J55" s="149">
        <v>126</v>
      </c>
      <c r="K55" s="149"/>
      <c r="L55" s="149">
        <v>353</v>
      </c>
      <c r="M55" s="149"/>
      <c r="N55" s="61">
        <v>479</v>
      </c>
      <c r="O55" s="61">
        <v>67</v>
      </c>
      <c r="P55" s="55"/>
      <c r="Q55" s="61">
        <v>718</v>
      </c>
    </row>
    <row r="56" spans="1:17" ht="15.75">
      <c r="A56" s="102" t="s">
        <v>185</v>
      </c>
      <c r="B56" s="55"/>
      <c r="C56" s="149">
        <v>22</v>
      </c>
      <c r="D56" s="149"/>
      <c r="E56" s="149">
        <v>183</v>
      </c>
      <c r="F56" s="149"/>
      <c r="G56" s="61">
        <v>205</v>
      </c>
      <c r="H56" s="61">
        <v>34</v>
      </c>
      <c r="I56" s="55"/>
      <c r="J56" s="149">
        <v>165</v>
      </c>
      <c r="K56" s="149"/>
      <c r="L56" s="149">
        <v>239</v>
      </c>
      <c r="M56" s="149"/>
      <c r="N56" s="61">
        <v>404</v>
      </c>
      <c r="O56" s="61">
        <v>66</v>
      </c>
      <c r="P56" s="55"/>
      <c r="Q56" s="61">
        <v>609</v>
      </c>
    </row>
    <row r="57" spans="1:17" ht="15.75">
      <c r="A57" s="102" t="s">
        <v>197</v>
      </c>
      <c r="B57" s="55"/>
      <c r="C57" s="149">
        <v>2</v>
      </c>
      <c r="D57" s="149"/>
      <c r="E57" s="149">
        <v>23</v>
      </c>
      <c r="F57" s="149"/>
      <c r="G57" s="61">
        <v>25</v>
      </c>
      <c r="H57" s="61">
        <v>37</v>
      </c>
      <c r="I57" s="55"/>
      <c r="J57" s="149">
        <v>26</v>
      </c>
      <c r="K57" s="149"/>
      <c r="L57" s="149">
        <v>16</v>
      </c>
      <c r="M57" s="149"/>
      <c r="N57" s="61">
        <v>42</v>
      </c>
      <c r="O57" s="61">
        <v>63</v>
      </c>
      <c r="P57" s="55"/>
      <c r="Q57" s="61">
        <v>67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70" t="s">
        <v>199</v>
      </c>
      <c r="B59" s="55"/>
      <c r="C59" s="167">
        <v>342</v>
      </c>
      <c r="D59" s="167">
        <v>27</v>
      </c>
      <c r="E59" s="167">
        <v>1055</v>
      </c>
      <c r="F59" s="167">
        <v>125</v>
      </c>
      <c r="G59" s="167">
        <v>1549</v>
      </c>
      <c r="H59" s="167">
        <v>382</v>
      </c>
      <c r="I59" s="55"/>
      <c r="J59" s="167">
        <v>1734</v>
      </c>
      <c r="K59" s="168">
        <v>164</v>
      </c>
      <c r="L59" s="168">
        <v>2344</v>
      </c>
      <c r="M59" s="168">
        <v>101</v>
      </c>
      <c r="N59" s="168">
        <v>4343</v>
      </c>
      <c r="O59" s="169">
        <v>1019</v>
      </c>
      <c r="P59" s="55"/>
      <c r="Q59" s="155">
        <v>5892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93</v>
      </c>
      <c r="B61" s="55"/>
      <c r="C61" s="73">
        <v>6304</v>
      </c>
      <c r="D61" s="72">
        <v>840</v>
      </c>
      <c r="E61" s="73">
        <v>12402</v>
      </c>
      <c r="F61" s="73">
        <v>1137</v>
      </c>
      <c r="G61" s="73">
        <v>20683</v>
      </c>
      <c r="H61" s="72">
        <v>77</v>
      </c>
      <c r="I61" s="146"/>
      <c r="J61" s="73">
        <v>2282</v>
      </c>
      <c r="K61" s="72">
        <v>240</v>
      </c>
      <c r="L61" s="73">
        <v>3322</v>
      </c>
      <c r="M61" s="72">
        <v>179</v>
      </c>
      <c r="N61" s="73">
        <v>6023</v>
      </c>
      <c r="O61" s="72">
        <v>23</v>
      </c>
      <c r="P61" s="146"/>
      <c r="Q61" s="73">
        <v>26706</v>
      </c>
    </row>
    <row r="62" spans="1:17">
      <c r="A62" s="55"/>
    </row>
    <row r="63" spans="1:17" ht="14.1" customHeight="1">
      <c r="A63" s="160" t="s">
        <v>284</v>
      </c>
    </row>
    <row r="64" spans="1:17" ht="14.1" customHeight="1">
      <c r="A64" s="160" t="s">
        <v>273</v>
      </c>
    </row>
    <row r="65" spans="1:1" ht="14.1" customHeight="1">
      <c r="A65" s="160" t="s">
        <v>274</v>
      </c>
    </row>
    <row r="66" spans="1:1" ht="14.1" customHeight="1">
      <c r="A66" s="160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502" right="0.23622047244094502" top="0.94488188976378007" bottom="0.35433070866141703" header="0.196850393700787" footer="0.31496062992126"/>
  <pageSetup scale="50" firstPageNumber="2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1409-8CEA-4066-95C0-7319153C31A9}">
  <dimension ref="A1:M38"/>
  <sheetViews>
    <sheetView view="pageBreakPreview" zoomScale="85" zoomScaleNormal="85" zoomScaleSheetLayoutView="85" workbookViewId="0">
      <selection activeCell="A36" sqref="A36:XFD36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s="74" customFormat="1" ht="39.950000000000003" customHeight="1">
      <c r="A2" s="533" t="s">
        <v>468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</row>
    <row r="3" spans="1:13" s="74" customFormat="1" ht="24.95" customHeight="1">
      <c r="A3" s="533" t="str">
        <f>UPPER(CONCATENATE("Febrero 2023"))</f>
        <v>FEBRERO 2023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>
      <c r="A4" s="55"/>
    </row>
    <row r="5" spans="1:13">
      <c r="A5" s="76" t="s">
        <v>382</v>
      </c>
      <c r="B5" s="76" t="s">
        <v>93</v>
      </c>
    </row>
    <row r="6" spans="1:13" ht="16.5">
      <c r="A6" s="76" t="s">
        <v>290</v>
      </c>
      <c r="B6" s="77">
        <v>7144</v>
      </c>
    </row>
    <row r="7" spans="1:13" ht="24.75">
      <c r="A7" s="76" t="s">
        <v>292</v>
      </c>
      <c r="B7" s="77">
        <v>13539</v>
      </c>
    </row>
    <row r="8" spans="1:13" ht="16.5">
      <c r="A8" s="76" t="s">
        <v>291</v>
      </c>
      <c r="B8" s="77">
        <v>2522</v>
      </c>
    </row>
    <row r="9" spans="1:13" ht="24.75">
      <c r="A9" s="76" t="s">
        <v>293</v>
      </c>
      <c r="B9" s="77">
        <v>3501</v>
      </c>
    </row>
    <row r="10" spans="1:13">
      <c r="A10" s="76" t="s">
        <v>93</v>
      </c>
      <c r="B10" s="77"/>
    </row>
    <row r="11" spans="1:13">
      <c r="A11" s="55"/>
    </row>
    <row r="31" spans="7:8" ht="19.5">
      <c r="G31" s="98" t="s">
        <v>275</v>
      </c>
      <c r="H31" s="99">
        <v>26706</v>
      </c>
    </row>
    <row r="36" spans="1:1" ht="12" customHeight="1">
      <c r="A36" s="145" t="s">
        <v>284</v>
      </c>
    </row>
    <row r="37" spans="1:1" ht="12" customHeight="1">
      <c r="A37" s="145" t="s">
        <v>273</v>
      </c>
    </row>
    <row r="38" spans="1:1" ht="12" customHeight="1">
      <c r="A38" s="145" t="s">
        <v>274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472A6-4E53-475E-94BD-A3AFF7C27EBC}">
  <sheetPr>
    <tabColor theme="0" tint="-0.14999847407452621"/>
  </sheetPr>
  <dimension ref="A1:M66"/>
  <sheetViews>
    <sheetView view="pageBreakPreview" zoomScale="55" zoomScaleNormal="50" zoomScaleSheetLayoutView="55" workbookViewId="0">
      <selection activeCell="F52" sqref="F52"/>
    </sheetView>
  </sheetViews>
  <sheetFormatPr baseColWidth="10" defaultColWidth="11.42578125" defaultRowHeight="15"/>
  <cols>
    <col min="1" max="1" width="82.7109375" style="274" customWidth="1"/>
    <col min="2" max="2" width="1.7109375" style="274" customWidth="1"/>
    <col min="3" max="11" width="25.7109375" style="274" customWidth="1"/>
    <col min="12" max="12" width="1.7109375" style="274" customWidth="1"/>
    <col min="13" max="13" width="25.7109375" style="274" customWidth="1"/>
    <col min="14" max="14" width="11.42578125" style="274" customWidth="1"/>
    <col min="15" max="16384" width="11.42578125" style="274"/>
  </cols>
  <sheetData>
    <row r="1" spans="1:13" ht="33" customHeight="1">
      <c r="A1" s="273" t="s">
        <v>56</v>
      </c>
    </row>
    <row r="2" spans="1:13" ht="30.75" customHeight="1">
      <c r="A2" s="541" t="s">
        <v>581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</row>
    <row r="3" spans="1:13" ht="30.75" customHeight="1">
      <c r="A3" s="541" t="s">
        <v>91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</row>
    <row r="4" spans="1:13" ht="30.75" hidden="1" customHeight="1">
      <c r="A4" s="275"/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</row>
    <row r="5" spans="1:13" ht="30.75" customHeight="1">
      <c r="A5" s="275"/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</row>
    <row r="6" spans="1:13" ht="30.75" customHeight="1">
      <c r="A6" s="542" t="s">
        <v>288</v>
      </c>
      <c r="B6" s="544"/>
      <c r="C6" s="545" t="s">
        <v>582</v>
      </c>
      <c r="D6" s="546"/>
      <c r="E6" s="546"/>
      <c r="F6" s="546"/>
      <c r="G6" s="546"/>
      <c r="H6" s="546"/>
      <c r="I6" s="546"/>
      <c r="J6" s="546"/>
      <c r="K6" s="547"/>
      <c r="L6" s="276"/>
      <c r="M6" s="548" t="s">
        <v>93</v>
      </c>
    </row>
    <row r="7" spans="1:13" ht="112.5" customHeight="1">
      <c r="A7" s="543"/>
      <c r="B7" s="544"/>
      <c r="C7" s="277" t="s">
        <v>583</v>
      </c>
      <c r="D7" s="277" t="s">
        <v>584</v>
      </c>
      <c r="E7" s="277" t="s">
        <v>585</v>
      </c>
      <c r="F7" s="277" t="s">
        <v>586</v>
      </c>
      <c r="G7" s="277" t="s">
        <v>587</v>
      </c>
      <c r="H7" s="277" t="s">
        <v>588</v>
      </c>
      <c r="I7" s="277" t="s">
        <v>589</v>
      </c>
      <c r="J7" s="277" t="s">
        <v>590</v>
      </c>
      <c r="K7" s="277" t="s">
        <v>591</v>
      </c>
      <c r="L7" s="276"/>
      <c r="M7" s="549"/>
    </row>
    <row r="8" spans="1:13" ht="8.1" customHeight="1">
      <c r="A8" s="276"/>
      <c r="B8" s="278"/>
      <c r="C8" s="278"/>
      <c r="D8" s="278"/>
      <c r="E8" s="278"/>
      <c r="F8" s="276"/>
      <c r="L8" s="278"/>
      <c r="M8" s="278"/>
    </row>
    <row r="9" spans="1:13" ht="23.25" customHeight="1">
      <c r="A9" s="279" t="s">
        <v>58</v>
      </c>
      <c r="B9" s="280"/>
      <c r="C9" s="281">
        <v>0</v>
      </c>
      <c r="D9" s="281">
        <v>2</v>
      </c>
      <c r="E9" s="281">
        <v>0</v>
      </c>
      <c r="F9" s="281">
        <v>0</v>
      </c>
      <c r="G9" s="281">
        <v>0</v>
      </c>
      <c r="H9" s="281">
        <v>0</v>
      </c>
      <c r="I9" s="281">
        <v>0</v>
      </c>
      <c r="J9" s="281">
        <v>0</v>
      </c>
      <c r="K9" s="281">
        <v>0</v>
      </c>
      <c r="L9" s="282">
        <v>0</v>
      </c>
      <c r="M9" s="283">
        <v>2</v>
      </c>
    </row>
    <row r="10" spans="1:13" ht="23.25" customHeight="1">
      <c r="A10" s="279" t="s">
        <v>59</v>
      </c>
      <c r="B10" s="280"/>
      <c r="C10" s="281">
        <v>0</v>
      </c>
      <c r="D10" s="281">
        <v>0</v>
      </c>
      <c r="E10" s="281">
        <v>0</v>
      </c>
      <c r="F10" s="281">
        <v>0</v>
      </c>
      <c r="G10" s="281">
        <v>0</v>
      </c>
      <c r="H10" s="281">
        <v>0</v>
      </c>
      <c r="I10" s="281">
        <v>0</v>
      </c>
      <c r="J10" s="281">
        <v>0</v>
      </c>
      <c r="K10" s="281">
        <v>0</v>
      </c>
      <c r="L10" s="284"/>
      <c r="M10" s="283">
        <v>0</v>
      </c>
    </row>
    <row r="11" spans="1:13" ht="23.25" customHeight="1">
      <c r="A11" s="279" t="s">
        <v>60</v>
      </c>
      <c r="B11" s="280"/>
      <c r="C11" s="281">
        <v>0</v>
      </c>
      <c r="D11" s="281">
        <v>0</v>
      </c>
      <c r="E11" s="281">
        <v>0</v>
      </c>
      <c r="F11" s="281">
        <v>0</v>
      </c>
      <c r="G11" s="281">
        <v>0</v>
      </c>
      <c r="H11" s="281">
        <v>0</v>
      </c>
      <c r="I11" s="281">
        <v>0</v>
      </c>
      <c r="J11" s="281">
        <v>0</v>
      </c>
      <c r="K11" s="281">
        <v>0</v>
      </c>
      <c r="L11" s="284"/>
      <c r="M11" s="283">
        <v>0</v>
      </c>
    </row>
    <row r="12" spans="1:13" ht="23.25" customHeight="1">
      <c r="A12" s="279" t="s">
        <v>61</v>
      </c>
      <c r="B12" s="280"/>
      <c r="C12" s="281">
        <v>0</v>
      </c>
      <c r="D12" s="281">
        <v>0</v>
      </c>
      <c r="E12" s="281">
        <v>0</v>
      </c>
      <c r="F12" s="281">
        <v>0</v>
      </c>
      <c r="G12" s="281">
        <v>0</v>
      </c>
      <c r="H12" s="281">
        <v>0</v>
      </c>
      <c r="I12" s="281">
        <v>0</v>
      </c>
      <c r="J12" s="281">
        <v>0</v>
      </c>
      <c r="K12" s="281">
        <v>0</v>
      </c>
      <c r="L12" s="284"/>
      <c r="M12" s="283">
        <v>0</v>
      </c>
    </row>
    <row r="13" spans="1:13" ht="23.25" customHeight="1">
      <c r="A13" s="279" t="s">
        <v>64</v>
      </c>
      <c r="B13" s="280"/>
      <c r="C13" s="281">
        <v>4</v>
      </c>
      <c r="D13" s="281">
        <v>5</v>
      </c>
      <c r="E13" s="281">
        <v>1</v>
      </c>
      <c r="F13" s="281">
        <v>4</v>
      </c>
      <c r="G13" s="281">
        <v>0</v>
      </c>
      <c r="H13" s="281">
        <v>0</v>
      </c>
      <c r="I13" s="281">
        <v>0</v>
      </c>
      <c r="J13" s="281">
        <v>0</v>
      </c>
      <c r="K13" s="281">
        <v>0</v>
      </c>
      <c r="L13" s="284"/>
      <c r="M13" s="283">
        <v>14</v>
      </c>
    </row>
    <row r="14" spans="1:13" ht="23.25" customHeight="1">
      <c r="A14" s="279" t="s">
        <v>65</v>
      </c>
      <c r="B14" s="280"/>
      <c r="C14" s="281">
        <v>0</v>
      </c>
      <c r="D14" s="281">
        <v>8</v>
      </c>
      <c r="E14" s="281">
        <v>1</v>
      </c>
      <c r="F14" s="281">
        <v>2</v>
      </c>
      <c r="G14" s="281">
        <v>0</v>
      </c>
      <c r="H14" s="281">
        <v>1</v>
      </c>
      <c r="I14" s="281">
        <v>0</v>
      </c>
      <c r="J14" s="281">
        <v>0</v>
      </c>
      <c r="K14" s="281">
        <v>0</v>
      </c>
      <c r="L14" s="284"/>
      <c r="M14" s="283">
        <v>12</v>
      </c>
    </row>
    <row r="15" spans="1:13" ht="23.25" customHeight="1">
      <c r="A15" s="279" t="s">
        <v>66</v>
      </c>
      <c r="B15" s="280"/>
      <c r="C15" s="281">
        <v>5</v>
      </c>
      <c r="D15" s="281">
        <v>8</v>
      </c>
      <c r="E15" s="281">
        <v>5</v>
      </c>
      <c r="F15" s="281">
        <v>7</v>
      </c>
      <c r="G15" s="281">
        <v>3</v>
      </c>
      <c r="H15" s="281">
        <v>2</v>
      </c>
      <c r="I15" s="281">
        <v>0</v>
      </c>
      <c r="J15" s="281">
        <v>0</v>
      </c>
      <c r="K15" s="281">
        <v>0</v>
      </c>
      <c r="L15" s="284"/>
      <c r="M15" s="283">
        <v>30</v>
      </c>
    </row>
    <row r="16" spans="1:13" ht="23.25" customHeight="1">
      <c r="A16" s="279" t="s">
        <v>62</v>
      </c>
      <c r="B16" s="280"/>
      <c r="C16" s="281">
        <v>1</v>
      </c>
      <c r="D16" s="281">
        <v>0</v>
      </c>
      <c r="E16" s="281">
        <v>0</v>
      </c>
      <c r="F16" s="281">
        <v>0</v>
      </c>
      <c r="G16" s="281">
        <v>0</v>
      </c>
      <c r="H16" s="281">
        <v>0</v>
      </c>
      <c r="I16" s="281">
        <v>0</v>
      </c>
      <c r="J16" s="281">
        <v>0</v>
      </c>
      <c r="K16" s="281">
        <v>0</v>
      </c>
      <c r="L16" s="284"/>
      <c r="M16" s="283">
        <v>1</v>
      </c>
    </row>
    <row r="17" spans="1:13" ht="23.25" customHeight="1">
      <c r="A17" s="279" t="s">
        <v>63</v>
      </c>
      <c r="B17" s="280"/>
      <c r="C17" s="281">
        <v>0</v>
      </c>
      <c r="D17" s="281">
        <v>0</v>
      </c>
      <c r="E17" s="281">
        <v>0</v>
      </c>
      <c r="F17" s="281">
        <v>0</v>
      </c>
      <c r="G17" s="281">
        <v>0</v>
      </c>
      <c r="H17" s="281">
        <v>0</v>
      </c>
      <c r="I17" s="281">
        <v>0</v>
      </c>
      <c r="J17" s="281">
        <v>0</v>
      </c>
      <c r="K17" s="281">
        <v>0</v>
      </c>
      <c r="L17" s="284"/>
      <c r="M17" s="283">
        <v>0</v>
      </c>
    </row>
    <row r="18" spans="1:13" ht="23.25" customHeight="1">
      <c r="A18" s="279" t="s">
        <v>67</v>
      </c>
      <c r="B18" s="280"/>
      <c r="C18" s="281">
        <v>2</v>
      </c>
      <c r="D18" s="281">
        <v>1</v>
      </c>
      <c r="E18" s="281">
        <v>1</v>
      </c>
      <c r="F18" s="281">
        <v>2</v>
      </c>
      <c r="G18" s="281">
        <v>0</v>
      </c>
      <c r="H18" s="281">
        <v>0</v>
      </c>
      <c r="I18" s="281">
        <v>0</v>
      </c>
      <c r="J18" s="281">
        <v>0</v>
      </c>
      <c r="K18" s="281">
        <v>0</v>
      </c>
      <c r="L18" s="284"/>
      <c r="M18" s="283">
        <v>6</v>
      </c>
    </row>
    <row r="19" spans="1:13" ht="23.25" customHeight="1">
      <c r="A19" s="279" t="s">
        <v>72</v>
      </c>
      <c r="B19" s="280"/>
      <c r="C19" s="281">
        <v>7</v>
      </c>
      <c r="D19" s="281">
        <v>17</v>
      </c>
      <c r="E19" s="281">
        <v>6</v>
      </c>
      <c r="F19" s="281">
        <v>11</v>
      </c>
      <c r="G19" s="281">
        <v>1</v>
      </c>
      <c r="H19" s="281">
        <v>2</v>
      </c>
      <c r="I19" s="281">
        <v>0</v>
      </c>
      <c r="J19" s="281">
        <v>0</v>
      </c>
      <c r="K19" s="281">
        <v>0</v>
      </c>
      <c r="L19" s="284"/>
      <c r="M19" s="283">
        <v>44</v>
      </c>
    </row>
    <row r="20" spans="1:13" ht="23.25" customHeight="1">
      <c r="A20" s="279" t="s">
        <v>68</v>
      </c>
      <c r="B20" s="280"/>
      <c r="C20" s="281">
        <v>1</v>
      </c>
      <c r="D20" s="281">
        <v>2</v>
      </c>
      <c r="E20" s="281">
        <v>1</v>
      </c>
      <c r="F20" s="281">
        <v>2</v>
      </c>
      <c r="G20" s="281">
        <v>0</v>
      </c>
      <c r="H20" s="281">
        <v>0</v>
      </c>
      <c r="I20" s="281">
        <v>0</v>
      </c>
      <c r="J20" s="281">
        <v>0</v>
      </c>
      <c r="K20" s="281">
        <v>0</v>
      </c>
      <c r="L20" s="284"/>
      <c r="M20" s="283">
        <v>6</v>
      </c>
    </row>
    <row r="21" spans="1:13" ht="23.25" customHeight="1">
      <c r="A21" s="279" t="s">
        <v>69</v>
      </c>
      <c r="B21" s="280"/>
      <c r="C21" s="281">
        <v>2</v>
      </c>
      <c r="D21" s="281">
        <v>6</v>
      </c>
      <c r="E21" s="281">
        <v>5</v>
      </c>
      <c r="F21" s="281">
        <v>3</v>
      </c>
      <c r="G21" s="281">
        <v>0</v>
      </c>
      <c r="H21" s="281">
        <v>0</v>
      </c>
      <c r="I21" s="281">
        <v>0</v>
      </c>
      <c r="J21" s="281">
        <v>0</v>
      </c>
      <c r="K21" s="281">
        <v>0</v>
      </c>
      <c r="L21" s="284"/>
      <c r="M21" s="283">
        <v>16</v>
      </c>
    </row>
    <row r="22" spans="1:13" ht="23.25" customHeight="1">
      <c r="A22" s="279" t="s">
        <v>70</v>
      </c>
      <c r="B22" s="280"/>
      <c r="C22" s="281">
        <v>1</v>
      </c>
      <c r="D22" s="281">
        <v>2</v>
      </c>
      <c r="E22" s="281">
        <v>3</v>
      </c>
      <c r="F22" s="281">
        <v>0</v>
      </c>
      <c r="G22" s="281">
        <v>0</v>
      </c>
      <c r="H22" s="281">
        <v>0</v>
      </c>
      <c r="I22" s="281">
        <v>0</v>
      </c>
      <c r="J22" s="281">
        <v>0</v>
      </c>
      <c r="K22" s="281">
        <v>0</v>
      </c>
      <c r="L22" s="284"/>
      <c r="M22" s="283">
        <v>6</v>
      </c>
    </row>
    <row r="23" spans="1:13" ht="23.25" customHeight="1">
      <c r="A23" s="279" t="s">
        <v>71</v>
      </c>
      <c r="B23" s="280"/>
      <c r="C23" s="281">
        <v>2</v>
      </c>
      <c r="D23" s="281">
        <v>9</v>
      </c>
      <c r="E23" s="281">
        <v>6</v>
      </c>
      <c r="F23" s="281">
        <v>3</v>
      </c>
      <c r="G23" s="281">
        <v>1</v>
      </c>
      <c r="H23" s="281">
        <v>0</v>
      </c>
      <c r="I23" s="281">
        <v>0</v>
      </c>
      <c r="J23" s="281">
        <v>0</v>
      </c>
      <c r="K23" s="281">
        <v>0</v>
      </c>
      <c r="L23" s="284"/>
      <c r="M23" s="283">
        <v>21</v>
      </c>
    </row>
    <row r="24" spans="1:13" ht="23.25" customHeight="1">
      <c r="A24" s="279" t="s">
        <v>73</v>
      </c>
      <c r="B24" s="280"/>
      <c r="C24" s="281">
        <v>3</v>
      </c>
      <c r="D24" s="281">
        <v>5</v>
      </c>
      <c r="E24" s="281">
        <v>5</v>
      </c>
      <c r="F24" s="281">
        <v>1</v>
      </c>
      <c r="G24" s="281">
        <v>0</v>
      </c>
      <c r="H24" s="281">
        <v>0</v>
      </c>
      <c r="I24" s="281">
        <v>0</v>
      </c>
      <c r="J24" s="281">
        <v>0</v>
      </c>
      <c r="K24" s="281">
        <v>0</v>
      </c>
      <c r="L24" s="284"/>
      <c r="M24" s="283">
        <v>14</v>
      </c>
    </row>
    <row r="25" spans="1:13" ht="23.25" customHeight="1">
      <c r="A25" s="279" t="s">
        <v>74</v>
      </c>
      <c r="B25" s="280"/>
      <c r="C25" s="281">
        <v>4</v>
      </c>
      <c r="D25" s="281">
        <v>4</v>
      </c>
      <c r="E25" s="281">
        <v>3</v>
      </c>
      <c r="F25" s="281">
        <v>0</v>
      </c>
      <c r="G25" s="281">
        <v>1</v>
      </c>
      <c r="H25" s="281">
        <v>0</v>
      </c>
      <c r="I25" s="281">
        <v>0</v>
      </c>
      <c r="J25" s="281">
        <v>0</v>
      </c>
      <c r="K25" s="281">
        <v>0</v>
      </c>
      <c r="L25" s="284"/>
      <c r="M25" s="283">
        <v>12</v>
      </c>
    </row>
    <row r="26" spans="1:13" ht="23.25" customHeight="1">
      <c r="A26" s="279" t="s">
        <v>75</v>
      </c>
      <c r="B26" s="280"/>
      <c r="C26" s="281">
        <v>0</v>
      </c>
      <c r="D26" s="281">
        <v>1</v>
      </c>
      <c r="E26" s="281">
        <v>4</v>
      </c>
      <c r="F26" s="281">
        <v>2</v>
      </c>
      <c r="G26" s="281">
        <v>0</v>
      </c>
      <c r="H26" s="281">
        <v>0</v>
      </c>
      <c r="I26" s="281">
        <v>0</v>
      </c>
      <c r="J26" s="281">
        <v>0</v>
      </c>
      <c r="K26" s="281">
        <v>0</v>
      </c>
      <c r="L26" s="284"/>
      <c r="M26" s="283">
        <v>7</v>
      </c>
    </row>
    <row r="27" spans="1:13" ht="23.25" customHeight="1">
      <c r="A27" s="279" t="s">
        <v>76</v>
      </c>
      <c r="B27" s="280"/>
      <c r="C27" s="281">
        <v>4</v>
      </c>
      <c r="D27" s="281">
        <v>2</v>
      </c>
      <c r="E27" s="281">
        <v>2</v>
      </c>
      <c r="F27" s="281">
        <v>0</v>
      </c>
      <c r="G27" s="281">
        <v>0</v>
      </c>
      <c r="H27" s="281">
        <v>0</v>
      </c>
      <c r="I27" s="281">
        <v>0</v>
      </c>
      <c r="J27" s="281">
        <v>0</v>
      </c>
      <c r="K27" s="281">
        <v>0</v>
      </c>
      <c r="L27" s="284"/>
      <c r="M27" s="283">
        <v>8</v>
      </c>
    </row>
    <row r="28" spans="1:13" ht="23.25" customHeight="1">
      <c r="A28" s="279" t="s">
        <v>77</v>
      </c>
      <c r="B28" s="280"/>
      <c r="C28" s="281">
        <v>2</v>
      </c>
      <c r="D28" s="281">
        <v>2</v>
      </c>
      <c r="E28" s="281">
        <v>5</v>
      </c>
      <c r="F28" s="281">
        <v>1</v>
      </c>
      <c r="G28" s="281">
        <v>0</v>
      </c>
      <c r="H28" s="281">
        <v>0</v>
      </c>
      <c r="I28" s="281">
        <v>0</v>
      </c>
      <c r="J28" s="281">
        <v>0</v>
      </c>
      <c r="K28" s="281">
        <v>0</v>
      </c>
      <c r="L28" s="284"/>
      <c r="M28" s="283">
        <v>10</v>
      </c>
    </row>
    <row r="29" spans="1:13" ht="23.25" customHeight="1">
      <c r="A29" s="279" t="s">
        <v>78</v>
      </c>
      <c r="B29" s="280"/>
      <c r="C29" s="281">
        <v>3</v>
      </c>
      <c r="D29" s="281">
        <v>6</v>
      </c>
      <c r="E29" s="281">
        <v>0</v>
      </c>
      <c r="F29" s="281">
        <v>2</v>
      </c>
      <c r="G29" s="281">
        <v>1</v>
      </c>
      <c r="H29" s="281">
        <v>0</v>
      </c>
      <c r="I29" s="281">
        <v>0</v>
      </c>
      <c r="J29" s="281">
        <v>0</v>
      </c>
      <c r="K29" s="281">
        <v>0</v>
      </c>
      <c r="L29" s="284"/>
      <c r="M29" s="283">
        <v>12</v>
      </c>
    </row>
    <row r="30" spans="1:13" ht="23.25" customHeight="1">
      <c r="A30" s="279" t="s">
        <v>79</v>
      </c>
      <c r="B30" s="280"/>
      <c r="C30" s="281">
        <v>1</v>
      </c>
      <c r="D30" s="281">
        <v>2</v>
      </c>
      <c r="E30" s="281">
        <v>2</v>
      </c>
      <c r="F30" s="281">
        <v>0</v>
      </c>
      <c r="G30" s="281">
        <v>0</v>
      </c>
      <c r="H30" s="281">
        <v>0</v>
      </c>
      <c r="I30" s="281">
        <v>0</v>
      </c>
      <c r="J30" s="281">
        <v>0</v>
      </c>
      <c r="K30" s="281">
        <v>0</v>
      </c>
      <c r="L30" s="284"/>
      <c r="M30" s="283">
        <v>5</v>
      </c>
    </row>
    <row r="31" spans="1:13" ht="23.25" customHeight="1">
      <c r="A31" s="279" t="s">
        <v>80</v>
      </c>
      <c r="B31" s="280"/>
      <c r="C31" s="281">
        <v>3</v>
      </c>
      <c r="D31" s="281">
        <v>4</v>
      </c>
      <c r="E31" s="281">
        <v>0</v>
      </c>
      <c r="F31" s="281">
        <v>1</v>
      </c>
      <c r="G31" s="281">
        <v>0</v>
      </c>
      <c r="H31" s="281">
        <v>0</v>
      </c>
      <c r="I31" s="281">
        <v>0</v>
      </c>
      <c r="J31" s="281">
        <v>0</v>
      </c>
      <c r="K31" s="281">
        <v>0</v>
      </c>
      <c r="L31" s="285"/>
      <c r="M31" s="283">
        <v>8</v>
      </c>
    </row>
    <row r="32" spans="1:13" ht="23.25" customHeight="1">
      <c r="A32" s="279" t="s">
        <v>81</v>
      </c>
      <c r="B32" s="280"/>
      <c r="C32" s="281">
        <v>0</v>
      </c>
      <c r="D32" s="281">
        <v>5</v>
      </c>
      <c r="E32" s="281">
        <v>2</v>
      </c>
      <c r="F32" s="281">
        <v>2</v>
      </c>
      <c r="G32" s="281">
        <v>0</v>
      </c>
      <c r="H32" s="281">
        <v>1</v>
      </c>
      <c r="I32" s="281">
        <v>0</v>
      </c>
      <c r="J32" s="281">
        <v>0</v>
      </c>
      <c r="K32" s="281">
        <v>0</v>
      </c>
      <c r="L32" s="284"/>
      <c r="M32" s="283">
        <v>10</v>
      </c>
    </row>
    <row r="33" spans="1:13" ht="23.25" customHeight="1">
      <c r="A33" s="279" t="s">
        <v>82</v>
      </c>
      <c r="B33" s="280"/>
      <c r="C33" s="281">
        <v>6</v>
      </c>
      <c r="D33" s="281">
        <v>1</v>
      </c>
      <c r="E33" s="281">
        <v>1</v>
      </c>
      <c r="F33" s="281">
        <v>3</v>
      </c>
      <c r="G33" s="281">
        <v>1</v>
      </c>
      <c r="H33" s="281">
        <v>1</v>
      </c>
      <c r="I33" s="281">
        <v>0</v>
      </c>
      <c r="J33" s="281">
        <v>0</v>
      </c>
      <c r="K33" s="281">
        <v>0</v>
      </c>
      <c r="L33" s="284"/>
      <c r="M33" s="283">
        <v>13</v>
      </c>
    </row>
    <row r="34" spans="1:13" ht="23.25" customHeight="1">
      <c r="A34" s="279" t="s">
        <v>83</v>
      </c>
      <c r="B34" s="280"/>
      <c r="C34" s="281">
        <v>1</v>
      </c>
      <c r="D34" s="281">
        <v>2</v>
      </c>
      <c r="E34" s="281">
        <v>3</v>
      </c>
      <c r="F34" s="281">
        <v>2</v>
      </c>
      <c r="G34" s="281">
        <v>1</v>
      </c>
      <c r="H34" s="281">
        <v>0</v>
      </c>
      <c r="I34" s="281">
        <v>0</v>
      </c>
      <c r="J34" s="281">
        <v>0</v>
      </c>
      <c r="K34" s="281">
        <v>0</v>
      </c>
      <c r="L34" s="284"/>
      <c r="M34" s="283">
        <v>9</v>
      </c>
    </row>
    <row r="35" spans="1:13" ht="23.25" customHeight="1">
      <c r="A35" s="279" t="s">
        <v>84</v>
      </c>
      <c r="B35" s="280"/>
      <c r="C35" s="281">
        <v>2</v>
      </c>
      <c r="D35" s="281">
        <v>2</v>
      </c>
      <c r="E35" s="281">
        <v>5</v>
      </c>
      <c r="F35" s="281">
        <v>0</v>
      </c>
      <c r="G35" s="281">
        <v>0</v>
      </c>
      <c r="H35" s="281">
        <v>0</v>
      </c>
      <c r="I35" s="281">
        <v>0</v>
      </c>
      <c r="J35" s="281">
        <v>0</v>
      </c>
      <c r="K35" s="281">
        <v>0</v>
      </c>
      <c r="L35" s="284"/>
      <c r="M35" s="283">
        <v>9</v>
      </c>
    </row>
    <row r="36" spans="1:13" ht="23.25" customHeight="1">
      <c r="A36" s="279" t="s">
        <v>85</v>
      </c>
      <c r="B36" s="280"/>
      <c r="C36" s="281">
        <v>4</v>
      </c>
      <c r="D36" s="281">
        <v>10</v>
      </c>
      <c r="E36" s="281">
        <v>4</v>
      </c>
      <c r="F36" s="281">
        <v>3</v>
      </c>
      <c r="G36" s="281">
        <v>0</v>
      </c>
      <c r="H36" s="281">
        <v>0</v>
      </c>
      <c r="I36" s="281">
        <v>0</v>
      </c>
      <c r="J36" s="281">
        <v>0</v>
      </c>
      <c r="K36" s="281">
        <v>0</v>
      </c>
      <c r="L36" s="284"/>
      <c r="M36" s="283">
        <v>21</v>
      </c>
    </row>
    <row r="37" spans="1:13" ht="23.25" customHeight="1">
      <c r="A37" s="279" t="s">
        <v>86</v>
      </c>
      <c r="B37" s="280"/>
      <c r="C37" s="281">
        <v>0</v>
      </c>
      <c r="D37" s="281">
        <v>1</v>
      </c>
      <c r="E37" s="281">
        <v>1</v>
      </c>
      <c r="F37" s="281">
        <v>0</v>
      </c>
      <c r="G37" s="281">
        <v>0</v>
      </c>
      <c r="H37" s="281">
        <v>0</v>
      </c>
      <c r="I37" s="281">
        <v>0</v>
      </c>
      <c r="J37" s="281">
        <v>0</v>
      </c>
      <c r="K37" s="281">
        <v>0</v>
      </c>
      <c r="L37" s="284"/>
      <c r="M37" s="283">
        <v>2</v>
      </c>
    </row>
    <row r="38" spans="1:13" ht="23.25" customHeight="1">
      <c r="A38" s="279" t="s">
        <v>87</v>
      </c>
      <c r="B38" s="280"/>
      <c r="C38" s="281">
        <v>5</v>
      </c>
      <c r="D38" s="281">
        <v>9</v>
      </c>
      <c r="E38" s="281">
        <v>4</v>
      </c>
      <c r="F38" s="281">
        <v>2</v>
      </c>
      <c r="G38" s="281">
        <v>1</v>
      </c>
      <c r="H38" s="281">
        <v>0</v>
      </c>
      <c r="I38" s="281">
        <v>0</v>
      </c>
      <c r="J38" s="281">
        <v>0</v>
      </c>
      <c r="K38" s="281">
        <v>0</v>
      </c>
      <c r="L38" s="284"/>
      <c r="M38" s="283">
        <v>21</v>
      </c>
    </row>
    <row r="39" spans="1:13" ht="23.25" customHeight="1">
      <c r="A39" s="279" t="s">
        <v>88</v>
      </c>
      <c r="B39" s="280"/>
      <c r="C39" s="281">
        <v>0</v>
      </c>
      <c r="D39" s="281">
        <v>0</v>
      </c>
      <c r="E39" s="281">
        <v>0</v>
      </c>
      <c r="F39" s="281">
        <v>0</v>
      </c>
      <c r="G39" s="281">
        <v>0</v>
      </c>
      <c r="H39" s="281">
        <v>0</v>
      </c>
      <c r="I39" s="281">
        <v>0</v>
      </c>
      <c r="J39" s="281">
        <v>0</v>
      </c>
      <c r="K39" s="281">
        <v>0</v>
      </c>
      <c r="L39" s="284"/>
      <c r="M39" s="283">
        <v>0</v>
      </c>
    </row>
    <row r="40" spans="1:13" ht="23.25" customHeight="1">
      <c r="A40" s="279" t="s">
        <v>89</v>
      </c>
      <c r="B40" s="280"/>
      <c r="C40" s="281">
        <v>1</v>
      </c>
      <c r="D40" s="281">
        <v>1</v>
      </c>
      <c r="E40" s="281">
        <v>0</v>
      </c>
      <c r="F40" s="281">
        <v>0</v>
      </c>
      <c r="G40" s="281">
        <v>0</v>
      </c>
      <c r="H40" s="281">
        <v>0</v>
      </c>
      <c r="I40" s="281">
        <v>0</v>
      </c>
      <c r="J40" s="281">
        <v>0</v>
      </c>
      <c r="K40" s="281">
        <v>0</v>
      </c>
      <c r="L40" s="284"/>
      <c r="M40" s="283">
        <v>2</v>
      </c>
    </row>
    <row r="41" spans="1:13" ht="8.1" customHeight="1">
      <c r="A41" s="280"/>
      <c r="B41" s="280"/>
      <c r="C41" s="286"/>
      <c r="D41" s="286"/>
      <c r="E41" s="286"/>
      <c r="F41" s="286"/>
      <c r="G41" s="286"/>
      <c r="H41" s="286"/>
      <c r="I41" s="286"/>
      <c r="J41" s="286"/>
      <c r="K41" s="286"/>
      <c r="L41" s="287"/>
      <c r="M41" s="288"/>
    </row>
    <row r="42" spans="1:13" ht="27" customHeight="1">
      <c r="A42" s="289" t="s">
        <v>199</v>
      </c>
      <c r="B42" s="280"/>
      <c r="C42" s="290">
        <v>64</v>
      </c>
      <c r="D42" s="290">
        <v>117</v>
      </c>
      <c r="E42" s="290">
        <v>70</v>
      </c>
      <c r="F42" s="290">
        <v>53</v>
      </c>
      <c r="G42" s="290">
        <v>10</v>
      </c>
      <c r="H42" s="290">
        <v>7</v>
      </c>
      <c r="I42" s="290">
        <v>0</v>
      </c>
      <c r="J42" s="290">
        <v>0</v>
      </c>
      <c r="K42" s="290">
        <v>0</v>
      </c>
      <c r="L42" s="284"/>
      <c r="M42" s="290">
        <v>321</v>
      </c>
    </row>
    <row r="43" spans="1:13" ht="8.1" customHeight="1">
      <c r="A43" s="280"/>
      <c r="B43" s="280"/>
      <c r="C43" s="284"/>
      <c r="D43" s="284"/>
      <c r="E43" s="284"/>
      <c r="F43" s="284"/>
      <c r="G43" s="287"/>
      <c r="H43" s="287"/>
      <c r="I43" s="287"/>
      <c r="J43" s="287"/>
      <c r="K43" s="287"/>
      <c r="L43" s="287"/>
      <c r="M43" s="288"/>
    </row>
    <row r="44" spans="1:13" ht="23.25" customHeight="1">
      <c r="A44" s="279" t="s">
        <v>379</v>
      </c>
      <c r="B44" s="291"/>
      <c r="C44" s="281">
        <v>0</v>
      </c>
      <c r="D44" s="281">
        <v>0</v>
      </c>
      <c r="E44" s="281">
        <v>0</v>
      </c>
      <c r="F44" s="281">
        <v>0</v>
      </c>
      <c r="G44" s="281">
        <v>0</v>
      </c>
      <c r="H44" s="281">
        <v>0</v>
      </c>
      <c r="I44" s="281">
        <v>0</v>
      </c>
      <c r="J44" s="281">
        <v>0</v>
      </c>
      <c r="K44" s="281">
        <v>0</v>
      </c>
      <c r="L44" s="292"/>
      <c r="M44" s="283">
        <v>0</v>
      </c>
    </row>
    <row r="45" spans="1:13" ht="23.25" customHeight="1">
      <c r="A45" s="279" t="s">
        <v>189</v>
      </c>
      <c r="B45" s="291"/>
      <c r="C45" s="281">
        <v>0</v>
      </c>
      <c r="D45" s="281">
        <v>0</v>
      </c>
      <c r="E45" s="281">
        <v>0</v>
      </c>
      <c r="F45" s="281">
        <v>0</v>
      </c>
      <c r="G45" s="281">
        <v>0</v>
      </c>
      <c r="H45" s="281">
        <v>0</v>
      </c>
      <c r="I45" s="281">
        <v>0</v>
      </c>
      <c r="J45" s="281">
        <v>0</v>
      </c>
      <c r="K45" s="281">
        <v>0</v>
      </c>
      <c r="L45" s="292"/>
      <c r="M45" s="283">
        <v>0</v>
      </c>
    </row>
    <row r="46" spans="1:13" ht="23.25" customHeight="1">
      <c r="A46" s="279" t="s">
        <v>190</v>
      </c>
      <c r="B46" s="291"/>
      <c r="C46" s="281">
        <v>0</v>
      </c>
      <c r="D46" s="281">
        <v>0</v>
      </c>
      <c r="E46" s="281">
        <v>0</v>
      </c>
      <c r="F46" s="281">
        <v>0</v>
      </c>
      <c r="G46" s="281">
        <v>0</v>
      </c>
      <c r="H46" s="281">
        <v>0</v>
      </c>
      <c r="I46" s="281">
        <v>0</v>
      </c>
      <c r="J46" s="281">
        <v>0</v>
      </c>
      <c r="K46" s="281">
        <v>0</v>
      </c>
      <c r="L46" s="292"/>
      <c r="M46" s="283">
        <v>0</v>
      </c>
    </row>
    <row r="47" spans="1:13" ht="23.25" customHeight="1">
      <c r="A47" s="279" t="s">
        <v>191</v>
      </c>
      <c r="B47" s="291"/>
      <c r="C47" s="281">
        <v>0</v>
      </c>
      <c r="D47" s="281">
        <v>0</v>
      </c>
      <c r="E47" s="281">
        <v>0</v>
      </c>
      <c r="F47" s="281">
        <v>0</v>
      </c>
      <c r="G47" s="281">
        <v>0</v>
      </c>
      <c r="H47" s="281">
        <v>0</v>
      </c>
      <c r="I47" s="281">
        <v>0</v>
      </c>
      <c r="J47" s="281">
        <v>0</v>
      </c>
      <c r="K47" s="281">
        <v>0</v>
      </c>
      <c r="L47" s="292"/>
      <c r="M47" s="283">
        <v>0</v>
      </c>
    </row>
    <row r="48" spans="1:13" ht="23.25" customHeight="1">
      <c r="A48" s="279" t="s">
        <v>192</v>
      </c>
      <c r="B48" s="291"/>
      <c r="C48" s="281">
        <v>0</v>
      </c>
      <c r="D48" s="281">
        <v>0</v>
      </c>
      <c r="E48" s="281">
        <v>0</v>
      </c>
      <c r="F48" s="281">
        <v>0</v>
      </c>
      <c r="G48" s="281">
        <v>0</v>
      </c>
      <c r="H48" s="281">
        <v>0</v>
      </c>
      <c r="I48" s="281">
        <v>0</v>
      </c>
      <c r="J48" s="281">
        <v>0</v>
      </c>
      <c r="K48" s="281">
        <v>0</v>
      </c>
      <c r="L48" s="292"/>
      <c r="M48" s="283">
        <v>0</v>
      </c>
    </row>
    <row r="49" spans="1:13" ht="23.25" customHeight="1">
      <c r="A49" s="279" t="s">
        <v>193</v>
      </c>
      <c r="B49" s="291"/>
      <c r="C49" s="281">
        <v>0</v>
      </c>
      <c r="D49" s="281">
        <v>0</v>
      </c>
      <c r="E49" s="281">
        <v>0</v>
      </c>
      <c r="F49" s="281">
        <v>0</v>
      </c>
      <c r="G49" s="281">
        <v>0</v>
      </c>
      <c r="H49" s="281">
        <v>0</v>
      </c>
      <c r="I49" s="281">
        <v>0</v>
      </c>
      <c r="J49" s="281">
        <v>0</v>
      </c>
      <c r="K49" s="281">
        <v>0</v>
      </c>
      <c r="L49" s="292"/>
      <c r="M49" s="283">
        <v>0</v>
      </c>
    </row>
    <row r="50" spans="1:13" ht="23.25" customHeight="1">
      <c r="A50" s="279" t="s">
        <v>194</v>
      </c>
      <c r="B50" s="291"/>
      <c r="C50" s="281">
        <v>0</v>
      </c>
      <c r="D50" s="281">
        <v>0</v>
      </c>
      <c r="E50" s="281">
        <v>0</v>
      </c>
      <c r="F50" s="281">
        <v>0</v>
      </c>
      <c r="G50" s="281">
        <v>0</v>
      </c>
      <c r="H50" s="281">
        <v>0</v>
      </c>
      <c r="I50" s="281">
        <v>0</v>
      </c>
      <c r="J50" s="281">
        <v>0</v>
      </c>
      <c r="K50" s="281">
        <v>0</v>
      </c>
      <c r="L50" s="292"/>
      <c r="M50" s="283">
        <v>0</v>
      </c>
    </row>
    <row r="51" spans="1:13" ht="23.25" customHeight="1">
      <c r="A51" s="279" t="s">
        <v>195</v>
      </c>
      <c r="B51" s="291"/>
      <c r="C51" s="281">
        <v>0</v>
      </c>
      <c r="D51" s="281">
        <v>0</v>
      </c>
      <c r="E51" s="281">
        <v>0</v>
      </c>
      <c r="F51" s="281">
        <v>0</v>
      </c>
      <c r="G51" s="281">
        <v>0</v>
      </c>
      <c r="H51" s="281">
        <v>0</v>
      </c>
      <c r="I51" s="281">
        <v>0</v>
      </c>
      <c r="J51" s="281">
        <v>0</v>
      </c>
      <c r="K51" s="281">
        <v>0</v>
      </c>
      <c r="L51" s="292"/>
      <c r="M51" s="283">
        <v>0</v>
      </c>
    </row>
    <row r="52" spans="1:13" ht="23.25" customHeight="1">
      <c r="A52" s="279" t="s">
        <v>196</v>
      </c>
      <c r="B52" s="291"/>
      <c r="C52" s="281">
        <v>0</v>
      </c>
      <c r="D52" s="281">
        <v>0</v>
      </c>
      <c r="E52" s="281">
        <v>0</v>
      </c>
      <c r="F52" s="281">
        <v>0</v>
      </c>
      <c r="G52" s="281">
        <v>0</v>
      </c>
      <c r="H52" s="281">
        <v>0</v>
      </c>
      <c r="I52" s="281">
        <v>0</v>
      </c>
      <c r="J52" s="281">
        <v>0</v>
      </c>
      <c r="K52" s="281">
        <v>0</v>
      </c>
      <c r="L52" s="292"/>
      <c r="M52" s="283">
        <v>0</v>
      </c>
    </row>
    <row r="53" spans="1:13" ht="23.25" customHeight="1">
      <c r="A53" s="279" t="s">
        <v>188</v>
      </c>
      <c r="B53" s="291"/>
      <c r="C53" s="281">
        <v>0</v>
      </c>
      <c r="D53" s="281">
        <v>0</v>
      </c>
      <c r="E53" s="281">
        <v>0</v>
      </c>
      <c r="F53" s="281">
        <v>0</v>
      </c>
      <c r="G53" s="281">
        <v>0</v>
      </c>
      <c r="H53" s="281">
        <v>0</v>
      </c>
      <c r="I53" s="281">
        <v>0</v>
      </c>
      <c r="J53" s="281">
        <v>0</v>
      </c>
      <c r="K53" s="281">
        <v>0</v>
      </c>
      <c r="L53" s="292"/>
      <c r="M53" s="283">
        <v>0</v>
      </c>
    </row>
    <row r="54" spans="1:13" ht="23.25" customHeight="1">
      <c r="A54" s="279" t="s">
        <v>186</v>
      </c>
      <c r="B54" s="291"/>
      <c r="C54" s="281">
        <v>6</v>
      </c>
      <c r="D54" s="281">
        <v>2</v>
      </c>
      <c r="E54" s="281">
        <v>4</v>
      </c>
      <c r="F54" s="281">
        <v>1</v>
      </c>
      <c r="G54" s="281">
        <v>1</v>
      </c>
      <c r="H54" s="281">
        <v>0</v>
      </c>
      <c r="I54" s="281">
        <v>0</v>
      </c>
      <c r="J54" s="281">
        <v>0</v>
      </c>
      <c r="K54" s="281">
        <v>0</v>
      </c>
      <c r="L54" s="292"/>
      <c r="M54" s="283">
        <v>14</v>
      </c>
    </row>
    <row r="55" spans="1:13" ht="23.25" customHeight="1">
      <c r="A55" s="279" t="s">
        <v>187</v>
      </c>
      <c r="B55" s="291"/>
      <c r="C55" s="281">
        <v>0</v>
      </c>
      <c r="D55" s="281">
        <v>0</v>
      </c>
      <c r="E55" s="281">
        <v>0</v>
      </c>
      <c r="F55" s="281">
        <v>0</v>
      </c>
      <c r="G55" s="281">
        <v>0</v>
      </c>
      <c r="H55" s="281">
        <v>0</v>
      </c>
      <c r="I55" s="281">
        <v>0</v>
      </c>
      <c r="J55" s="281">
        <v>0</v>
      </c>
      <c r="K55" s="281">
        <v>0</v>
      </c>
      <c r="L55" s="292"/>
      <c r="M55" s="283">
        <v>0</v>
      </c>
    </row>
    <row r="56" spans="1:13" ht="23.25" customHeight="1">
      <c r="A56" s="279" t="s">
        <v>185</v>
      </c>
      <c r="B56" s="291"/>
      <c r="C56" s="281">
        <v>0</v>
      </c>
      <c r="D56" s="281">
        <v>0</v>
      </c>
      <c r="E56" s="281">
        <v>0</v>
      </c>
      <c r="F56" s="281">
        <v>0</v>
      </c>
      <c r="G56" s="281">
        <v>0</v>
      </c>
      <c r="H56" s="281">
        <v>0</v>
      </c>
      <c r="I56" s="281">
        <v>0</v>
      </c>
      <c r="J56" s="281">
        <v>0</v>
      </c>
      <c r="K56" s="281">
        <v>0</v>
      </c>
      <c r="L56" s="292"/>
      <c r="M56" s="283">
        <v>0</v>
      </c>
    </row>
    <row r="57" spans="1:13" ht="23.25" customHeight="1">
      <c r="A57" s="279" t="s">
        <v>197</v>
      </c>
      <c r="B57" s="291"/>
      <c r="C57" s="281">
        <v>0</v>
      </c>
      <c r="D57" s="281">
        <v>0</v>
      </c>
      <c r="E57" s="281">
        <v>0</v>
      </c>
      <c r="F57" s="281">
        <v>0</v>
      </c>
      <c r="G57" s="281">
        <v>0</v>
      </c>
      <c r="H57" s="281">
        <v>0</v>
      </c>
      <c r="I57" s="281">
        <v>0</v>
      </c>
      <c r="J57" s="281">
        <v>0</v>
      </c>
      <c r="K57" s="281">
        <v>0</v>
      </c>
      <c r="L57" s="292"/>
      <c r="M57" s="283">
        <v>0</v>
      </c>
    </row>
    <row r="58" spans="1:13" ht="8.1" customHeight="1">
      <c r="A58" s="280"/>
      <c r="B58" s="280"/>
      <c r="C58" s="284"/>
      <c r="D58" s="284"/>
      <c r="E58" s="284"/>
      <c r="F58" s="284"/>
      <c r="G58" s="287"/>
      <c r="H58" s="287"/>
      <c r="I58" s="287"/>
      <c r="J58" s="287"/>
      <c r="K58" s="287"/>
      <c r="L58" s="287"/>
      <c r="M58" s="288"/>
    </row>
    <row r="59" spans="1:13" ht="23.25" customHeight="1">
      <c r="A59" s="289" t="s">
        <v>199</v>
      </c>
      <c r="B59" s="280"/>
      <c r="C59" s="290">
        <v>6</v>
      </c>
      <c r="D59" s="290">
        <v>2</v>
      </c>
      <c r="E59" s="290">
        <v>4</v>
      </c>
      <c r="F59" s="290">
        <v>1</v>
      </c>
      <c r="G59" s="290">
        <v>1</v>
      </c>
      <c r="H59" s="290">
        <v>0</v>
      </c>
      <c r="I59" s="290">
        <v>0</v>
      </c>
      <c r="J59" s="290">
        <v>0</v>
      </c>
      <c r="K59" s="290">
        <v>0</v>
      </c>
      <c r="L59" s="284"/>
      <c r="M59" s="290">
        <v>14</v>
      </c>
    </row>
    <row r="60" spans="1:13" ht="8.1" customHeight="1">
      <c r="A60" s="280"/>
      <c r="B60" s="280"/>
      <c r="C60" s="284"/>
      <c r="D60" s="284"/>
      <c r="E60" s="284"/>
      <c r="F60" s="284"/>
      <c r="G60" s="287"/>
      <c r="H60" s="287"/>
      <c r="I60" s="287"/>
      <c r="J60" s="287"/>
      <c r="K60" s="287"/>
      <c r="L60" s="287"/>
      <c r="M60" s="288"/>
    </row>
    <row r="61" spans="1:13" ht="31.5" customHeight="1">
      <c r="A61" s="289" t="s">
        <v>93</v>
      </c>
      <c r="B61" s="280"/>
      <c r="C61" s="290">
        <v>70</v>
      </c>
      <c r="D61" s="290">
        <v>119</v>
      </c>
      <c r="E61" s="290">
        <v>74</v>
      </c>
      <c r="F61" s="290">
        <v>54</v>
      </c>
      <c r="G61" s="290">
        <v>11</v>
      </c>
      <c r="H61" s="290">
        <v>7</v>
      </c>
      <c r="I61" s="290">
        <v>0</v>
      </c>
      <c r="J61" s="290">
        <v>0</v>
      </c>
      <c r="K61" s="290">
        <v>0</v>
      </c>
      <c r="L61" s="284"/>
      <c r="M61" s="290">
        <v>335</v>
      </c>
    </row>
    <row r="62" spans="1:13" ht="18.75" customHeight="1">
      <c r="A62" s="293"/>
    </row>
    <row r="63" spans="1:13" s="54" customFormat="1" ht="18.75" customHeight="1">
      <c r="A63" s="293" t="s">
        <v>284</v>
      </c>
    </row>
    <row r="64" spans="1:13" ht="18.75" customHeight="1">
      <c r="A64" s="293" t="s">
        <v>593</v>
      </c>
    </row>
    <row r="65" spans="1:1" ht="18.75" customHeight="1">
      <c r="A65" s="293" t="s">
        <v>274</v>
      </c>
    </row>
    <row r="66" spans="1:1" ht="14.1" customHeight="1">
      <c r="A66" s="294"/>
    </row>
  </sheetData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.28999999999999998" footer="0.31496062992125984"/>
  <pageSetup scale="35" fitToWidth="0" fitToHeight="0" orientation="landscape" useFirstPageNumber="1" r:id="rId1"/>
  <headerFooter scaleWithDoc="0">
    <oddHeader>&amp;L&amp;G&amp;R&amp;G</oddHeader>
    <oddFooter>&amp;R&amp;"Soberana Sans,Normal"&amp;10 &amp;"Montserrat,Normal"24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738D6-ACFB-4C14-9E80-3F840FD5556A}">
  <sheetPr>
    <tabColor theme="0" tint="-0.14999847407452621"/>
  </sheetPr>
  <dimension ref="A1:K30"/>
  <sheetViews>
    <sheetView view="pageBreakPreview" zoomScale="90" zoomScaleNormal="100" zoomScaleSheetLayoutView="90" workbookViewId="0">
      <selection activeCell="O21" sqref="O21"/>
    </sheetView>
  </sheetViews>
  <sheetFormatPr baseColWidth="10" defaultColWidth="11.42578125" defaultRowHeight="12.75"/>
  <cols>
    <col min="1" max="16384" width="11.42578125" style="295"/>
  </cols>
  <sheetData>
    <row r="1" spans="1:11" ht="37.5" customHeight="1">
      <c r="A1" s="550" t="s">
        <v>594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</row>
    <row r="2" spans="1:11" ht="15.75" customHeight="1">
      <c r="A2" s="550" t="s">
        <v>91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</row>
    <row r="5" spans="1:11">
      <c r="A5" s="296"/>
      <c r="B5" s="296"/>
    </row>
    <row r="6" spans="1:11">
      <c r="A6" s="296" t="s">
        <v>595</v>
      </c>
      <c r="B6" s="296" t="s">
        <v>596</v>
      </c>
    </row>
    <row r="7" spans="1:11">
      <c r="A7" s="296" t="s">
        <v>584</v>
      </c>
      <c r="B7" s="296">
        <v>119</v>
      </c>
    </row>
    <row r="8" spans="1:11" ht="15.75">
      <c r="A8" s="296" t="s">
        <v>585</v>
      </c>
      <c r="B8" s="296">
        <v>74</v>
      </c>
      <c r="H8" s="297" t="s">
        <v>275</v>
      </c>
      <c r="I8" s="298">
        <v>335</v>
      </c>
    </row>
    <row r="9" spans="1:11">
      <c r="A9" s="296" t="s">
        <v>583</v>
      </c>
      <c r="B9" s="296">
        <v>70</v>
      </c>
    </row>
    <row r="10" spans="1:11">
      <c r="A10" s="296" t="s">
        <v>586</v>
      </c>
      <c r="B10" s="296">
        <v>54</v>
      </c>
    </row>
    <row r="11" spans="1:11" ht="18.75" customHeight="1">
      <c r="A11" s="296" t="s">
        <v>587</v>
      </c>
      <c r="B11" s="296">
        <v>11</v>
      </c>
    </row>
    <row r="12" spans="1:11" ht="18.75" customHeight="1">
      <c r="A12" s="296" t="s">
        <v>588</v>
      </c>
      <c r="B12" s="296">
        <v>7</v>
      </c>
    </row>
    <row r="13" spans="1:11" ht="18.75" customHeight="1">
      <c r="A13" s="296" t="s">
        <v>590</v>
      </c>
      <c r="B13" s="296">
        <v>0</v>
      </c>
    </row>
    <row r="14" spans="1:11" ht="18.75" customHeight="1">
      <c r="A14" s="296" t="s">
        <v>589</v>
      </c>
      <c r="B14" s="296">
        <v>0</v>
      </c>
    </row>
    <row r="15" spans="1:11" ht="18.75" customHeight="1">
      <c r="A15" s="296" t="s">
        <v>591</v>
      </c>
      <c r="B15" s="296">
        <v>0</v>
      </c>
    </row>
    <row r="16" spans="1:11" ht="18.75" customHeight="1">
      <c r="A16" s="296"/>
      <c r="B16" s="296"/>
    </row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7" spans="1:1" ht="17.25" customHeight="1"/>
    <row r="28" spans="1:1" s="54" customFormat="1" ht="10.5" customHeight="1">
      <c r="A28" s="299" t="s">
        <v>284</v>
      </c>
    </row>
    <row r="29" spans="1:1" ht="10.5" customHeight="1">
      <c r="A29" s="299" t="s">
        <v>593</v>
      </c>
    </row>
    <row r="30" spans="1:1" ht="10.5" customHeight="1">
      <c r="A30" s="299" t="s">
        <v>274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95" bottom="0.35433070866141736" header="0.3" footer="0.31496062992125984"/>
  <pageSetup fitToWidth="0" fitToHeight="0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E6E7E-D4B0-41A9-8A23-5231DDA08F55}">
  <sheetPr>
    <tabColor theme="0" tint="-0.14999847407452621"/>
  </sheetPr>
  <dimension ref="A1:L33"/>
  <sheetViews>
    <sheetView view="pageBreakPreview" topLeftCell="B1" zoomScale="90" zoomScaleNormal="100" zoomScaleSheetLayoutView="90" workbookViewId="0">
      <selection activeCell="O24" sqref="O24"/>
    </sheetView>
  </sheetViews>
  <sheetFormatPr baseColWidth="10" defaultColWidth="11.42578125" defaultRowHeight="12.75"/>
  <cols>
    <col min="1" max="1" width="11.42578125" style="295" hidden="1" customWidth="1"/>
    <col min="2" max="16384" width="11.42578125" style="295"/>
  </cols>
  <sheetData>
    <row r="1" spans="2:12" ht="47.25" customHeight="1">
      <c r="B1" s="551" t="s">
        <v>597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</row>
    <row r="2" spans="2:12" ht="15.75" customHeight="1">
      <c r="B2" s="550" t="s">
        <v>91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</row>
    <row r="3" spans="2:12">
      <c r="B3" s="296" t="s">
        <v>595</v>
      </c>
      <c r="C3" s="296" t="s">
        <v>596</v>
      </c>
    </row>
    <row r="4" spans="2:12">
      <c r="B4" s="296" t="s">
        <v>292</v>
      </c>
      <c r="C4" s="296">
        <v>158</v>
      </c>
    </row>
    <row r="5" spans="2:12">
      <c r="B5" s="296" t="s">
        <v>290</v>
      </c>
      <c r="C5" s="296">
        <v>131</v>
      </c>
    </row>
    <row r="6" spans="2:12">
      <c r="B6" s="296" t="s">
        <v>293</v>
      </c>
      <c r="C6" s="296">
        <v>21</v>
      </c>
    </row>
    <row r="7" spans="2:12">
      <c r="B7" s="296" t="s">
        <v>291</v>
      </c>
      <c r="C7" s="296">
        <v>25</v>
      </c>
    </row>
    <row r="8" spans="2:12" ht="15.75">
      <c r="G8" s="297"/>
      <c r="H8" s="298"/>
    </row>
    <row r="11" spans="2:12" ht="18.75" customHeight="1"/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1:7" ht="18.75" customHeight="1"/>
    <row r="18" spans="1:7" ht="18.75" customHeight="1"/>
    <row r="19" spans="1:7" ht="18.75" customHeight="1"/>
    <row r="20" spans="1:7" ht="18.75" customHeight="1"/>
    <row r="21" spans="1:7" ht="17.25" customHeight="1"/>
    <row r="22" spans="1:7" ht="17.25" customHeight="1"/>
    <row r="23" spans="1:7" ht="17.25" customHeight="1"/>
    <row r="24" spans="1:7" ht="17.25" customHeight="1"/>
    <row r="25" spans="1:7" ht="17.25" customHeight="1"/>
    <row r="26" spans="1:7" ht="11.25" customHeight="1"/>
    <row r="28" spans="1:7" ht="18.75">
      <c r="F28" s="300" t="s">
        <v>275</v>
      </c>
      <c r="G28" s="301">
        <v>335</v>
      </c>
    </row>
    <row r="31" spans="1:7" s="54" customFormat="1" ht="9.75" customHeight="1">
      <c r="A31" s="299" t="s">
        <v>284</v>
      </c>
      <c r="B31" s="299" t="s">
        <v>284</v>
      </c>
    </row>
    <row r="32" spans="1:7" ht="9.75" customHeight="1">
      <c r="B32" s="299" t="s">
        <v>593</v>
      </c>
    </row>
    <row r="33" spans="2:2" ht="9.75" customHeight="1">
      <c r="B33" s="299" t="s">
        <v>274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85" bottom="0.35433070866141736" header="0.28999999999999998" footer="0.31496062992125984"/>
  <pageSetup fitToWidth="0" fitToHeight="0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FC2D2-6F07-4E07-854D-CB97BA8930C5}">
  <sheetPr>
    <pageSetUpPr fitToPage="1"/>
  </sheetPr>
  <dimension ref="A1:IK65"/>
  <sheetViews>
    <sheetView view="pageBreakPreview" topLeftCell="A24" zoomScale="70" zoomScaleNormal="70" zoomScaleSheetLayoutView="70" workbookViewId="0">
      <selection activeCell="G40" sqref="G40"/>
    </sheetView>
  </sheetViews>
  <sheetFormatPr baseColWidth="10" defaultColWidth="11.42578125" defaultRowHeight="12.75"/>
  <cols>
    <col min="1" max="1" width="73" style="302" customWidth="1"/>
    <col min="2" max="3" width="36" style="302" customWidth="1"/>
    <col min="4" max="5" width="20.7109375" style="304" customWidth="1"/>
    <col min="6" max="6" width="1.28515625" style="304" customWidth="1"/>
    <col min="7" max="8" width="36" style="302" customWidth="1"/>
    <col min="9" max="9" width="20.7109375" style="303" customWidth="1"/>
    <col min="10" max="10" width="20.7109375" style="304" customWidth="1"/>
    <col min="11" max="11" width="1.28515625" style="302" customWidth="1"/>
    <col min="12" max="12" width="25.7109375" style="302" customWidth="1"/>
    <col min="13" max="13" width="12.85546875" style="305" hidden="1" customWidth="1"/>
    <col min="14" max="245" width="11.42578125" style="305"/>
    <col min="246" max="16384" width="11.42578125" style="306"/>
  </cols>
  <sheetData>
    <row r="1" spans="1:245" ht="4.5" customHeight="1">
      <c r="D1" s="302"/>
      <c r="E1" s="302"/>
      <c r="F1" s="302"/>
    </row>
    <row r="2" spans="1:245" ht="46.5" customHeight="1">
      <c r="A2" s="558" t="s">
        <v>597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</row>
    <row r="3" spans="1:245" ht="28.5" customHeight="1">
      <c r="A3" s="559" t="s">
        <v>91</v>
      </c>
      <c r="B3" s="559"/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</row>
    <row r="4" spans="1:245" ht="9.75" customHeight="1">
      <c r="A4" s="307"/>
      <c r="B4" s="307"/>
      <c r="C4" s="307"/>
      <c r="D4" s="307"/>
      <c r="E4" s="307"/>
      <c r="F4" s="307"/>
      <c r="G4" s="307"/>
      <c r="H4" s="307"/>
      <c r="I4" s="308"/>
      <c r="J4" s="307"/>
      <c r="K4" s="307"/>
      <c r="L4" s="307"/>
      <c r="M4" s="309"/>
      <c r="N4" s="309"/>
      <c r="O4" s="309"/>
      <c r="P4" s="309"/>
      <c r="Q4" s="309"/>
      <c r="R4" s="309"/>
    </row>
    <row r="5" spans="1:245" ht="21.75" customHeight="1">
      <c r="A5" s="554" t="s">
        <v>288</v>
      </c>
      <c r="B5" s="561" t="s">
        <v>277</v>
      </c>
      <c r="C5" s="562"/>
      <c r="D5" s="562"/>
      <c r="E5" s="563"/>
      <c r="F5" s="315"/>
      <c r="G5" s="561" t="s">
        <v>278</v>
      </c>
      <c r="H5" s="562"/>
      <c r="I5" s="562"/>
      <c r="J5" s="563"/>
      <c r="K5" s="453"/>
      <c r="L5" s="556" t="s">
        <v>93</v>
      </c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11"/>
      <c r="BM5" s="311"/>
      <c r="BN5" s="311"/>
      <c r="BO5" s="311"/>
      <c r="BP5" s="311"/>
      <c r="BQ5" s="311"/>
      <c r="BR5" s="311"/>
      <c r="BS5" s="311"/>
      <c r="BT5" s="311"/>
      <c r="BU5" s="311"/>
      <c r="BV5" s="311"/>
      <c r="BW5" s="311"/>
      <c r="BX5" s="311"/>
      <c r="BY5" s="311"/>
      <c r="BZ5" s="311"/>
      <c r="CA5" s="311"/>
      <c r="CB5" s="311"/>
      <c r="CC5" s="311"/>
      <c r="CD5" s="311"/>
      <c r="CE5" s="311"/>
      <c r="CF5" s="311"/>
      <c r="CG5" s="311"/>
      <c r="CH5" s="311"/>
      <c r="CI5" s="311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311"/>
      <c r="CY5" s="311"/>
      <c r="CZ5" s="311"/>
      <c r="DA5" s="311"/>
      <c r="DB5" s="311"/>
      <c r="DC5" s="311"/>
      <c r="DD5" s="311"/>
      <c r="DE5" s="311"/>
      <c r="DF5" s="311"/>
      <c r="DG5" s="311"/>
      <c r="DH5" s="311"/>
      <c r="DI5" s="311"/>
      <c r="DJ5" s="311"/>
      <c r="DK5" s="311"/>
      <c r="DL5" s="311"/>
      <c r="DM5" s="311"/>
      <c r="DN5" s="311"/>
      <c r="DO5" s="311"/>
      <c r="DP5" s="311"/>
      <c r="DQ5" s="311"/>
      <c r="DR5" s="311"/>
      <c r="DS5" s="311"/>
      <c r="DT5" s="311"/>
      <c r="DU5" s="311"/>
      <c r="DV5" s="311"/>
      <c r="DW5" s="311"/>
      <c r="DX5" s="311"/>
      <c r="DY5" s="311"/>
      <c r="DZ5" s="311"/>
      <c r="EA5" s="311"/>
      <c r="EB5" s="311"/>
      <c r="EC5" s="311"/>
      <c r="ED5" s="311"/>
      <c r="EE5" s="311"/>
      <c r="EF5" s="311"/>
      <c r="EG5" s="311"/>
      <c r="EH5" s="311"/>
      <c r="EI5" s="311"/>
      <c r="EJ5" s="311"/>
      <c r="EK5" s="311"/>
      <c r="EL5" s="311"/>
      <c r="EM5" s="311"/>
      <c r="EN5" s="311"/>
      <c r="EO5" s="311"/>
      <c r="EP5" s="311"/>
      <c r="EQ5" s="311"/>
      <c r="ER5" s="311"/>
      <c r="ES5" s="311"/>
      <c r="ET5" s="311"/>
      <c r="EU5" s="311"/>
      <c r="EV5" s="311"/>
      <c r="EW5" s="311"/>
      <c r="EX5" s="311"/>
      <c r="EY5" s="311"/>
      <c r="EZ5" s="311"/>
      <c r="FA5" s="311"/>
      <c r="FB5" s="311"/>
      <c r="FC5" s="311"/>
      <c r="FD5" s="311"/>
      <c r="FE5" s="311"/>
      <c r="FF5" s="311"/>
      <c r="FG5" s="311"/>
      <c r="FH5" s="311"/>
      <c r="FI5" s="311"/>
      <c r="FJ5" s="311"/>
      <c r="FK5" s="311"/>
      <c r="FL5" s="311"/>
      <c r="FM5" s="311"/>
      <c r="FN5" s="311"/>
      <c r="FO5" s="311"/>
      <c r="FP5" s="311"/>
      <c r="FQ5" s="311"/>
      <c r="FR5" s="311"/>
      <c r="FS5" s="311"/>
      <c r="FT5" s="311"/>
      <c r="FU5" s="311"/>
      <c r="FV5" s="311"/>
      <c r="FW5" s="311"/>
      <c r="FX5" s="311"/>
      <c r="FY5" s="311"/>
      <c r="FZ5" s="311"/>
      <c r="GA5" s="311"/>
      <c r="GB5" s="311"/>
      <c r="GC5" s="311"/>
      <c r="GD5" s="311"/>
      <c r="GE5" s="311"/>
      <c r="GF5" s="311"/>
      <c r="GG5" s="311"/>
      <c r="GH5" s="311"/>
      <c r="GI5" s="311"/>
      <c r="GJ5" s="311"/>
      <c r="GK5" s="311"/>
      <c r="GL5" s="311"/>
      <c r="GM5" s="311"/>
      <c r="GN5" s="311"/>
      <c r="GO5" s="311"/>
      <c r="GP5" s="311"/>
      <c r="GQ5" s="311"/>
      <c r="GR5" s="311"/>
      <c r="GS5" s="311"/>
      <c r="GT5" s="311"/>
      <c r="GU5" s="311"/>
      <c r="GV5" s="311"/>
      <c r="GW5" s="311"/>
      <c r="GX5" s="311"/>
      <c r="GY5" s="311"/>
      <c r="GZ5" s="311"/>
      <c r="HA5" s="311"/>
      <c r="HB5" s="311"/>
      <c r="HC5" s="311"/>
      <c r="HD5" s="311"/>
      <c r="HE5" s="311"/>
      <c r="HF5" s="311"/>
      <c r="HG5" s="311"/>
      <c r="HH5" s="311"/>
      <c r="HI5" s="311"/>
      <c r="HJ5" s="311"/>
      <c r="HK5" s="311"/>
      <c r="HL5" s="311"/>
      <c r="HM5" s="311"/>
      <c r="HN5" s="311"/>
      <c r="HO5" s="311"/>
      <c r="HP5" s="311"/>
      <c r="HQ5" s="311"/>
      <c r="HR5" s="311"/>
      <c r="HS5" s="311"/>
      <c r="HT5" s="311"/>
      <c r="HU5" s="311"/>
      <c r="HV5" s="311"/>
      <c r="HW5" s="311"/>
      <c r="HX5" s="311"/>
      <c r="HY5" s="311"/>
      <c r="HZ5" s="311"/>
      <c r="IA5" s="311"/>
      <c r="IB5" s="311"/>
      <c r="IC5" s="311"/>
      <c r="ID5" s="311"/>
      <c r="IE5" s="311"/>
      <c r="IF5" s="311"/>
      <c r="IG5" s="306"/>
      <c r="IH5" s="306"/>
      <c r="II5" s="306"/>
      <c r="IJ5" s="306"/>
      <c r="IK5" s="306"/>
    </row>
    <row r="6" spans="1:245" ht="30.75" customHeight="1">
      <c r="A6" s="560"/>
      <c r="B6" s="554" t="s">
        <v>286</v>
      </c>
      <c r="C6" s="554" t="s">
        <v>287</v>
      </c>
      <c r="D6" s="556" t="s">
        <v>199</v>
      </c>
      <c r="E6" s="556" t="s">
        <v>603</v>
      </c>
      <c r="F6" s="315"/>
      <c r="G6" s="552" t="s">
        <v>286</v>
      </c>
      <c r="H6" s="554" t="s">
        <v>287</v>
      </c>
      <c r="I6" s="556" t="s">
        <v>199</v>
      </c>
      <c r="J6" s="556" t="s">
        <v>603</v>
      </c>
      <c r="K6" s="453"/>
      <c r="L6" s="564"/>
      <c r="M6" s="312"/>
      <c r="N6" s="312"/>
      <c r="O6" s="312"/>
      <c r="P6" s="312"/>
      <c r="Q6" s="312"/>
      <c r="R6" s="312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11"/>
      <c r="AO6" s="311"/>
      <c r="AP6" s="311"/>
      <c r="AQ6" s="311"/>
      <c r="AR6" s="311"/>
      <c r="AS6" s="311"/>
      <c r="AT6" s="311"/>
      <c r="AU6" s="311"/>
      <c r="AV6" s="311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11"/>
      <c r="BM6" s="311"/>
      <c r="BN6" s="311"/>
      <c r="BO6" s="311"/>
      <c r="BP6" s="311"/>
      <c r="BQ6" s="311"/>
      <c r="BR6" s="311"/>
      <c r="BS6" s="311"/>
      <c r="BT6" s="311"/>
      <c r="BU6" s="311"/>
      <c r="BV6" s="311"/>
      <c r="BW6" s="311"/>
      <c r="BX6" s="311"/>
      <c r="BY6" s="311"/>
      <c r="BZ6" s="311"/>
      <c r="CA6" s="311"/>
      <c r="CB6" s="311"/>
      <c r="CC6" s="311"/>
      <c r="CD6" s="311"/>
      <c r="CE6" s="311"/>
      <c r="CF6" s="311"/>
      <c r="CG6" s="311"/>
      <c r="CH6" s="311"/>
      <c r="CI6" s="311"/>
      <c r="CJ6" s="311"/>
      <c r="CK6" s="311"/>
      <c r="CL6" s="311"/>
      <c r="CM6" s="311"/>
      <c r="CN6" s="311"/>
      <c r="CO6" s="311"/>
      <c r="CP6" s="311"/>
      <c r="CQ6" s="311"/>
      <c r="CR6" s="311"/>
      <c r="CS6" s="311"/>
      <c r="CT6" s="311"/>
      <c r="CU6" s="311"/>
      <c r="CV6" s="311"/>
      <c r="CW6" s="311"/>
      <c r="CX6" s="311"/>
      <c r="CY6" s="311"/>
      <c r="CZ6" s="311"/>
      <c r="DA6" s="311"/>
      <c r="DB6" s="311"/>
      <c r="DC6" s="311"/>
      <c r="DD6" s="311"/>
      <c r="DE6" s="311"/>
      <c r="DF6" s="311"/>
      <c r="DG6" s="311"/>
      <c r="DH6" s="311"/>
      <c r="DI6" s="311"/>
      <c r="DJ6" s="311"/>
      <c r="DK6" s="311"/>
      <c r="DL6" s="311"/>
      <c r="DM6" s="311"/>
      <c r="DN6" s="311"/>
      <c r="DO6" s="311"/>
      <c r="DP6" s="311"/>
      <c r="DQ6" s="311"/>
      <c r="DR6" s="311"/>
      <c r="DS6" s="311"/>
      <c r="DT6" s="311"/>
      <c r="DU6" s="311"/>
      <c r="DV6" s="311"/>
      <c r="DW6" s="311"/>
      <c r="DX6" s="311"/>
      <c r="DY6" s="311"/>
      <c r="DZ6" s="311"/>
      <c r="EA6" s="311"/>
      <c r="EB6" s="311"/>
      <c r="EC6" s="311"/>
      <c r="ED6" s="311"/>
      <c r="EE6" s="311"/>
      <c r="EF6" s="311"/>
      <c r="EG6" s="311"/>
      <c r="EH6" s="311"/>
      <c r="EI6" s="311"/>
      <c r="EJ6" s="311"/>
      <c r="EK6" s="311"/>
      <c r="EL6" s="311"/>
      <c r="EM6" s="311"/>
      <c r="EN6" s="311"/>
      <c r="EO6" s="311"/>
      <c r="EP6" s="311"/>
      <c r="EQ6" s="311"/>
      <c r="ER6" s="311"/>
      <c r="ES6" s="311"/>
      <c r="ET6" s="311"/>
      <c r="EU6" s="311"/>
      <c r="EV6" s="311"/>
      <c r="EW6" s="311"/>
      <c r="EX6" s="311"/>
      <c r="EY6" s="311"/>
      <c r="EZ6" s="311"/>
      <c r="FA6" s="311"/>
      <c r="FB6" s="311"/>
      <c r="FC6" s="311"/>
      <c r="FD6" s="311"/>
      <c r="FE6" s="311"/>
      <c r="FF6" s="311"/>
      <c r="FG6" s="311"/>
      <c r="FH6" s="311"/>
      <c r="FI6" s="311"/>
      <c r="FJ6" s="311"/>
      <c r="FK6" s="311"/>
      <c r="FL6" s="311"/>
      <c r="FM6" s="311"/>
      <c r="FN6" s="311"/>
      <c r="FO6" s="311"/>
      <c r="FP6" s="311"/>
      <c r="FQ6" s="311"/>
      <c r="FR6" s="311"/>
      <c r="FS6" s="311"/>
      <c r="FT6" s="311"/>
      <c r="FU6" s="311"/>
      <c r="FV6" s="311"/>
      <c r="FW6" s="311"/>
      <c r="FX6" s="311"/>
      <c r="FY6" s="311"/>
      <c r="FZ6" s="311"/>
      <c r="GA6" s="311"/>
      <c r="GB6" s="311"/>
      <c r="GC6" s="311"/>
      <c r="GD6" s="311"/>
      <c r="GE6" s="311"/>
      <c r="GF6" s="311"/>
      <c r="GG6" s="311"/>
      <c r="GH6" s="311"/>
      <c r="GI6" s="311"/>
      <c r="GJ6" s="311"/>
      <c r="GK6" s="311"/>
      <c r="GL6" s="311"/>
      <c r="GM6" s="311"/>
      <c r="GN6" s="311"/>
      <c r="GO6" s="311"/>
      <c r="GP6" s="311"/>
      <c r="GQ6" s="311"/>
      <c r="GR6" s="311"/>
      <c r="GS6" s="311"/>
      <c r="GT6" s="311"/>
      <c r="GU6" s="311"/>
      <c r="GV6" s="311"/>
      <c r="GW6" s="311"/>
      <c r="GX6" s="311"/>
      <c r="GY6" s="311"/>
      <c r="GZ6" s="311"/>
      <c r="HA6" s="311"/>
      <c r="HB6" s="311"/>
      <c r="HC6" s="311"/>
      <c r="HD6" s="311"/>
      <c r="HE6" s="311"/>
      <c r="HF6" s="311"/>
      <c r="HG6" s="311"/>
      <c r="HH6" s="311"/>
      <c r="HI6" s="311"/>
      <c r="HJ6" s="311"/>
      <c r="HK6" s="311"/>
      <c r="HL6" s="311"/>
      <c r="HM6" s="311"/>
      <c r="HN6" s="311"/>
      <c r="HO6" s="311"/>
      <c r="HP6" s="311"/>
      <c r="HQ6" s="311"/>
      <c r="HR6" s="311"/>
      <c r="HS6" s="311"/>
      <c r="HT6" s="311"/>
      <c r="HU6" s="311"/>
      <c r="HV6" s="311"/>
      <c r="HW6" s="311"/>
      <c r="HX6" s="311"/>
      <c r="HY6" s="311"/>
      <c r="HZ6" s="311"/>
      <c r="IA6" s="311"/>
      <c r="IB6" s="311"/>
      <c r="IC6" s="311"/>
      <c r="ID6" s="311"/>
      <c r="IE6" s="311"/>
      <c r="IF6" s="311"/>
      <c r="IG6" s="306"/>
      <c r="IH6" s="306"/>
      <c r="II6" s="306"/>
      <c r="IJ6" s="306"/>
      <c r="IK6" s="306"/>
    </row>
    <row r="7" spans="1:245" ht="21.75" customHeight="1">
      <c r="A7" s="555"/>
      <c r="B7" s="555"/>
      <c r="C7" s="555"/>
      <c r="D7" s="557"/>
      <c r="E7" s="557"/>
      <c r="F7" s="315"/>
      <c r="G7" s="553"/>
      <c r="H7" s="555"/>
      <c r="I7" s="557"/>
      <c r="J7" s="557"/>
      <c r="K7" s="454"/>
      <c r="L7" s="557"/>
      <c r="M7" s="312"/>
      <c r="N7" s="312"/>
      <c r="O7" s="312"/>
      <c r="P7" s="312"/>
      <c r="Q7" s="312"/>
      <c r="R7" s="312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  <c r="CQ7" s="311"/>
      <c r="CR7" s="311"/>
      <c r="CS7" s="311"/>
      <c r="CT7" s="311"/>
      <c r="CU7" s="311"/>
      <c r="CV7" s="311"/>
      <c r="CW7" s="311"/>
      <c r="CX7" s="311"/>
      <c r="CY7" s="311"/>
      <c r="CZ7" s="311"/>
      <c r="DA7" s="311"/>
      <c r="DB7" s="311"/>
      <c r="DC7" s="311"/>
      <c r="DD7" s="311"/>
      <c r="DE7" s="311"/>
      <c r="DF7" s="311"/>
      <c r="DG7" s="311"/>
      <c r="DH7" s="311"/>
      <c r="DI7" s="311"/>
      <c r="DJ7" s="311"/>
      <c r="DK7" s="311"/>
      <c r="DL7" s="311"/>
      <c r="DM7" s="311"/>
      <c r="DN7" s="311"/>
      <c r="DO7" s="311"/>
      <c r="DP7" s="311"/>
      <c r="DQ7" s="311"/>
      <c r="DR7" s="311"/>
      <c r="DS7" s="311"/>
      <c r="DT7" s="311"/>
      <c r="DU7" s="311"/>
      <c r="DV7" s="311"/>
      <c r="DW7" s="311"/>
      <c r="DX7" s="311"/>
      <c r="DY7" s="311"/>
      <c r="DZ7" s="311"/>
      <c r="EA7" s="311"/>
      <c r="EB7" s="311"/>
      <c r="EC7" s="311"/>
      <c r="ED7" s="311"/>
      <c r="EE7" s="311"/>
      <c r="EF7" s="311"/>
      <c r="EG7" s="311"/>
      <c r="EH7" s="311"/>
      <c r="EI7" s="311"/>
      <c r="EJ7" s="311"/>
      <c r="EK7" s="311"/>
      <c r="EL7" s="311"/>
      <c r="EM7" s="311"/>
      <c r="EN7" s="311"/>
      <c r="EO7" s="311"/>
      <c r="EP7" s="311"/>
      <c r="EQ7" s="311"/>
      <c r="ER7" s="311"/>
      <c r="ES7" s="311"/>
      <c r="ET7" s="311"/>
      <c r="EU7" s="311"/>
      <c r="EV7" s="311"/>
      <c r="EW7" s="311"/>
      <c r="EX7" s="311"/>
      <c r="EY7" s="311"/>
      <c r="EZ7" s="311"/>
      <c r="FA7" s="311"/>
      <c r="FB7" s="311"/>
      <c r="FC7" s="311"/>
      <c r="FD7" s="311"/>
      <c r="FE7" s="311"/>
      <c r="FF7" s="311"/>
      <c r="FG7" s="311"/>
      <c r="FH7" s="311"/>
      <c r="FI7" s="311"/>
      <c r="FJ7" s="311"/>
      <c r="FK7" s="311"/>
      <c r="FL7" s="311"/>
      <c r="FM7" s="311"/>
      <c r="FN7" s="311"/>
      <c r="FO7" s="311"/>
      <c r="FP7" s="311"/>
      <c r="FQ7" s="311"/>
      <c r="FR7" s="311"/>
      <c r="FS7" s="311"/>
      <c r="FT7" s="311"/>
      <c r="FU7" s="311"/>
      <c r="FV7" s="311"/>
      <c r="FW7" s="311"/>
      <c r="FX7" s="311"/>
      <c r="FY7" s="311"/>
      <c r="FZ7" s="311"/>
      <c r="GA7" s="311"/>
      <c r="GB7" s="311"/>
      <c r="GC7" s="311"/>
      <c r="GD7" s="311"/>
      <c r="GE7" s="311"/>
      <c r="GF7" s="311"/>
      <c r="GG7" s="311"/>
      <c r="GH7" s="311"/>
      <c r="GI7" s="311"/>
      <c r="GJ7" s="311"/>
      <c r="GK7" s="311"/>
      <c r="GL7" s="311"/>
      <c r="GM7" s="311"/>
      <c r="GN7" s="311"/>
      <c r="GO7" s="311"/>
      <c r="GP7" s="311"/>
      <c r="GQ7" s="311"/>
      <c r="GR7" s="311"/>
      <c r="GS7" s="311"/>
      <c r="GT7" s="311"/>
      <c r="GU7" s="311"/>
      <c r="GV7" s="311"/>
      <c r="GW7" s="311"/>
      <c r="GX7" s="311"/>
      <c r="GY7" s="311"/>
      <c r="GZ7" s="311"/>
      <c r="HA7" s="311"/>
      <c r="HB7" s="311"/>
      <c r="HC7" s="311"/>
      <c r="HD7" s="311"/>
      <c r="HE7" s="311"/>
      <c r="HF7" s="311"/>
      <c r="HG7" s="311"/>
      <c r="HH7" s="311"/>
      <c r="HI7" s="311"/>
      <c r="HJ7" s="311"/>
      <c r="HK7" s="311"/>
      <c r="HL7" s="311"/>
      <c r="HM7" s="311"/>
      <c r="HN7" s="311"/>
      <c r="HO7" s="311"/>
      <c r="HP7" s="311"/>
      <c r="HQ7" s="311"/>
      <c r="HR7" s="311"/>
      <c r="HS7" s="311"/>
      <c r="HT7" s="311"/>
      <c r="HU7" s="311"/>
      <c r="HV7" s="311"/>
      <c r="HW7" s="311"/>
      <c r="HX7" s="311"/>
      <c r="HY7" s="311"/>
      <c r="HZ7" s="311"/>
      <c r="IA7" s="311"/>
      <c r="IB7" s="311"/>
      <c r="IC7" s="311"/>
      <c r="ID7" s="311"/>
      <c r="IE7" s="311"/>
      <c r="IF7" s="311"/>
      <c r="IG7" s="306"/>
      <c r="IH7" s="306"/>
      <c r="II7" s="306"/>
      <c r="IJ7" s="306"/>
      <c r="IK7" s="306"/>
    </row>
    <row r="8" spans="1:245" ht="8.25" customHeight="1">
      <c r="A8" s="313"/>
      <c r="B8" s="313"/>
      <c r="C8" s="314"/>
      <c r="D8" s="314"/>
      <c r="E8" s="314"/>
      <c r="F8" s="315"/>
      <c r="G8" s="314"/>
      <c r="H8" s="314"/>
      <c r="I8" s="314"/>
      <c r="J8" s="314"/>
      <c r="K8" s="314"/>
      <c r="L8" s="314"/>
      <c r="M8" s="316"/>
      <c r="N8" s="316"/>
      <c r="O8" s="316"/>
      <c r="P8" s="316"/>
      <c r="Q8" s="316"/>
      <c r="R8" s="316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17"/>
      <c r="BZ8" s="317"/>
      <c r="CA8" s="317"/>
      <c r="CB8" s="317"/>
      <c r="CC8" s="317"/>
      <c r="CD8" s="317"/>
      <c r="CE8" s="317"/>
      <c r="CF8" s="317"/>
      <c r="CG8" s="317"/>
      <c r="CH8" s="317"/>
      <c r="CI8" s="317"/>
      <c r="CJ8" s="317"/>
      <c r="CK8" s="317"/>
      <c r="CL8" s="317"/>
      <c r="CM8" s="317"/>
      <c r="CN8" s="317"/>
      <c r="CO8" s="317"/>
      <c r="CP8" s="317"/>
      <c r="CQ8" s="317"/>
      <c r="CR8" s="317"/>
      <c r="CS8" s="317"/>
      <c r="CT8" s="317"/>
      <c r="CU8" s="317"/>
      <c r="CV8" s="317"/>
      <c r="CW8" s="317"/>
      <c r="CX8" s="317"/>
      <c r="CY8" s="317"/>
      <c r="CZ8" s="317"/>
      <c r="DA8" s="317"/>
      <c r="DB8" s="317"/>
      <c r="DC8" s="317"/>
      <c r="DD8" s="317"/>
      <c r="DE8" s="317"/>
      <c r="DF8" s="317"/>
      <c r="DG8" s="317"/>
      <c r="DH8" s="317"/>
      <c r="DI8" s="317"/>
      <c r="DJ8" s="317"/>
      <c r="DK8" s="317"/>
      <c r="DL8" s="317"/>
      <c r="DM8" s="317"/>
      <c r="DN8" s="317"/>
      <c r="DO8" s="317"/>
      <c r="DP8" s="317"/>
      <c r="DQ8" s="317"/>
      <c r="DR8" s="317"/>
      <c r="DS8" s="317"/>
      <c r="DT8" s="317"/>
      <c r="DU8" s="317"/>
      <c r="DV8" s="317"/>
      <c r="DW8" s="317"/>
      <c r="DX8" s="317"/>
      <c r="DY8" s="317"/>
      <c r="DZ8" s="317"/>
      <c r="EA8" s="317"/>
      <c r="EB8" s="317"/>
      <c r="EC8" s="317"/>
      <c r="ED8" s="317"/>
      <c r="EE8" s="317"/>
      <c r="EF8" s="317"/>
      <c r="EG8" s="317"/>
      <c r="EH8" s="317"/>
      <c r="EI8" s="317"/>
      <c r="EJ8" s="317"/>
      <c r="EK8" s="317"/>
      <c r="EL8" s="317"/>
      <c r="EM8" s="317"/>
      <c r="EN8" s="317"/>
      <c r="EO8" s="317"/>
      <c r="EP8" s="317"/>
      <c r="EQ8" s="317"/>
      <c r="ER8" s="317"/>
      <c r="ES8" s="317"/>
      <c r="ET8" s="317"/>
      <c r="EU8" s="317"/>
      <c r="EV8" s="317"/>
      <c r="EW8" s="317"/>
      <c r="EX8" s="317"/>
      <c r="EY8" s="317"/>
      <c r="EZ8" s="317"/>
      <c r="FA8" s="317"/>
      <c r="FB8" s="317"/>
      <c r="FC8" s="317"/>
      <c r="FD8" s="317"/>
      <c r="FE8" s="317"/>
      <c r="FF8" s="317"/>
      <c r="FG8" s="317"/>
      <c r="FH8" s="317"/>
      <c r="FI8" s="317"/>
      <c r="FJ8" s="317"/>
      <c r="FK8" s="317"/>
      <c r="FL8" s="317"/>
      <c r="FM8" s="317"/>
      <c r="FN8" s="317"/>
      <c r="FO8" s="317"/>
      <c r="FP8" s="317"/>
      <c r="FQ8" s="317"/>
      <c r="FR8" s="317"/>
      <c r="FS8" s="317"/>
      <c r="FT8" s="317"/>
      <c r="FU8" s="317"/>
      <c r="FV8" s="317"/>
      <c r="FW8" s="317"/>
      <c r="FX8" s="317"/>
      <c r="FY8" s="317"/>
      <c r="FZ8" s="317"/>
      <c r="GA8" s="317"/>
      <c r="GB8" s="317"/>
      <c r="GC8" s="317"/>
      <c r="GD8" s="317"/>
      <c r="GE8" s="317"/>
      <c r="GF8" s="317"/>
      <c r="GG8" s="317"/>
      <c r="GH8" s="317"/>
      <c r="GI8" s="317"/>
      <c r="GJ8" s="317"/>
      <c r="GK8" s="317"/>
      <c r="GL8" s="317"/>
      <c r="GM8" s="317"/>
      <c r="GN8" s="317"/>
      <c r="GO8" s="317"/>
      <c r="GP8" s="317"/>
      <c r="GQ8" s="317"/>
      <c r="GR8" s="317"/>
      <c r="GS8" s="317"/>
      <c r="GT8" s="317"/>
      <c r="GU8" s="317"/>
      <c r="GV8" s="317"/>
      <c r="GW8" s="317"/>
      <c r="GX8" s="317"/>
      <c r="GY8" s="317"/>
      <c r="GZ8" s="317"/>
      <c r="HA8" s="317"/>
      <c r="HB8" s="317"/>
      <c r="HC8" s="317"/>
      <c r="HD8" s="317"/>
      <c r="HE8" s="317"/>
      <c r="HF8" s="317"/>
      <c r="HG8" s="317"/>
      <c r="HH8" s="317"/>
      <c r="HI8" s="317"/>
      <c r="HJ8" s="317"/>
      <c r="HK8" s="317"/>
      <c r="HL8" s="317"/>
      <c r="HM8" s="317"/>
      <c r="HN8" s="317"/>
      <c r="HO8" s="317"/>
      <c r="HP8" s="317"/>
      <c r="HQ8" s="317"/>
      <c r="HR8" s="317"/>
      <c r="HS8" s="317"/>
      <c r="HT8" s="317"/>
      <c r="HU8" s="317"/>
      <c r="HV8" s="317"/>
      <c r="HW8" s="317"/>
      <c r="HX8" s="317"/>
      <c r="HY8" s="317"/>
      <c r="HZ8" s="317"/>
      <c r="IA8" s="317"/>
      <c r="IB8" s="317"/>
      <c r="IC8" s="317"/>
      <c r="ID8" s="317"/>
      <c r="IE8" s="317"/>
      <c r="IF8" s="317"/>
      <c r="IG8" s="306"/>
      <c r="IH8" s="306"/>
      <c r="II8" s="306"/>
      <c r="IJ8" s="306"/>
      <c r="IK8" s="306"/>
    </row>
    <row r="9" spans="1:245" ht="21" customHeight="1">
      <c r="A9" s="436" t="s">
        <v>58</v>
      </c>
      <c r="B9" s="437">
        <v>0</v>
      </c>
      <c r="C9" s="437">
        <v>1</v>
      </c>
      <c r="D9" s="438">
        <v>1</v>
      </c>
      <c r="E9" s="438">
        <v>50</v>
      </c>
      <c r="F9" s="439"/>
      <c r="G9" s="437">
        <v>1</v>
      </c>
      <c r="H9" s="437">
        <v>0</v>
      </c>
      <c r="I9" s="438">
        <v>1</v>
      </c>
      <c r="J9" s="438">
        <v>50</v>
      </c>
      <c r="K9" s="440"/>
      <c r="L9" s="441">
        <v>2</v>
      </c>
      <c r="M9" s="309"/>
      <c r="N9" s="309"/>
      <c r="O9" s="309"/>
      <c r="P9" s="309"/>
      <c r="Q9" s="309"/>
      <c r="R9" s="309"/>
      <c r="IG9" s="306"/>
      <c r="IH9" s="306"/>
      <c r="II9" s="306"/>
      <c r="IJ9" s="306"/>
      <c r="IK9" s="306"/>
    </row>
    <row r="10" spans="1:245" ht="21" customHeight="1">
      <c r="A10" s="436" t="s">
        <v>59</v>
      </c>
      <c r="B10" s="437">
        <v>0</v>
      </c>
      <c r="C10" s="437">
        <v>0</v>
      </c>
      <c r="D10" s="438">
        <v>0</v>
      </c>
      <c r="E10" s="438">
        <v>0</v>
      </c>
      <c r="F10" s="439"/>
      <c r="G10" s="437">
        <v>0</v>
      </c>
      <c r="H10" s="437">
        <v>0</v>
      </c>
      <c r="I10" s="438">
        <v>0</v>
      </c>
      <c r="J10" s="438">
        <v>0</v>
      </c>
      <c r="K10" s="440"/>
      <c r="L10" s="441">
        <v>0</v>
      </c>
      <c r="M10" s="309"/>
      <c r="N10" s="309"/>
      <c r="O10" s="309"/>
      <c r="P10" s="309"/>
      <c r="Q10" s="309"/>
      <c r="R10" s="309"/>
      <c r="IG10" s="306"/>
      <c r="IH10" s="306"/>
      <c r="II10" s="306"/>
      <c r="IJ10" s="306"/>
      <c r="IK10" s="306"/>
    </row>
    <row r="11" spans="1:245" ht="21" customHeight="1">
      <c r="A11" s="436" t="s">
        <v>60</v>
      </c>
      <c r="B11" s="437">
        <v>0</v>
      </c>
      <c r="C11" s="437">
        <v>0</v>
      </c>
      <c r="D11" s="438">
        <v>0</v>
      </c>
      <c r="E11" s="438">
        <v>0</v>
      </c>
      <c r="F11" s="439"/>
      <c r="G11" s="437">
        <v>0</v>
      </c>
      <c r="H11" s="437">
        <v>0</v>
      </c>
      <c r="I11" s="438">
        <v>0</v>
      </c>
      <c r="J11" s="438">
        <v>0</v>
      </c>
      <c r="K11" s="440"/>
      <c r="L11" s="441">
        <v>0</v>
      </c>
      <c r="M11" s="309"/>
      <c r="N11" s="309"/>
      <c r="O11" s="309"/>
      <c r="P11" s="309"/>
      <c r="Q11" s="309"/>
      <c r="R11" s="309"/>
      <c r="IG11" s="306"/>
      <c r="IH11" s="306"/>
      <c r="II11" s="306"/>
      <c r="IJ11" s="306"/>
      <c r="IK11" s="306"/>
    </row>
    <row r="12" spans="1:245" ht="21" customHeight="1">
      <c r="A12" s="436" t="s">
        <v>61</v>
      </c>
      <c r="B12" s="437">
        <v>0</v>
      </c>
      <c r="C12" s="437">
        <v>0</v>
      </c>
      <c r="D12" s="438">
        <v>0</v>
      </c>
      <c r="E12" s="438">
        <v>0</v>
      </c>
      <c r="F12" s="439"/>
      <c r="G12" s="437">
        <v>0</v>
      </c>
      <c r="H12" s="437">
        <v>0</v>
      </c>
      <c r="I12" s="438">
        <v>0</v>
      </c>
      <c r="J12" s="438">
        <v>0</v>
      </c>
      <c r="K12" s="440"/>
      <c r="L12" s="438">
        <v>0</v>
      </c>
      <c r="M12" s="309"/>
      <c r="N12" s="309"/>
      <c r="O12" s="309"/>
      <c r="P12" s="309"/>
      <c r="Q12" s="309"/>
      <c r="R12" s="309"/>
      <c r="IG12" s="306"/>
      <c r="IH12" s="306"/>
      <c r="II12" s="306"/>
      <c r="IJ12" s="306"/>
      <c r="IK12" s="306"/>
    </row>
    <row r="13" spans="1:245" ht="21" customHeight="1">
      <c r="A13" s="436" t="s">
        <v>64</v>
      </c>
      <c r="B13" s="437">
        <v>6</v>
      </c>
      <c r="C13" s="437">
        <v>8</v>
      </c>
      <c r="D13" s="438">
        <v>14</v>
      </c>
      <c r="E13" s="438">
        <v>100</v>
      </c>
      <c r="F13" s="439"/>
      <c r="G13" s="437">
        <v>0</v>
      </c>
      <c r="H13" s="437">
        <v>0</v>
      </c>
      <c r="I13" s="438">
        <v>0</v>
      </c>
      <c r="J13" s="438">
        <v>0</v>
      </c>
      <c r="K13" s="440"/>
      <c r="L13" s="438">
        <v>14</v>
      </c>
      <c r="M13" s="309"/>
      <c r="N13" s="309"/>
      <c r="O13" s="309"/>
      <c r="P13" s="309"/>
      <c r="Q13" s="309"/>
      <c r="R13" s="309"/>
      <c r="IG13" s="306"/>
      <c r="IH13" s="306"/>
      <c r="II13" s="306"/>
      <c r="IJ13" s="306"/>
      <c r="IK13" s="306"/>
    </row>
    <row r="14" spans="1:245" ht="21" customHeight="1">
      <c r="A14" s="436" t="s">
        <v>65</v>
      </c>
      <c r="B14" s="437">
        <v>1</v>
      </c>
      <c r="C14" s="437">
        <v>7</v>
      </c>
      <c r="D14" s="438">
        <v>8</v>
      </c>
      <c r="E14" s="438">
        <v>66.666666666666671</v>
      </c>
      <c r="F14" s="439"/>
      <c r="G14" s="437">
        <v>2</v>
      </c>
      <c r="H14" s="437">
        <v>2</v>
      </c>
      <c r="I14" s="438">
        <v>4</v>
      </c>
      <c r="J14" s="438">
        <v>33.333333333333336</v>
      </c>
      <c r="K14" s="440"/>
      <c r="L14" s="438">
        <v>12</v>
      </c>
      <c r="M14" s="309"/>
      <c r="N14" s="309"/>
      <c r="O14" s="309"/>
      <c r="P14" s="309"/>
      <c r="Q14" s="309"/>
      <c r="R14" s="309"/>
      <c r="IG14" s="306"/>
      <c r="IH14" s="306"/>
      <c r="II14" s="306"/>
      <c r="IJ14" s="306"/>
      <c r="IK14" s="306"/>
    </row>
    <row r="15" spans="1:245" ht="21" customHeight="1">
      <c r="A15" s="436" t="s">
        <v>66</v>
      </c>
      <c r="B15" s="437">
        <v>7</v>
      </c>
      <c r="C15" s="437">
        <v>20</v>
      </c>
      <c r="D15" s="438">
        <v>27</v>
      </c>
      <c r="E15" s="438">
        <v>90</v>
      </c>
      <c r="F15" s="439"/>
      <c r="G15" s="437">
        <v>1</v>
      </c>
      <c r="H15" s="437">
        <v>2</v>
      </c>
      <c r="I15" s="438">
        <v>3</v>
      </c>
      <c r="J15" s="438">
        <v>10</v>
      </c>
      <c r="K15" s="440"/>
      <c r="L15" s="438">
        <v>30</v>
      </c>
      <c r="M15" s="309"/>
      <c r="N15" s="309"/>
      <c r="O15" s="309"/>
      <c r="P15" s="309"/>
      <c r="Q15" s="309"/>
      <c r="R15" s="309"/>
      <c r="IG15" s="306"/>
      <c r="IH15" s="306"/>
      <c r="II15" s="306"/>
      <c r="IJ15" s="306"/>
      <c r="IK15" s="306"/>
    </row>
    <row r="16" spans="1:245" ht="21" customHeight="1">
      <c r="A16" s="436" t="s">
        <v>62</v>
      </c>
      <c r="B16" s="437">
        <v>0</v>
      </c>
      <c r="C16" s="437">
        <v>1</v>
      </c>
      <c r="D16" s="438">
        <v>1</v>
      </c>
      <c r="E16" s="438">
        <v>100</v>
      </c>
      <c r="F16" s="439"/>
      <c r="G16" s="437">
        <v>0</v>
      </c>
      <c r="H16" s="437">
        <v>0</v>
      </c>
      <c r="I16" s="438">
        <v>0</v>
      </c>
      <c r="J16" s="438">
        <v>0</v>
      </c>
      <c r="K16" s="440"/>
      <c r="L16" s="438">
        <v>1</v>
      </c>
      <c r="M16" s="309"/>
      <c r="N16" s="309"/>
      <c r="O16" s="309"/>
      <c r="P16" s="309"/>
      <c r="Q16" s="309"/>
      <c r="R16" s="309"/>
      <c r="IG16" s="306"/>
      <c r="IH16" s="306"/>
      <c r="II16" s="306"/>
      <c r="IJ16" s="306"/>
      <c r="IK16" s="306"/>
    </row>
    <row r="17" spans="1:245" ht="21" customHeight="1">
      <c r="A17" s="436" t="s">
        <v>63</v>
      </c>
      <c r="B17" s="437">
        <v>0</v>
      </c>
      <c r="C17" s="437">
        <v>0</v>
      </c>
      <c r="D17" s="438">
        <v>0</v>
      </c>
      <c r="E17" s="438">
        <v>0</v>
      </c>
      <c r="F17" s="439"/>
      <c r="G17" s="437">
        <v>0</v>
      </c>
      <c r="H17" s="437">
        <v>0</v>
      </c>
      <c r="I17" s="438">
        <v>0</v>
      </c>
      <c r="J17" s="438">
        <v>0</v>
      </c>
      <c r="K17" s="440"/>
      <c r="L17" s="438">
        <v>0</v>
      </c>
      <c r="M17" s="309"/>
      <c r="N17" s="309"/>
      <c r="O17" s="309"/>
      <c r="P17" s="309"/>
      <c r="Q17" s="309"/>
      <c r="R17" s="309"/>
      <c r="IG17" s="306"/>
      <c r="IH17" s="306"/>
      <c r="II17" s="306"/>
      <c r="IJ17" s="306"/>
      <c r="IK17" s="306"/>
    </row>
    <row r="18" spans="1:245" ht="21" customHeight="1">
      <c r="A18" s="436" t="s">
        <v>67</v>
      </c>
      <c r="B18" s="437">
        <v>2</v>
      </c>
      <c r="C18" s="437">
        <v>4</v>
      </c>
      <c r="D18" s="438">
        <v>6</v>
      </c>
      <c r="E18" s="438">
        <v>100</v>
      </c>
      <c r="F18" s="439"/>
      <c r="G18" s="437">
        <v>0</v>
      </c>
      <c r="H18" s="437">
        <v>0</v>
      </c>
      <c r="I18" s="438">
        <v>0</v>
      </c>
      <c r="J18" s="438">
        <v>0</v>
      </c>
      <c r="K18" s="440"/>
      <c r="L18" s="438">
        <v>6</v>
      </c>
      <c r="M18" s="309"/>
      <c r="N18" s="309"/>
      <c r="O18" s="309"/>
      <c r="P18" s="309"/>
      <c r="Q18" s="309"/>
      <c r="R18" s="309"/>
      <c r="IG18" s="306"/>
      <c r="IH18" s="306"/>
      <c r="II18" s="306"/>
      <c r="IJ18" s="306"/>
      <c r="IK18" s="306"/>
    </row>
    <row r="19" spans="1:245" ht="21" customHeight="1">
      <c r="A19" s="436" t="s">
        <v>72</v>
      </c>
      <c r="B19" s="437">
        <v>13</v>
      </c>
      <c r="C19" s="437">
        <v>26</v>
      </c>
      <c r="D19" s="438">
        <v>39</v>
      </c>
      <c r="E19" s="438">
        <v>88.63636363636364</v>
      </c>
      <c r="F19" s="439"/>
      <c r="G19" s="437">
        <v>4</v>
      </c>
      <c r="H19" s="437">
        <v>1</v>
      </c>
      <c r="I19" s="438">
        <v>5</v>
      </c>
      <c r="J19" s="438">
        <v>11.363636363636363</v>
      </c>
      <c r="K19" s="440"/>
      <c r="L19" s="438">
        <v>44</v>
      </c>
      <c r="M19" s="309"/>
      <c r="N19" s="309"/>
      <c r="O19" s="309"/>
      <c r="P19" s="309"/>
      <c r="Q19" s="309"/>
      <c r="R19" s="309"/>
      <c r="IG19" s="306"/>
      <c r="IH19" s="306"/>
      <c r="II19" s="306"/>
      <c r="IJ19" s="306"/>
      <c r="IK19" s="306"/>
    </row>
    <row r="20" spans="1:245" ht="21" customHeight="1">
      <c r="A20" s="436" t="s">
        <v>68</v>
      </c>
      <c r="B20" s="437">
        <v>0</v>
      </c>
      <c r="C20" s="437">
        <v>6</v>
      </c>
      <c r="D20" s="438">
        <v>6</v>
      </c>
      <c r="E20" s="438">
        <v>100</v>
      </c>
      <c r="F20" s="439"/>
      <c r="G20" s="437">
        <v>0</v>
      </c>
      <c r="H20" s="437">
        <v>0</v>
      </c>
      <c r="I20" s="438">
        <v>0</v>
      </c>
      <c r="J20" s="438">
        <v>0</v>
      </c>
      <c r="K20" s="440"/>
      <c r="L20" s="438">
        <v>6</v>
      </c>
      <c r="M20" s="309"/>
      <c r="N20" s="309"/>
      <c r="O20" s="309"/>
      <c r="P20" s="309"/>
      <c r="Q20" s="309"/>
      <c r="R20" s="309"/>
      <c r="IG20" s="306"/>
      <c r="IH20" s="306"/>
      <c r="II20" s="306"/>
      <c r="IJ20" s="306"/>
      <c r="IK20" s="306"/>
    </row>
    <row r="21" spans="1:245" ht="21" customHeight="1">
      <c r="A21" s="436" t="s">
        <v>69</v>
      </c>
      <c r="B21" s="437">
        <v>7</v>
      </c>
      <c r="C21" s="437">
        <v>5</v>
      </c>
      <c r="D21" s="438">
        <v>12</v>
      </c>
      <c r="E21" s="438">
        <v>75</v>
      </c>
      <c r="F21" s="439"/>
      <c r="G21" s="437">
        <v>2</v>
      </c>
      <c r="H21" s="437">
        <v>2</v>
      </c>
      <c r="I21" s="438">
        <v>4</v>
      </c>
      <c r="J21" s="438">
        <v>25</v>
      </c>
      <c r="K21" s="440"/>
      <c r="L21" s="438">
        <v>16</v>
      </c>
      <c r="M21" s="309"/>
      <c r="N21" s="309"/>
      <c r="O21" s="309"/>
      <c r="P21" s="309"/>
      <c r="Q21" s="309"/>
      <c r="R21" s="309"/>
      <c r="IG21" s="306"/>
      <c r="IH21" s="306"/>
      <c r="II21" s="306"/>
      <c r="IJ21" s="306"/>
      <c r="IK21" s="306"/>
    </row>
    <row r="22" spans="1:245" ht="21" customHeight="1">
      <c r="A22" s="436" t="s">
        <v>70</v>
      </c>
      <c r="B22" s="437">
        <v>3</v>
      </c>
      <c r="C22" s="437">
        <v>3</v>
      </c>
      <c r="D22" s="438">
        <v>6</v>
      </c>
      <c r="E22" s="438">
        <v>100</v>
      </c>
      <c r="F22" s="439"/>
      <c r="G22" s="437">
        <v>0</v>
      </c>
      <c r="H22" s="437">
        <v>0</v>
      </c>
      <c r="I22" s="438">
        <v>0</v>
      </c>
      <c r="J22" s="438">
        <v>0</v>
      </c>
      <c r="K22" s="440"/>
      <c r="L22" s="438">
        <v>6</v>
      </c>
      <c r="M22" s="309"/>
      <c r="N22" s="309"/>
      <c r="O22" s="309"/>
      <c r="P22" s="309"/>
      <c r="Q22" s="309"/>
      <c r="R22" s="309"/>
      <c r="IG22" s="306"/>
      <c r="IH22" s="306"/>
      <c r="II22" s="306"/>
      <c r="IJ22" s="306"/>
      <c r="IK22" s="306"/>
    </row>
    <row r="23" spans="1:245" ht="21" customHeight="1">
      <c r="A23" s="436" t="s">
        <v>71</v>
      </c>
      <c r="B23" s="437">
        <v>11</v>
      </c>
      <c r="C23" s="437">
        <v>7</v>
      </c>
      <c r="D23" s="438">
        <v>18</v>
      </c>
      <c r="E23" s="438">
        <v>85.714285714285708</v>
      </c>
      <c r="F23" s="439"/>
      <c r="G23" s="437">
        <v>1</v>
      </c>
      <c r="H23" s="437">
        <v>2</v>
      </c>
      <c r="I23" s="438">
        <v>3</v>
      </c>
      <c r="J23" s="438">
        <v>14.285714285714286</v>
      </c>
      <c r="K23" s="440"/>
      <c r="L23" s="438">
        <v>21</v>
      </c>
      <c r="M23" s="309"/>
      <c r="N23" s="309"/>
      <c r="O23" s="309"/>
      <c r="P23" s="309"/>
      <c r="Q23" s="309"/>
      <c r="R23" s="309"/>
      <c r="IG23" s="306"/>
      <c r="IH23" s="306"/>
      <c r="II23" s="306"/>
      <c r="IJ23" s="306"/>
      <c r="IK23" s="306"/>
    </row>
    <row r="24" spans="1:245" ht="21" customHeight="1">
      <c r="A24" s="436" t="s">
        <v>73</v>
      </c>
      <c r="B24" s="437">
        <v>7</v>
      </c>
      <c r="C24" s="437">
        <v>5</v>
      </c>
      <c r="D24" s="438">
        <v>12</v>
      </c>
      <c r="E24" s="438">
        <v>85.714285714285708</v>
      </c>
      <c r="F24" s="439"/>
      <c r="G24" s="437">
        <v>1</v>
      </c>
      <c r="H24" s="437">
        <v>1</v>
      </c>
      <c r="I24" s="438">
        <v>2</v>
      </c>
      <c r="J24" s="438">
        <v>14.285714285714286</v>
      </c>
      <c r="K24" s="440"/>
      <c r="L24" s="438">
        <v>14</v>
      </c>
      <c r="M24" s="309"/>
      <c r="N24" s="309"/>
      <c r="O24" s="309"/>
      <c r="P24" s="309"/>
      <c r="Q24" s="309"/>
      <c r="R24" s="309"/>
      <c r="IG24" s="306"/>
      <c r="IH24" s="306"/>
      <c r="II24" s="306"/>
      <c r="IJ24" s="306"/>
      <c r="IK24" s="306"/>
    </row>
    <row r="25" spans="1:245" ht="21" customHeight="1">
      <c r="A25" s="436" t="s">
        <v>74</v>
      </c>
      <c r="B25" s="437">
        <v>3</v>
      </c>
      <c r="C25" s="437">
        <v>9</v>
      </c>
      <c r="D25" s="438">
        <v>12</v>
      </c>
      <c r="E25" s="438">
        <v>100</v>
      </c>
      <c r="F25" s="439"/>
      <c r="G25" s="437">
        <v>0</v>
      </c>
      <c r="H25" s="437">
        <v>0</v>
      </c>
      <c r="I25" s="438">
        <v>0</v>
      </c>
      <c r="J25" s="438">
        <v>0</v>
      </c>
      <c r="K25" s="440"/>
      <c r="L25" s="438">
        <v>12</v>
      </c>
      <c r="M25" s="309"/>
      <c r="N25" s="309"/>
      <c r="O25" s="309"/>
      <c r="P25" s="309"/>
      <c r="Q25" s="309"/>
      <c r="R25" s="309"/>
      <c r="IG25" s="306"/>
      <c r="IH25" s="306"/>
      <c r="II25" s="306"/>
      <c r="IJ25" s="306"/>
      <c r="IK25" s="306"/>
    </row>
    <row r="26" spans="1:245" ht="21" customHeight="1">
      <c r="A26" s="436" t="s">
        <v>75</v>
      </c>
      <c r="B26" s="437">
        <v>0</v>
      </c>
      <c r="C26" s="437">
        <v>7</v>
      </c>
      <c r="D26" s="438">
        <v>7</v>
      </c>
      <c r="E26" s="438">
        <v>100</v>
      </c>
      <c r="F26" s="439"/>
      <c r="G26" s="437">
        <v>0</v>
      </c>
      <c r="H26" s="437">
        <v>0</v>
      </c>
      <c r="I26" s="438">
        <v>0</v>
      </c>
      <c r="J26" s="438">
        <v>0</v>
      </c>
      <c r="K26" s="440"/>
      <c r="L26" s="438">
        <v>7</v>
      </c>
      <c r="M26" s="309"/>
      <c r="N26" s="309"/>
      <c r="O26" s="309"/>
      <c r="P26" s="309"/>
      <c r="Q26" s="309"/>
      <c r="R26" s="309"/>
      <c r="IG26" s="306"/>
      <c r="IH26" s="306"/>
      <c r="II26" s="306"/>
      <c r="IJ26" s="306"/>
      <c r="IK26" s="306"/>
    </row>
    <row r="27" spans="1:245" ht="21" customHeight="1">
      <c r="A27" s="436" t="s">
        <v>76</v>
      </c>
      <c r="B27" s="437">
        <v>1</v>
      </c>
      <c r="C27" s="437">
        <v>5</v>
      </c>
      <c r="D27" s="438">
        <v>6</v>
      </c>
      <c r="E27" s="438">
        <v>75</v>
      </c>
      <c r="F27" s="442"/>
      <c r="G27" s="437">
        <v>1</v>
      </c>
      <c r="H27" s="437">
        <v>1</v>
      </c>
      <c r="I27" s="438">
        <v>2</v>
      </c>
      <c r="J27" s="438">
        <v>25</v>
      </c>
      <c r="K27" s="440"/>
      <c r="L27" s="438">
        <v>8</v>
      </c>
      <c r="M27" s="309"/>
      <c r="N27" s="309"/>
      <c r="O27" s="309"/>
      <c r="P27" s="309"/>
      <c r="Q27" s="309"/>
      <c r="R27" s="309"/>
    </row>
    <row r="28" spans="1:245" ht="21" customHeight="1">
      <c r="A28" s="436" t="s">
        <v>77</v>
      </c>
      <c r="B28" s="437">
        <v>8</v>
      </c>
      <c r="C28" s="437">
        <v>2</v>
      </c>
      <c r="D28" s="438">
        <v>10</v>
      </c>
      <c r="E28" s="438">
        <v>100</v>
      </c>
      <c r="F28" s="442"/>
      <c r="G28" s="437">
        <v>0</v>
      </c>
      <c r="H28" s="437">
        <v>0</v>
      </c>
      <c r="I28" s="438">
        <v>0</v>
      </c>
      <c r="J28" s="438">
        <v>0</v>
      </c>
      <c r="K28" s="440"/>
      <c r="L28" s="438">
        <v>10</v>
      </c>
      <c r="M28" s="309"/>
      <c r="N28" s="309"/>
      <c r="O28" s="309"/>
      <c r="P28" s="309"/>
      <c r="Q28" s="309"/>
      <c r="R28" s="309"/>
    </row>
    <row r="29" spans="1:245" s="302" customFormat="1" ht="21" customHeight="1">
      <c r="A29" s="436" t="s">
        <v>78</v>
      </c>
      <c r="B29" s="437">
        <v>6</v>
      </c>
      <c r="C29" s="437">
        <v>6</v>
      </c>
      <c r="D29" s="438">
        <v>12</v>
      </c>
      <c r="E29" s="438">
        <v>100</v>
      </c>
      <c r="F29" s="442"/>
      <c r="G29" s="437">
        <v>0</v>
      </c>
      <c r="H29" s="437">
        <v>0</v>
      </c>
      <c r="I29" s="438">
        <v>0</v>
      </c>
      <c r="J29" s="438">
        <v>0</v>
      </c>
      <c r="K29" s="440"/>
      <c r="L29" s="438">
        <v>12</v>
      </c>
      <c r="M29" s="309"/>
      <c r="N29" s="309"/>
      <c r="O29" s="309"/>
      <c r="P29" s="309"/>
      <c r="Q29" s="309"/>
      <c r="R29" s="309"/>
      <c r="S29" s="305"/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  <c r="BO29" s="305"/>
      <c r="BP29" s="305"/>
      <c r="BQ29" s="305"/>
      <c r="BR29" s="305"/>
      <c r="BS29" s="305"/>
      <c r="BT29" s="305"/>
      <c r="BU29" s="305"/>
      <c r="BV29" s="305"/>
      <c r="BW29" s="305"/>
      <c r="BX29" s="305"/>
      <c r="BY29" s="305"/>
      <c r="BZ29" s="305"/>
      <c r="CA29" s="305"/>
      <c r="CB29" s="305"/>
      <c r="CC29" s="305"/>
      <c r="CD29" s="305"/>
      <c r="CE29" s="305"/>
      <c r="CF29" s="305"/>
      <c r="CG29" s="305"/>
      <c r="CH29" s="305"/>
      <c r="CI29" s="305"/>
      <c r="CJ29" s="305"/>
      <c r="CK29" s="305"/>
      <c r="CL29" s="305"/>
      <c r="CM29" s="305"/>
      <c r="CN29" s="305"/>
      <c r="CO29" s="305"/>
      <c r="CP29" s="305"/>
      <c r="CQ29" s="305"/>
      <c r="CR29" s="305"/>
      <c r="CS29" s="305"/>
      <c r="CT29" s="305"/>
      <c r="CU29" s="305"/>
      <c r="CV29" s="305"/>
      <c r="CW29" s="305"/>
      <c r="CX29" s="305"/>
      <c r="CY29" s="305"/>
      <c r="CZ29" s="305"/>
      <c r="DA29" s="305"/>
      <c r="DB29" s="305"/>
      <c r="DC29" s="305"/>
      <c r="DD29" s="305"/>
      <c r="DE29" s="305"/>
      <c r="DF29" s="305"/>
      <c r="DG29" s="305"/>
      <c r="DH29" s="305"/>
      <c r="DI29" s="305"/>
      <c r="DJ29" s="305"/>
      <c r="DK29" s="305"/>
      <c r="DL29" s="305"/>
      <c r="DM29" s="305"/>
      <c r="DN29" s="305"/>
      <c r="DO29" s="305"/>
      <c r="DP29" s="305"/>
      <c r="DQ29" s="305"/>
      <c r="DR29" s="305"/>
      <c r="DS29" s="305"/>
      <c r="DT29" s="305"/>
      <c r="DU29" s="305"/>
      <c r="DV29" s="305"/>
      <c r="DW29" s="305"/>
      <c r="DX29" s="305"/>
      <c r="DY29" s="305"/>
      <c r="DZ29" s="305"/>
      <c r="EA29" s="305"/>
      <c r="EB29" s="305"/>
      <c r="EC29" s="305"/>
      <c r="ED29" s="305"/>
      <c r="EE29" s="305"/>
      <c r="EF29" s="305"/>
      <c r="EG29" s="305"/>
      <c r="EH29" s="305"/>
      <c r="EI29" s="305"/>
      <c r="EJ29" s="305"/>
      <c r="EK29" s="305"/>
      <c r="EL29" s="305"/>
      <c r="EM29" s="305"/>
      <c r="EN29" s="305"/>
      <c r="EO29" s="305"/>
      <c r="EP29" s="305"/>
      <c r="EQ29" s="305"/>
      <c r="ER29" s="305"/>
      <c r="ES29" s="305"/>
      <c r="ET29" s="305"/>
      <c r="EU29" s="305"/>
      <c r="EV29" s="305"/>
      <c r="EW29" s="305"/>
      <c r="EX29" s="305"/>
      <c r="EY29" s="305"/>
      <c r="EZ29" s="305"/>
      <c r="FA29" s="305"/>
      <c r="FB29" s="305"/>
      <c r="FC29" s="305"/>
      <c r="FD29" s="305"/>
      <c r="FE29" s="305"/>
      <c r="FF29" s="305"/>
      <c r="FG29" s="305"/>
      <c r="FH29" s="305"/>
      <c r="FI29" s="305"/>
      <c r="FJ29" s="305"/>
      <c r="FK29" s="305"/>
      <c r="FL29" s="305"/>
      <c r="FM29" s="305"/>
      <c r="FN29" s="305"/>
      <c r="FO29" s="305"/>
      <c r="FP29" s="305"/>
      <c r="FQ29" s="305"/>
      <c r="FR29" s="305"/>
      <c r="FS29" s="305"/>
      <c r="FT29" s="305"/>
      <c r="FU29" s="305"/>
      <c r="FV29" s="305"/>
      <c r="FW29" s="305"/>
      <c r="FX29" s="305"/>
      <c r="FY29" s="305"/>
      <c r="FZ29" s="305"/>
      <c r="GA29" s="305"/>
      <c r="GB29" s="305"/>
      <c r="GC29" s="305"/>
      <c r="GD29" s="305"/>
      <c r="GE29" s="305"/>
      <c r="GF29" s="305"/>
      <c r="GG29" s="305"/>
      <c r="GH29" s="305"/>
      <c r="GI29" s="305"/>
      <c r="GJ29" s="305"/>
      <c r="GK29" s="305"/>
      <c r="GL29" s="305"/>
      <c r="GM29" s="305"/>
      <c r="GN29" s="305"/>
      <c r="GO29" s="305"/>
      <c r="GP29" s="305"/>
      <c r="GQ29" s="305"/>
      <c r="GR29" s="305"/>
      <c r="GS29" s="305"/>
      <c r="GT29" s="305"/>
      <c r="GU29" s="305"/>
      <c r="GV29" s="305"/>
      <c r="GW29" s="305"/>
      <c r="GX29" s="305"/>
      <c r="GY29" s="305"/>
      <c r="GZ29" s="305"/>
      <c r="HA29" s="305"/>
      <c r="HB29" s="305"/>
      <c r="HC29" s="305"/>
      <c r="HD29" s="305"/>
      <c r="HE29" s="305"/>
      <c r="HF29" s="305"/>
      <c r="HG29" s="305"/>
      <c r="HH29" s="305"/>
      <c r="HI29" s="305"/>
      <c r="HJ29" s="305"/>
      <c r="HK29" s="305"/>
      <c r="HL29" s="305"/>
      <c r="HM29" s="305"/>
      <c r="HN29" s="305"/>
      <c r="HO29" s="305"/>
      <c r="HP29" s="305"/>
      <c r="HQ29" s="305"/>
      <c r="HR29" s="305"/>
      <c r="HS29" s="305"/>
      <c r="HT29" s="305"/>
      <c r="HU29" s="305"/>
      <c r="HV29" s="305"/>
      <c r="HW29" s="305"/>
      <c r="HX29" s="305"/>
      <c r="HY29" s="305"/>
      <c r="HZ29" s="305"/>
      <c r="IA29" s="305"/>
      <c r="IB29" s="305"/>
      <c r="IC29" s="305"/>
      <c r="ID29" s="305"/>
      <c r="IE29" s="305"/>
      <c r="IF29" s="305"/>
      <c r="IG29" s="305"/>
      <c r="IH29" s="305"/>
      <c r="II29" s="305"/>
      <c r="IJ29" s="305"/>
      <c r="IK29" s="305"/>
    </row>
    <row r="30" spans="1:245" s="302" customFormat="1" ht="21" customHeight="1">
      <c r="A30" s="436" t="s">
        <v>79</v>
      </c>
      <c r="B30" s="437">
        <v>3</v>
      </c>
      <c r="C30" s="437">
        <v>2</v>
      </c>
      <c r="D30" s="438">
        <v>5</v>
      </c>
      <c r="E30" s="438">
        <v>100</v>
      </c>
      <c r="F30" s="442"/>
      <c r="G30" s="437">
        <v>0</v>
      </c>
      <c r="H30" s="437">
        <v>0</v>
      </c>
      <c r="I30" s="438">
        <v>0</v>
      </c>
      <c r="J30" s="438">
        <v>0</v>
      </c>
      <c r="K30" s="440"/>
      <c r="L30" s="438">
        <v>5</v>
      </c>
      <c r="M30" s="309"/>
      <c r="N30" s="309"/>
      <c r="O30" s="309"/>
      <c r="P30" s="309"/>
      <c r="Q30" s="309"/>
      <c r="R30" s="309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  <c r="BO30" s="305"/>
      <c r="BP30" s="305"/>
      <c r="BQ30" s="305"/>
      <c r="BR30" s="305"/>
      <c r="BS30" s="305"/>
      <c r="BT30" s="305"/>
      <c r="BU30" s="305"/>
      <c r="BV30" s="305"/>
      <c r="BW30" s="305"/>
      <c r="BX30" s="305"/>
      <c r="BY30" s="305"/>
      <c r="BZ30" s="305"/>
      <c r="CA30" s="305"/>
      <c r="CB30" s="305"/>
      <c r="CC30" s="305"/>
      <c r="CD30" s="305"/>
      <c r="CE30" s="305"/>
      <c r="CF30" s="305"/>
      <c r="CG30" s="305"/>
      <c r="CH30" s="305"/>
      <c r="CI30" s="305"/>
      <c r="CJ30" s="305"/>
      <c r="CK30" s="305"/>
      <c r="CL30" s="305"/>
      <c r="CM30" s="305"/>
      <c r="CN30" s="305"/>
      <c r="CO30" s="305"/>
      <c r="CP30" s="305"/>
      <c r="CQ30" s="305"/>
      <c r="CR30" s="305"/>
      <c r="CS30" s="305"/>
      <c r="CT30" s="305"/>
      <c r="CU30" s="305"/>
      <c r="CV30" s="305"/>
      <c r="CW30" s="305"/>
      <c r="CX30" s="305"/>
      <c r="CY30" s="305"/>
      <c r="CZ30" s="305"/>
      <c r="DA30" s="305"/>
      <c r="DB30" s="305"/>
      <c r="DC30" s="305"/>
      <c r="DD30" s="305"/>
      <c r="DE30" s="305"/>
      <c r="DF30" s="305"/>
      <c r="DG30" s="305"/>
      <c r="DH30" s="305"/>
      <c r="DI30" s="305"/>
      <c r="DJ30" s="305"/>
      <c r="DK30" s="305"/>
      <c r="DL30" s="305"/>
      <c r="DM30" s="305"/>
      <c r="DN30" s="305"/>
      <c r="DO30" s="305"/>
      <c r="DP30" s="305"/>
      <c r="DQ30" s="305"/>
      <c r="DR30" s="305"/>
      <c r="DS30" s="305"/>
      <c r="DT30" s="305"/>
      <c r="DU30" s="305"/>
      <c r="DV30" s="305"/>
      <c r="DW30" s="305"/>
      <c r="DX30" s="305"/>
      <c r="DY30" s="305"/>
      <c r="DZ30" s="305"/>
      <c r="EA30" s="305"/>
      <c r="EB30" s="305"/>
      <c r="EC30" s="305"/>
      <c r="ED30" s="305"/>
      <c r="EE30" s="305"/>
      <c r="EF30" s="305"/>
      <c r="EG30" s="305"/>
      <c r="EH30" s="305"/>
      <c r="EI30" s="305"/>
      <c r="EJ30" s="305"/>
      <c r="EK30" s="305"/>
      <c r="EL30" s="305"/>
      <c r="EM30" s="305"/>
      <c r="EN30" s="305"/>
      <c r="EO30" s="305"/>
      <c r="EP30" s="305"/>
      <c r="EQ30" s="305"/>
      <c r="ER30" s="305"/>
      <c r="ES30" s="305"/>
      <c r="ET30" s="305"/>
      <c r="EU30" s="305"/>
      <c r="EV30" s="305"/>
      <c r="EW30" s="305"/>
      <c r="EX30" s="305"/>
      <c r="EY30" s="305"/>
      <c r="EZ30" s="305"/>
      <c r="FA30" s="305"/>
      <c r="FB30" s="305"/>
      <c r="FC30" s="305"/>
      <c r="FD30" s="305"/>
      <c r="FE30" s="305"/>
      <c r="FF30" s="305"/>
      <c r="FG30" s="305"/>
      <c r="FH30" s="305"/>
      <c r="FI30" s="305"/>
      <c r="FJ30" s="305"/>
      <c r="FK30" s="305"/>
      <c r="FL30" s="305"/>
      <c r="FM30" s="305"/>
      <c r="FN30" s="305"/>
      <c r="FO30" s="305"/>
      <c r="FP30" s="305"/>
      <c r="FQ30" s="305"/>
      <c r="FR30" s="305"/>
      <c r="FS30" s="305"/>
      <c r="FT30" s="305"/>
      <c r="FU30" s="305"/>
      <c r="FV30" s="305"/>
      <c r="FW30" s="305"/>
      <c r="FX30" s="305"/>
      <c r="FY30" s="305"/>
      <c r="FZ30" s="305"/>
      <c r="GA30" s="305"/>
      <c r="GB30" s="305"/>
      <c r="GC30" s="305"/>
      <c r="GD30" s="305"/>
      <c r="GE30" s="305"/>
      <c r="GF30" s="305"/>
      <c r="GG30" s="305"/>
      <c r="GH30" s="305"/>
      <c r="GI30" s="305"/>
      <c r="GJ30" s="305"/>
      <c r="GK30" s="305"/>
      <c r="GL30" s="305"/>
      <c r="GM30" s="305"/>
      <c r="GN30" s="305"/>
      <c r="GO30" s="305"/>
      <c r="GP30" s="305"/>
      <c r="GQ30" s="305"/>
      <c r="GR30" s="305"/>
      <c r="GS30" s="305"/>
      <c r="GT30" s="305"/>
      <c r="GU30" s="305"/>
      <c r="GV30" s="305"/>
      <c r="GW30" s="305"/>
      <c r="GX30" s="305"/>
      <c r="GY30" s="305"/>
      <c r="GZ30" s="305"/>
      <c r="HA30" s="305"/>
      <c r="HB30" s="305"/>
      <c r="HC30" s="305"/>
      <c r="HD30" s="305"/>
      <c r="HE30" s="305"/>
      <c r="HF30" s="305"/>
      <c r="HG30" s="305"/>
      <c r="HH30" s="305"/>
      <c r="HI30" s="305"/>
      <c r="HJ30" s="305"/>
      <c r="HK30" s="305"/>
      <c r="HL30" s="305"/>
      <c r="HM30" s="305"/>
      <c r="HN30" s="305"/>
      <c r="HO30" s="305"/>
      <c r="HP30" s="305"/>
      <c r="HQ30" s="305"/>
      <c r="HR30" s="305"/>
      <c r="HS30" s="305"/>
      <c r="HT30" s="305"/>
      <c r="HU30" s="305"/>
      <c r="HV30" s="305"/>
      <c r="HW30" s="305"/>
      <c r="HX30" s="305"/>
      <c r="HY30" s="305"/>
      <c r="HZ30" s="305"/>
      <c r="IA30" s="305"/>
      <c r="IB30" s="305"/>
      <c r="IC30" s="305"/>
      <c r="ID30" s="305"/>
      <c r="IE30" s="305"/>
      <c r="IF30" s="305"/>
      <c r="IG30" s="305"/>
      <c r="IH30" s="305"/>
      <c r="II30" s="305"/>
      <c r="IJ30" s="305"/>
      <c r="IK30" s="305"/>
    </row>
    <row r="31" spans="1:245" ht="21" customHeight="1">
      <c r="A31" s="436" t="s">
        <v>80</v>
      </c>
      <c r="B31" s="437">
        <v>7</v>
      </c>
      <c r="C31" s="437">
        <v>1</v>
      </c>
      <c r="D31" s="438">
        <v>8</v>
      </c>
      <c r="E31" s="438">
        <v>100</v>
      </c>
      <c r="F31" s="442"/>
      <c r="G31" s="437">
        <v>0</v>
      </c>
      <c r="H31" s="437">
        <v>0</v>
      </c>
      <c r="I31" s="438">
        <v>0</v>
      </c>
      <c r="J31" s="438">
        <v>0</v>
      </c>
      <c r="K31" s="440"/>
      <c r="L31" s="438">
        <v>8</v>
      </c>
      <c r="M31" s="309"/>
      <c r="N31" s="309"/>
      <c r="O31" s="309"/>
      <c r="P31" s="309"/>
      <c r="Q31" s="309"/>
      <c r="R31" s="309"/>
    </row>
    <row r="32" spans="1:245" ht="21" customHeight="1">
      <c r="A32" s="436" t="s">
        <v>81</v>
      </c>
      <c r="B32" s="437">
        <v>8</v>
      </c>
      <c r="C32" s="437">
        <v>2</v>
      </c>
      <c r="D32" s="438">
        <v>10</v>
      </c>
      <c r="E32" s="438">
        <v>100</v>
      </c>
      <c r="F32" s="442"/>
      <c r="G32" s="437">
        <v>0</v>
      </c>
      <c r="H32" s="437">
        <v>0</v>
      </c>
      <c r="I32" s="438">
        <v>0</v>
      </c>
      <c r="J32" s="438">
        <v>0</v>
      </c>
      <c r="K32" s="440"/>
      <c r="L32" s="438">
        <v>10</v>
      </c>
      <c r="M32" s="309"/>
      <c r="N32" s="309"/>
      <c r="O32" s="309"/>
      <c r="P32" s="309"/>
      <c r="Q32" s="309"/>
      <c r="R32" s="309"/>
    </row>
    <row r="33" spans="1:245" ht="21" customHeight="1">
      <c r="A33" s="436" t="s">
        <v>82</v>
      </c>
      <c r="B33" s="437">
        <v>3</v>
      </c>
      <c r="C33" s="437">
        <v>6</v>
      </c>
      <c r="D33" s="438">
        <v>9</v>
      </c>
      <c r="E33" s="438">
        <v>69.230769230769226</v>
      </c>
      <c r="F33" s="442"/>
      <c r="G33" s="437">
        <v>1</v>
      </c>
      <c r="H33" s="437">
        <v>3</v>
      </c>
      <c r="I33" s="438">
        <v>4</v>
      </c>
      <c r="J33" s="438">
        <v>30.76923076923077</v>
      </c>
      <c r="K33" s="440"/>
      <c r="L33" s="438">
        <v>13</v>
      </c>
      <c r="M33" s="309"/>
      <c r="N33" s="309"/>
      <c r="O33" s="309"/>
      <c r="P33" s="309"/>
      <c r="Q33" s="309"/>
      <c r="R33" s="309"/>
    </row>
    <row r="34" spans="1:245" ht="21" customHeight="1">
      <c r="A34" s="436" t="s">
        <v>83</v>
      </c>
      <c r="B34" s="437">
        <v>3</v>
      </c>
      <c r="C34" s="437">
        <v>4</v>
      </c>
      <c r="D34" s="438">
        <v>7</v>
      </c>
      <c r="E34" s="438">
        <v>77.777777777777771</v>
      </c>
      <c r="F34" s="442"/>
      <c r="G34" s="437">
        <v>1</v>
      </c>
      <c r="H34" s="437">
        <v>1</v>
      </c>
      <c r="I34" s="438">
        <v>2</v>
      </c>
      <c r="J34" s="438">
        <v>22.222222222222221</v>
      </c>
      <c r="K34" s="440"/>
      <c r="L34" s="438">
        <v>9</v>
      </c>
      <c r="M34" s="309"/>
      <c r="N34" s="309"/>
      <c r="O34" s="309"/>
      <c r="P34" s="309"/>
      <c r="Q34" s="309"/>
      <c r="R34" s="309"/>
    </row>
    <row r="35" spans="1:245" ht="21" customHeight="1">
      <c r="A35" s="436" t="s">
        <v>84</v>
      </c>
      <c r="B35" s="437">
        <v>4</v>
      </c>
      <c r="C35" s="437">
        <v>4</v>
      </c>
      <c r="D35" s="438">
        <v>8</v>
      </c>
      <c r="E35" s="438">
        <v>88.888888888888886</v>
      </c>
      <c r="F35" s="442"/>
      <c r="G35" s="437">
        <v>1</v>
      </c>
      <c r="H35" s="437">
        <v>0</v>
      </c>
      <c r="I35" s="438">
        <v>1</v>
      </c>
      <c r="J35" s="438">
        <v>11.111111111111111</v>
      </c>
      <c r="K35" s="440"/>
      <c r="L35" s="438">
        <v>9</v>
      </c>
      <c r="M35" s="309"/>
      <c r="N35" s="309"/>
      <c r="O35" s="309"/>
      <c r="P35" s="309"/>
      <c r="Q35" s="309"/>
      <c r="R35" s="309"/>
    </row>
    <row r="36" spans="1:245" ht="21" customHeight="1">
      <c r="A36" s="436" t="s">
        <v>85</v>
      </c>
      <c r="B36" s="437">
        <v>8</v>
      </c>
      <c r="C36" s="437">
        <v>10</v>
      </c>
      <c r="D36" s="438">
        <v>18</v>
      </c>
      <c r="E36" s="438">
        <v>85.714285714285708</v>
      </c>
      <c r="F36" s="442"/>
      <c r="G36" s="437">
        <v>2</v>
      </c>
      <c r="H36" s="437">
        <v>1</v>
      </c>
      <c r="I36" s="438">
        <v>3</v>
      </c>
      <c r="J36" s="438">
        <v>14.285714285714286</v>
      </c>
      <c r="K36" s="440"/>
      <c r="L36" s="443">
        <v>21</v>
      </c>
      <c r="M36" s="309"/>
      <c r="N36" s="309"/>
      <c r="O36" s="309"/>
      <c r="P36" s="309"/>
      <c r="Q36" s="309"/>
      <c r="R36" s="309"/>
    </row>
    <row r="37" spans="1:245" ht="21" customHeight="1">
      <c r="A37" s="436" t="s">
        <v>86</v>
      </c>
      <c r="B37" s="437">
        <v>2</v>
      </c>
      <c r="C37" s="437">
        <v>0</v>
      </c>
      <c r="D37" s="438">
        <v>2</v>
      </c>
      <c r="E37" s="438">
        <v>100</v>
      </c>
      <c r="F37" s="442"/>
      <c r="G37" s="437">
        <v>0</v>
      </c>
      <c r="H37" s="437">
        <v>0</v>
      </c>
      <c r="I37" s="438">
        <v>0</v>
      </c>
      <c r="J37" s="438">
        <v>0</v>
      </c>
      <c r="K37" s="440"/>
      <c r="L37" s="438">
        <v>2</v>
      </c>
      <c r="M37" s="309"/>
      <c r="N37" s="309"/>
      <c r="O37" s="309"/>
      <c r="P37" s="309"/>
      <c r="Q37" s="309"/>
      <c r="R37" s="309"/>
    </row>
    <row r="38" spans="1:245" ht="21" customHeight="1">
      <c r="A38" s="436" t="s">
        <v>87</v>
      </c>
      <c r="B38" s="437">
        <v>16</v>
      </c>
      <c r="C38" s="437">
        <v>5</v>
      </c>
      <c r="D38" s="438">
        <v>21</v>
      </c>
      <c r="E38" s="438">
        <v>100</v>
      </c>
      <c r="F38" s="442"/>
      <c r="G38" s="437">
        <v>0</v>
      </c>
      <c r="H38" s="437">
        <v>0</v>
      </c>
      <c r="I38" s="438">
        <v>0</v>
      </c>
      <c r="J38" s="438">
        <v>0</v>
      </c>
      <c r="K38" s="440"/>
      <c r="L38" s="438">
        <v>21</v>
      </c>
      <c r="M38" s="309"/>
      <c r="N38" s="309"/>
      <c r="O38" s="309"/>
      <c r="P38" s="309"/>
      <c r="Q38" s="309"/>
      <c r="R38" s="309"/>
    </row>
    <row r="39" spans="1:245" ht="21" customHeight="1">
      <c r="A39" s="436" t="s">
        <v>88</v>
      </c>
      <c r="B39" s="437">
        <v>0</v>
      </c>
      <c r="C39" s="437">
        <v>0</v>
      </c>
      <c r="D39" s="438">
        <v>0</v>
      </c>
      <c r="E39" s="438">
        <v>0</v>
      </c>
      <c r="F39" s="442"/>
      <c r="G39" s="437">
        <v>0</v>
      </c>
      <c r="H39" s="437">
        <v>0</v>
      </c>
      <c r="I39" s="438">
        <v>0</v>
      </c>
      <c r="J39" s="438">
        <v>0</v>
      </c>
      <c r="K39" s="440"/>
      <c r="L39" s="438">
        <v>0</v>
      </c>
      <c r="M39" s="309"/>
      <c r="N39" s="309"/>
      <c r="O39" s="309"/>
      <c r="P39" s="309"/>
      <c r="Q39" s="309"/>
      <c r="R39" s="309"/>
    </row>
    <row r="40" spans="1:245" ht="21" customHeight="1">
      <c r="A40" s="436" t="s">
        <v>89</v>
      </c>
      <c r="B40" s="437">
        <v>0</v>
      </c>
      <c r="C40" s="437">
        <v>1</v>
      </c>
      <c r="D40" s="438">
        <v>1</v>
      </c>
      <c r="E40" s="438">
        <v>50</v>
      </c>
      <c r="F40" s="442"/>
      <c r="G40" s="437">
        <v>0</v>
      </c>
      <c r="H40" s="437">
        <v>1</v>
      </c>
      <c r="I40" s="438">
        <v>1</v>
      </c>
      <c r="J40" s="438">
        <v>50</v>
      </c>
      <c r="K40" s="440"/>
      <c r="L40" s="438">
        <v>2</v>
      </c>
      <c r="M40" s="309"/>
      <c r="N40" s="309"/>
      <c r="O40" s="309"/>
      <c r="P40" s="309"/>
      <c r="Q40" s="309"/>
      <c r="R40" s="309"/>
    </row>
    <row r="41" spans="1:245" ht="6.95" customHeight="1">
      <c r="A41" s="444"/>
      <c r="B41" s="445"/>
      <c r="C41" s="445"/>
      <c r="D41" s="446"/>
      <c r="E41" s="446"/>
      <c r="F41" s="442"/>
      <c r="G41" s="445"/>
      <c r="H41" s="445"/>
      <c r="I41" s="446"/>
      <c r="J41" s="445"/>
      <c r="K41" s="440"/>
      <c r="L41" s="446"/>
      <c r="M41" s="309"/>
      <c r="N41" s="309"/>
      <c r="O41" s="309"/>
      <c r="P41" s="309"/>
      <c r="Q41" s="309"/>
      <c r="R41" s="309"/>
    </row>
    <row r="42" spans="1:245" ht="21" customHeight="1">
      <c r="A42" s="447" t="s">
        <v>199</v>
      </c>
      <c r="B42" s="448">
        <v>129</v>
      </c>
      <c r="C42" s="448">
        <v>157</v>
      </c>
      <c r="D42" s="448">
        <v>286</v>
      </c>
      <c r="E42" s="448">
        <v>89.096573208722745</v>
      </c>
      <c r="F42" s="442"/>
      <c r="G42" s="448">
        <v>18</v>
      </c>
      <c r="H42" s="448">
        <v>17</v>
      </c>
      <c r="I42" s="448">
        <v>35</v>
      </c>
      <c r="J42" s="448">
        <v>10.903426791277258</v>
      </c>
      <c r="K42" s="440"/>
      <c r="L42" s="448">
        <v>321</v>
      </c>
      <c r="M42" s="309"/>
      <c r="N42" s="309"/>
      <c r="O42" s="309"/>
      <c r="P42" s="309"/>
      <c r="Q42" s="309"/>
      <c r="R42" s="309"/>
    </row>
    <row r="43" spans="1:245" ht="6.95" customHeight="1">
      <c r="A43" s="444"/>
      <c r="B43" s="445"/>
      <c r="C43" s="445"/>
      <c r="D43" s="446"/>
      <c r="E43" s="445"/>
      <c r="F43" s="442"/>
      <c r="G43" s="445"/>
      <c r="H43" s="445"/>
      <c r="I43" s="446"/>
      <c r="J43" s="445"/>
      <c r="K43" s="440"/>
      <c r="L43" s="446"/>
      <c r="M43" s="309"/>
      <c r="N43" s="309"/>
      <c r="O43" s="309"/>
      <c r="P43" s="309"/>
      <c r="Q43" s="309"/>
      <c r="R43" s="309"/>
    </row>
    <row r="44" spans="1:245" ht="21" customHeight="1">
      <c r="A44" s="436" t="s">
        <v>379</v>
      </c>
      <c r="B44" s="437">
        <v>0</v>
      </c>
      <c r="C44" s="437">
        <v>0</v>
      </c>
      <c r="D44" s="438">
        <v>0</v>
      </c>
      <c r="E44" s="438">
        <v>0</v>
      </c>
      <c r="F44" s="442"/>
      <c r="G44" s="437">
        <v>0</v>
      </c>
      <c r="H44" s="437">
        <v>0</v>
      </c>
      <c r="I44" s="438">
        <v>0</v>
      </c>
      <c r="J44" s="438">
        <v>0</v>
      </c>
      <c r="K44" s="449"/>
      <c r="L44" s="438">
        <v>0</v>
      </c>
      <c r="M44" s="309"/>
      <c r="N44" s="309"/>
      <c r="O44" s="309"/>
      <c r="P44" s="309"/>
      <c r="Q44" s="309"/>
      <c r="R44" s="309"/>
    </row>
    <row r="45" spans="1:245" ht="21" customHeight="1">
      <c r="A45" s="436" t="s">
        <v>189</v>
      </c>
      <c r="B45" s="437">
        <v>0</v>
      </c>
      <c r="C45" s="437">
        <v>0</v>
      </c>
      <c r="D45" s="438">
        <v>0</v>
      </c>
      <c r="E45" s="438">
        <v>0</v>
      </c>
      <c r="F45" s="442"/>
      <c r="G45" s="437">
        <v>0</v>
      </c>
      <c r="H45" s="437">
        <v>0</v>
      </c>
      <c r="I45" s="438">
        <v>0</v>
      </c>
      <c r="J45" s="438">
        <v>0</v>
      </c>
      <c r="K45" s="449"/>
      <c r="L45" s="438">
        <v>0</v>
      </c>
      <c r="M45" s="309"/>
      <c r="N45" s="309"/>
      <c r="O45" s="309"/>
      <c r="P45" s="309"/>
      <c r="Q45" s="309"/>
      <c r="R45" s="309"/>
    </row>
    <row r="46" spans="1:245" ht="21" customHeight="1">
      <c r="A46" s="436" t="s">
        <v>190</v>
      </c>
      <c r="B46" s="437">
        <v>0</v>
      </c>
      <c r="C46" s="437">
        <v>0</v>
      </c>
      <c r="D46" s="438">
        <v>0</v>
      </c>
      <c r="E46" s="438">
        <v>0</v>
      </c>
      <c r="F46" s="442"/>
      <c r="G46" s="437">
        <v>0</v>
      </c>
      <c r="H46" s="437">
        <v>0</v>
      </c>
      <c r="I46" s="438">
        <v>0</v>
      </c>
      <c r="J46" s="438">
        <v>0</v>
      </c>
      <c r="K46" s="449"/>
      <c r="L46" s="438">
        <v>0</v>
      </c>
      <c r="M46" s="309"/>
      <c r="N46" s="309"/>
      <c r="O46" s="309"/>
      <c r="P46" s="309"/>
      <c r="Q46" s="309"/>
      <c r="R46" s="309"/>
      <c r="S46" s="306"/>
      <c r="T46" s="306"/>
      <c r="U46" s="306"/>
      <c r="V46" s="306"/>
      <c r="W46" s="306"/>
      <c r="X46" s="306"/>
      <c r="Y46" s="306"/>
      <c r="Z46" s="306"/>
      <c r="AA46" s="306"/>
      <c r="AB46" s="306"/>
      <c r="AC46" s="306"/>
      <c r="AD46" s="306"/>
      <c r="AE46" s="306"/>
      <c r="AF46" s="306"/>
      <c r="AG46" s="306"/>
      <c r="AH46" s="306"/>
      <c r="AI46" s="306"/>
      <c r="AJ46" s="306"/>
      <c r="AK46" s="306"/>
      <c r="AL46" s="306"/>
      <c r="AM46" s="306"/>
      <c r="AN46" s="306"/>
      <c r="AO46" s="306"/>
      <c r="AP46" s="306"/>
      <c r="AQ46" s="306"/>
      <c r="AR46" s="306"/>
      <c r="AS46" s="306"/>
      <c r="AT46" s="306"/>
      <c r="AU46" s="306"/>
      <c r="AV46" s="306"/>
      <c r="AW46" s="306"/>
      <c r="AX46" s="306"/>
      <c r="AY46" s="306"/>
      <c r="AZ46" s="306"/>
      <c r="BA46" s="306"/>
      <c r="BB46" s="306"/>
      <c r="BC46" s="306"/>
      <c r="BD46" s="306"/>
      <c r="BE46" s="306"/>
      <c r="BF46" s="306"/>
      <c r="BG46" s="306"/>
      <c r="BH46" s="306"/>
      <c r="BI46" s="306"/>
      <c r="BJ46" s="306"/>
      <c r="BK46" s="306"/>
      <c r="BL46" s="306"/>
      <c r="BM46" s="306"/>
      <c r="BN46" s="306"/>
      <c r="BO46" s="306"/>
      <c r="BP46" s="306"/>
      <c r="BQ46" s="306"/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306"/>
      <c r="CC46" s="306"/>
      <c r="CD46" s="306"/>
      <c r="CE46" s="306"/>
      <c r="CF46" s="306"/>
      <c r="CG46" s="306"/>
      <c r="CH46" s="306"/>
      <c r="CI46" s="306"/>
      <c r="CJ46" s="306"/>
      <c r="CK46" s="306"/>
      <c r="CL46" s="306"/>
      <c r="CM46" s="306"/>
      <c r="CN46" s="306"/>
      <c r="CO46" s="306"/>
      <c r="CP46" s="306"/>
      <c r="CQ46" s="306"/>
      <c r="CR46" s="306"/>
      <c r="CS46" s="306"/>
      <c r="CT46" s="306"/>
      <c r="CU46" s="306"/>
      <c r="CV46" s="306"/>
      <c r="CW46" s="306"/>
      <c r="CX46" s="306"/>
      <c r="CY46" s="306"/>
      <c r="CZ46" s="306"/>
      <c r="DA46" s="306"/>
      <c r="DB46" s="306"/>
      <c r="DC46" s="306"/>
      <c r="DD46" s="306"/>
      <c r="DE46" s="306"/>
      <c r="DF46" s="306"/>
      <c r="DG46" s="306"/>
      <c r="DH46" s="306"/>
      <c r="DI46" s="306"/>
      <c r="DJ46" s="306"/>
      <c r="DK46" s="306"/>
      <c r="DL46" s="306"/>
      <c r="DM46" s="306"/>
      <c r="DN46" s="306"/>
      <c r="DO46" s="306"/>
      <c r="DP46" s="306"/>
      <c r="DQ46" s="306"/>
      <c r="DR46" s="306"/>
      <c r="DS46" s="306"/>
      <c r="DT46" s="306"/>
      <c r="DU46" s="306"/>
      <c r="DV46" s="306"/>
      <c r="DW46" s="306"/>
      <c r="DX46" s="306"/>
      <c r="DY46" s="306"/>
      <c r="DZ46" s="306"/>
      <c r="EA46" s="306"/>
      <c r="EB46" s="306"/>
      <c r="EC46" s="306"/>
      <c r="ED46" s="306"/>
      <c r="EE46" s="306"/>
      <c r="EF46" s="306"/>
      <c r="EG46" s="306"/>
      <c r="EH46" s="306"/>
      <c r="EI46" s="306"/>
      <c r="EJ46" s="306"/>
      <c r="EK46" s="306"/>
      <c r="EL46" s="306"/>
      <c r="EM46" s="306"/>
      <c r="EN46" s="306"/>
      <c r="EO46" s="306"/>
      <c r="EP46" s="306"/>
      <c r="EQ46" s="306"/>
      <c r="ER46" s="306"/>
      <c r="ES46" s="306"/>
      <c r="ET46" s="306"/>
      <c r="EU46" s="306"/>
      <c r="EV46" s="306"/>
      <c r="EW46" s="306"/>
      <c r="EX46" s="306"/>
      <c r="EY46" s="306"/>
      <c r="EZ46" s="306"/>
      <c r="FA46" s="306"/>
      <c r="FB46" s="306"/>
      <c r="FC46" s="306"/>
      <c r="FD46" s="306"/>
      <c r="FE46" s="306"/>
      <c r="FF46" s="306"/>
      <c r="FG46" s="306"/>
      <c r="FH46" s="306"/>
      <c r="FI46" s="306"/>
      <c r="FJ46" s="306"/>
      <c r="FK46" s="306"/>
      <c r="FL46" s="306"/>
      <c r="FM46" s="306"/>
      <c r="FN46" s="306"/>
      <c r="FO46" s="306"/>
      <c r="FP46" s="306"/>
      <c r="FQ46" s="306"/>
      <c r="FR46" s="306"/>
      <c r="FS46" s="306"/>
      <c r="FT46" s="306"/>
      <c r="FU46" s="306"/>
      <c r="FV46" s="306"/>
      <c r="FW46" s="306"/>
      <c r="FX46" s="306"/>
      <c r="FY46" s="306"/>
      <c r="FZ46" s="306"/>
      <c r="GA46" s="306"/>
      <c r="GB46" s="306"/>
      <c r="GC46" s="306"/>
      <c r="GD46" s="306"/>
      <c r="GE46" s="306"/>
      <c r="GF46" s="306"/>
      <c r="GG46" s="306"/>
      <c r="GH46" s="306"/>
      <c r="GI46" s="306"/>
      <c r="GJ46" s="306"/>
      <c r="GK46" s="306"/>
      <c r="GL46" s="306"/>
      <c r="GM46" s="306"/>
      <c r="GN46" s="306"/>
      <c r="GO46" s="306"/>
      <c r="GP46" s="306"/>
      <c r="GQ46" s="306"/>
      <c r="GR46" s="306"/>
      <c r="GS46" s="306"/>
      <c r="GT46" s="306"/>
      <c r="GU46" s="306"/>
      <c r="GV46" s="306"/>
      <c r="GW46" s="306"/>
      <c r="GX46" s="306"/>
      <c r="GY46" s="306"/>
      <c r="GZ46" s="306"/>
      <c r="HA46" s="306"/>
      <c r="HB46" s="306"/>
      <c r="HC46" s="306"/>
      <c r="HD46" s="306"/>
      <c r="HE46" s="306"/>
      <c r="HF46" s="306"/>
      <c r="HG46" s="306"/>
      <c r="HH46" s="306"/>
      <c r="HI46" s="306"/>
      <c r="HJ46" s="306"/>
      <c r="HK46" s="306"/>
      <c r="HL46" s="306"/>
      <c r="HM46" s="306"/>
      <c r="HN46" s="306"/>
      <c r="HO46" s="306"/>
      <c r="HP46" s="306"/>
      <c r="HQ46" s="306"/>
      <c r="HR46" s="306"/>
      <c r="HS46" s="306"/>
      <c r="HT46" s="306"/>
      <c r="HU46" s="306"/>
      <c r="HV46" s="306"/>
      <c r="HW46" s="306"/>
      <c r="HX46" s="306"/>
      <c r="HY46" s="306"/>
      <c r="HZ46" s="306"/>
      <c r="IA46" s="306"/>
      <c r="IB46" s="306"/>
      <c r="IC46" s="306"/>
      <c r="ID46" s="306"/>
      <c r="IE46" s="306"/>
      <c r="IF46" s="306"/>
      <c r="IG46" s="306"/>
      <c r="IH46" s="306"/>
      <c r="II46" s="306"/>
      <c r="IJ46" s="306"/>
      <c r="IK46" s="306"/>
    </row>
    <row r="47" spans="1:245" ht="21" customHeight="1">
      <c r="A47" s="436" t="s">
        <v>191</v>
      </c>
      <c r="B47" s="437">
        <v>0</v>
      </c>
      <c r="C47" s="437">
        <v>0</v>
      </c>
      <c r="D47" s="438">
        <v>0</v>
      </c>
      <c r="E47" s="438">
        <v>0</v>
      </c>
      <c r="F47" s="442"/>
      <c r="G47" s="437">
        <v>0</v>
      </c>
      <c r="H47" s="437">
        <v>0</v>
      </c>
      <c r="I47" s="438">
        <v>0</v>
      </c>
      <c r="J47" s="438">
        <v>0</v>
      </c>
      <c r="K47" s="449"/>
      <c r="L47" s="438">
        <v>0</v>
      </c>
      <c r="M47" s="309"/>
      <c r="N47" s="309"/>
      <c r="O47" s="309"/>
      <c r="P47" s="309"/>
      <c r="Q47" s="309"/>
      <c r="R47" s="309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6"/>
      <c r="BC47" s="306"/>
      <c r="BD47" s="306"/>
      <c r="BE47" s="306"/>
      <c r="BF47" s="306"/>
      <c r="BG47" s="306"/>
      <c r="BH47" s="306"/>
      <c r="BI47" s="306"/>
      <c r="BJ47" s="306"/>
      <c r="BK47" s="306"/>
      <c r="BL47" s="306"/>
      <c r="BM47" s="306"/>
      <c r="BN47" s="306"/>
      <c r="BO47" s="306"/>
      <c r="BP47" s="306"/>
      <c r="BQ47" s="306"/>
      <c r="BR47" s="306"/>
      <c r="BS47" s="306"/>
      <c r="BT47" s="306"/>
      <c r="BU47" s="306"/>
      <c r="BV47" s="306"/>
      <c r="BW47" s="306"/>
      <c r="BX47" s="306"/>
      <c r="BY47" s="306"/>
      <c r="BZ47" s="306"/>
      <c r="CA47" s="306"/>
      <c r="CB47" s="306"/>
      <c r="CC47" s="306"/>
      <c r="CD47" s="306"/>
      <c r="CE47" s="306"/>
      <c r="CF47" s="306"/>
      <c r="CG47" s="306"/>
      <c r="CH47" s="306"/>
      <c r="CI47" s="306"/>
      <c r="CJ47" s="306"/>
      <c r="CK47" s="306"/>
      <c r="CL47" s="306"/>
      <c r="CM47" s="306"/>
      <c r="CN47" s="306"/>
      <c r="CO47" s="306"/>
      <c r="CP47" s="306"/>
      <c r="CQ47" s="306"/>
      <c r="CR47" s="306"/>
      <c r="CS47" s="306"/>
      <c r="CT47" s="306"/>
      <c r="CU47" s="306"/>
      <c r="CV47" s="306"/>
      <c r="CW47" s="306"/>
      <c r="CX47" s="306"/>
      <c r="CY47" s="306"/>
      <c r="CZ47" s="306"/>
      <c r="DA47" s="306"/>
      <c r="DB47" s="306"/>
      <c r="DC47" s="306"/>
      <c r="DD47" s="306"/>
      <c r="DE47" s="306"/>
      <c r="DF47" s="306"/>
      <c r="DG47" s="306"/>
      <c r="DH47" s="306"/>
      <c r="DI47" s="306"/>
      <c r="DJ47" s="306"/>
      <c r="DK47" s="306"/>
      <c r="DL47" s="306"/>
      <c r="DM47" s="306"/>
      <c r="DN47" s="306"/>
      <c r="DO47" s="306"/>
      <c r="DP47" s="306"/>
      <c r="DQ47" s="306"/>
      <c r="DR47" s="306"/>
      <c r="DS47" s="306"/>
      <c r="DT47" s="306"/>
      <c r="DU47" s="306"/>
      <c r="DV47" s="306"/>
      <c r="DW47" s="306"/>
      <c r="DX47" s="306"/>
      <c r="DY47" s="306"/>
      <c r="DZ47" s="306"/>
      <c r="EA47" s="306"/>
      <c r="EB47" s="306"/>
      <c r="EC47" s="306"/>
      <c r="ED47" s="306"/>
      <c r="EE47" s="306"/>
      <c r="EF47" s="306"/>
      <c r="EG47" s="306"/>
      <c r="EH47" s="306"/>
      <c r="EI47" s="306"/>
      <c r="EJ47" s="306"/>
      <c r="EK47" s="306"/>
      <c r="EL47" s="306"/>
      <c r="EM47" s="306"/>
      <c r="EN47" s="306"/>
      <c r="EO47" s="306"/>
      <c r="EP47" s="306"/>
      <c r="EQ47" s="306"/>
      <c r="ER47" s="306"/>
      <c r="ES47" s="306"/>
      <c r="ET47" s="306"/>
      <c r="EU47" s="306"/>
      <c r="EV47" s="306"/>
      <c r="EW47" s="306"/>
      <c r="EX47" s="306"/>
      <c r="EY47" s="306"/>
      <c r="EZ47" s="306"/>
      <c r="FA47" s="306"/>
      <c r="FB47" s="306"/>
      <c r="FC47" s="306"/>
      <c r="FD47" s="306"/>
      <c r="FE47" s="306"/>
      <c r="FF47" s="306"/>
      <c r="FG47" s="306"/>
      <c r="FH47" s="306"/>
      <c r="FI47" s="306"/>
      <c r="FJ47" s="306"/>
      <c r="FK47" s="306"/>
      <c r="FL47" s="306"/>
      <c r="FM47" s="306"/>
      <c r="FN47" s="306"/>
      <c r="FO47" s="306"/>
      <c r="FP47" s="306"/>
      <c r="FQ47" s="306"/>
      <c r="FR47" s="306"/>
      <c r="FS47" s="306"/>
      <c r="FT47" s="306"/>
      <c r="FU47" s="306"/>
      <c r="FV47" s="306"/>
      <c r="FW47" s="306"/>
      <c r="FX47" s="306"/>
      <c r="FY47" s="306"/>
      <c r="FZ47" s="306"/>
      <c r="GA47" s="306"/>
      <c r="GB47" s="306"/>
      <c r="GC47" s="306"/>
      <c r="GD47" s="306"/>
      <c r="GE47" s="306"/>
      <c r="GF47" s="306"/>
      <c r="GG47" s="306"/>
      <c r="GH47" s="306"/>
      <c r="GI47" s="306"/>
      <c r="GJ47" s="306"/>
      <c r="GK47" s="306"/>
      <c r="GL47" s="306"/>
      <c r="GM47" s="306"/>
      <c r="GN47" s="306"/>
      <c r="GO47" s="306"/>
      <c r="GP47" s="306"/>
      <c r="GQ47" s="306"/>
      <c r="GR47" s="306"/>
      <c r="GS47" s="306"/>
      <c r="GT47" s="306"/>
      <c r="GU47" s="306"/>
      <c r="GV47" s="306"/>
      <c r="GW47" s="306"/>
      <c r="GX47" s="306"/>
      <c r="GY47" s="306"/>
      <c r="GZ47" s="306"/>
      <c r="HA47" s="306"/>
      <c r="HB47" s="306"/>
      <c r="HC47" s="306"/>
      <c r="HD47" s="306"/>
      <c r="HE47" s="306"/>
      <c r="HF47" s="306"/>
      <c r="HG47" s="306"/>
      <c r="HH47" s="306"/>
      <c r="HI47" s="306"/>
      <c r="HJ47" s="306"/>
      <c r="HK47" s="306"/>
      <c r="HL47" s="306"/>
      <c r="HM47" s="306"/>
      <c r="HN47" s="306"/>
      <c r="HO47" s="306"/>
      <c r="HP47" s="306"/>
      <c r="HQ47" s="306"/>
      <c r="HR47" s="306"/>
      <c r="HS47" s="306"/>
      <c r="HT47" s="306"/>
      <c r="HU47" s="306"/>
      <c r="HV47" s="306"/>
      <c r="HW47" s="306"/>
      <c r="HX47" s="306"/>
      <c r="HY47" s="306"/>
      <c r="HZ47" s="306"/>
      <c r="IA47" s="306"/>
      <c r="IB47" s="306"/>
      <c r="IC47" s="306"/>
      <c r="ID47" s="306"/>
      <c r="IE47" s="306"/>
      <c r="IF47" s="306"/>
      <c r="IG47" s="306"/>
      <c r="IH47" s="306"/>
      <c r="II47" s="306"/>
      <c r="IJ47" s="306"/>
      <c r="IK47" s="306"/>
    </row>
    <row r="48" spans="1:245" ht="21" customHeight="1">
      <c r="A48" s="436" t="s">
        <v>192</v>
      </c>
      <c r="B48" s="437">
        <v>0</v>
      </c>
      <c r="C48" s="437">
        <v>0</v>
      </c>
      <c r="D48" s="438">
        <v>0</v>
      </c>
      <c r="E48" s="438">
        <v>0</v>
      </c>
      <c r="F48" s="442"/>
      <c r="G48" s="437">
        <v>0</v>
      </c>
      <c r="H48" s="437">
        <v>0</v>
      </c>
      <c r="I48" s="438">
        <v>0</v>
      </c>
      <c r="J48" s="438">
        <v>0</v>
      </c>
      <c r="K48" s="449"/>
      <c r="L48" s="438">
        <v>0</v>
      </c>
      <c r="M48" s="309"/>
      <c r="N48" s="309"/>
      <c r="O48" s="309"/>
      <c r="P48" s="309"/>
      <c r="Q48" s="309"/>
      <c r="R48" s="309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6"/>
      <c r="BR48" s="306"/>
      <c r="BS48" s="306"/>
      <c r="BT48" s="306"/>
      <c r="BU48" s="306"/>
      <c r="BV48" s="306"/>
      <c r="BW48" s="306"/>
      <c r="BX48" s="306"/>
      <c r="BY48" s="306"/>
      <c r="BZ48" s="306"/>
      <c r="CA48" s="306"/>
      <c r="CB48" s="306"/>
      <c r="CC48" s="306"/>
      <c r="CD48" s="306"/>
      <c r="CE48" s="306"/>
      <c r="CF48" s="306"/>
      <c r="CG48" s="306"/>
      <c r="CH48" s="306"/>
      <c r="CI48" s="306"/>
      <c r="CJ48" s="306"/>
      <c r="CK48" s="306"/>
      <c r="CL48" s="306"/>
      <c r="CM48" s="306"/>
      <c r="CN48" s="306"/>
      <c r="CO48" s="306"/>
      <c r="CP48" s="306"/>
      <c r="CQ48" s="306"/>
      <c r="CR48" s="306"/>
      <c r="CS48" s="306"/>
      <c r="CT48" s="306"/>
      <c r="CU48" s="306"/>
      <c r="CV48" s="306"/>
      <c r="CW48" s="306"/>
      <c r="CX48" s="306"/>
      <c r="CY48" s="306"/>
      <c r="CZ48" s="306"/>
      <c r="DA48" s="306"/>
      <c r="DB48" s="306"/>
      <c r="DC48" s="306"/>
      <c r="DD48" s="306"/>
      <c r="DE48" s="306"/>
      <c r="DF48" s="306"/>
      <c r="DG48" s="306"/>
      <c r="DH48" s="306"/>
      <c r="DI48" s="306"/>
      <c r="DJ48" s="306"/>
      <c r="DK48" s="306"/>
      <c r="DL48" s="306"/>
      <c r="DM48" s="306"/>
      <c r="DN48" s="306"/>
      <c r="DO48" s="306"/>
      <c r="DP48" s="306"/>
      <c r="DQ48" s="306"/>
      <c r="DR48" s="306"/>
      <c r="DS48" s="306"/>
      <c r="DT48" s="306"/>
      <c r="DU48" s="306"/>
      <c r="DV48" s="306"/>
      <c r="DW48" s="306"/>
      <c r="DX48" s="306"/>
      <c r="DY48" s="306"/>
      <c r="DZ48" s="306"/>
      <c r="EA48" s="306"/>
      <c r="EB48" s="306"/>
      <c r="EC48" s="306"/>
      <c r="ED48" s="306"/>
      <c r="EE48" s="306"/>
      <c r="EF48" s="306"/>
      <c r="EG48" s="306"/>
      <c r="EH48" s="306"/>
      <c r="EI48" s="306"/>
      <c r="EJ48" s="306"/>
      <c r="EK48" s="306"/>
      <c r="EL48" s="306"/>
      <c r="EM48" s="306"/>
      <c r="EN48" s="306"/>
      <c r="EO48" s="306"/>
      <c r="EP48" s="306"/>
      <c r="EQ48" s="306"/>
      <c r="ER48" s="306"/>
      <c r="ES48" s="306"/>
      <c r="ET48" s="306"/>
      <c r="EU48" s="306"/>
      <c r="EV48" s="306"/>
      <c r="EW48" s="306"/>
      <c r="EX48" s="306"/>
      <c r="EY48" s="306"/>
      <c r="EZ48" s="306"/>
      <c r="FA48" s="306"/>
      <c r="FB48" s="306"/>
      <c r="FC48" s="306"/>
      <c r="FD48" s="306"/>
      <c r="FE48" s="306"/>
      <c r="FF48" s="306"/>
      <c r="FG48" s="306"/>
      <c r="FH48" s="306"/>
      <c r="FI48" s="306"/>
      <c r="FJ48" s="306"/>
      <c r="FK48" s="306"/>
      <c r="FL48" s="306"/>
      <c r="FM48" s="306"/>
      <c r="FN48" s="306"/>
      <c r="FO48" s="306"/>
      <c r="FP48" s="306"/>
      <c r="FQ48" s="306"/>
      <c r="FR48" s="306"/>
      <c r="FS48" s="306"/>
      <c r="FT48" s="306"/>
      <c r="FU48" s="306"/>
      <c r="FV48" s="306"/>
      <c r="FW48" s="306"/>
      <c r="FX48" s="306"/>
      <c r="FY48" s="306"/>
      <c r="FZ48" s="306"/>
      <c r="GA48" s="306"/>
      <c r="GB48" s="306"/>
      <c r="GC48" s="306"/>
      <c r="GD48" s="306"/>
      <c r="GE48" s="306"/>
      <c r="GF48" s="306"/>
      <c r="GG48" s="306"/>
      <c r="GH48" s="306"/>
      <c r="GI48" s="306"/>
      <c r="GJ48" s="306"/>
      <c r="GK48" s="306"/>
      <c r="GL48" s="306"/>
      <c r="GM48" s="306"/>
      <c r="GN48" s="306"/>
      <c r="GO48" s="306"/>
      <c r="GP48" s="306"/>
      <c r="GQ48" s="306"/>
      <c r="GR48" s="306"/>
      <c r="GS48" s="306"/>
      <c r="GT48" s="306"/>
      <c r="GU48" s="306"/>
      <c r="GV48" s="306"/>
      <c r="GW48" s="306"/>
      <c r="GX48" s="306"/>
      <c r="GY48" s="306"/>
      <c r="GZ48" s="306"/>
      <c r="HA48" s="306"/>
      <c r="HB48" s="306"/>
      <c r="HC48" s="306"/>
      <c r="HD48" s="306"/>
      <c r="HE48" s="306"/>
      <c r="HF48" s="306"/>
      <c r="HG48" s="306"/>
      <c r="HH48" s="306"/>
      <c r="HI48" s="306"/>
      <c r="HJ48" s="306"/>
      <c r="HK48" s="306"/>
      <c r="HL48" s="306"/>
      <c r="HM48" s="306"/>
      <c r="HN48" s="306"/>
      <c r="HO48" s="306"/>
      <c r="HP48" s="306"/>
      <c r="HQ48" s="306"/>
      <c r="HR48" s="306"/>
      <c r="HS48" s="306"/>
      <c r="HT48" s="306"/>
      <c r="HU48" s="306"/>
      <c r="HV48" s="306"/>
      <c r="HW48" s="306"/>
      <c r="HX48" s="306"/>
      <c r="HY48" s="306"/>
      <c r="HZ48" s="306"/>
      <c r="IA48" s="306"/>
      <c r="IB48" s="306"/>
      <c r="IC48" s="306"/>
      <c r="ID48" s="306"/>
      <c r="IE48" s="306"/>
      <c r="IF48" s="306"/>
      <c r="IG48" s="306"/>
      <c r="IH48" s="306"/>
      <c r="II48" s="306"/>
      <c r="IJ48" s="306"/>
      <c r="IK48" s="306"/>
    </row>
    <row r="49" spans="1:245" ht="21" customHeight="1">
      <c r="A49" s="436" t="s">
        <v>193</v>
      </c>
      <c r="B49" s="437">
        <v>0</v>
      </c>
      <c r="C49" s="437">
        <v>0</v>
      </c>
      <c r="D49" s="438">
        <v>0</v>
      </c>
      <c r="E49" s="438">
        <v>0</v>
      </c>
      <c r="F49" s="442"/>
      <c r="G49" s="437">
        <v>0</v>
      </c>
      <c r="H49" s="437">
        <v>0</v>
      </c>
      <c r="I49" s="438">
        <v>0</v>
      </c>
      <c r="J49" s="438">
        <v>0</v>
      </c>
      <c r="K49" s="449"/>
      <c r="L49" s="438">
        <v>0</v>
      </c>
      <c r="M49" s="309"/>
      <c r="N49" s="309"/>
      <c r="O49" s="309"/>
      <c r="P49" s="309"/>
      <c r="Q49" s="309"/>
      <c r="R49" s="309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  <c r="CY49" s="306"/>
      <c r="CZ49" s="306"/>
      <c r="DA49" s="306"/>
      <c r="DB49" s="306"/>
      <c r="DC49" s="306"/>
      <c r="DD49" s="306"/>
      <c r="DE49" s="306"/>
      <c r="DF49" s="306"/>
      <c r="DG49" s="306"/>
      <c r="DH49" s="306"/>
      <c r="DI49" s="306"/>
      <c r="DJ49" s="306"/>
      <c r="DK49" s="306"/>
      <c r="DL49" s="306"/>
      <c r="DM49" s="306"/>
      <c r="DN49" s="306"/>
      <c r="DO49" s="306"/>
      <c r="DP49" s="306"/>
      <c r="DQ49" s="306"/>
      <c r="DR49" s="306"/>
      <c r="DS49" s="306"/>
      <c r="DT49" s="306"/>
      <c r="DU49" s="306"/>
      <c r="DV49" s="306"/>
      <c r="DW49" s="306"/>
      <c r="DX49" s="306"/>
      <c r="DY49" s="306"/>
      <c r="DZ49" s="306"/>
      <c r="EA49" s="306"/>
      <c r="EB49" s="306"/>
      <c r="EC49" s="306"/>
      <c r="ED49" s="306"/>
      <c r="EE49" s="306"/>
      <c r="EF49" s="306"/>
      <c r="EG49" s="306"/>
      <c r="EH49" s="306"/>
      <c r="EI49" s="306"/>
      <c r="EJ49" s="306"/>
      <c r="EK49" s="306"/>
      <c r="EL49" s="306"/>
      <c r="EM49" s="306"/>
      <c r="EN49" s="306"/>
      <c r="EO49" s="306"/>
      <c r="EP49" s="306"/>
      <c r="EQ49" s="306"/>
      <c r="ER49" s="306"/>
      <c r="ES49" s="306"/>
      <c r="ET49" s="306"/>
      <c r="EU49" s="306"/>
      <c r="EV49" s="306"/>
      <c r="EW49" s="306"/>
      <c r="EX49" s="306"/>
      <c r="EY49" s="306"/>
      <c r="EZ49" s="306"/>
      <c r="FA49" s="306"/>
      <c r="FB49" s="306"/>
      <c r="FC49" s="306"/>
      <c r="FD49" s="306"/>
      <c r="FE49" s="306"/>
      <c r="FF49" s="306"/>
      <c r="FG49" s="306"/>
      <c r="FH49" s="306"/>
      <c r="FI49" s="306"/>
      <c r="FJ49" s="306"/>
      <c r="FK49" s="306"/>
      <c r="FL49" s="306"/>
      <c r="FM49" s="306"/>
      <c r="FN49" s="306"/>
      <c r="FO49" s="306"/>
      <c r="FP49" s="306"/>
      <c r="FQ49" s="306"/>
      <c r="FR49" s="306"/>
      <c r="FS49" s="306"/>
      <c r="FT49" s="306"/>
      <c r="FU49" s="306"/>
      <c r="FV49" s="306"/>
      <c r="FW49" s="306"/>
      <c r="FX49" s="306"/>
      <c r="FY49" s="306"/>
      <c r="FZ49" s="306"/>
      <c r="GA49" s="306"/>
      <c r="GB49" s="306"/>
      <c r="GC49" s="306"/>
      <c r="GD49" s="306"/>
      <c r="GE49" s="306"/>
      <c r="GF49" s="306"/>
      <c r="GG49" s="306"/>
      <c r="GH49" s="306"/>
      <c r="GI49" s="306"/>
      <c r="GJ49" s="306"/>
      <c r="GK49" s="306"/>
      <c r="GL49" s="306"/>
      <c r="GM49" s="306"/>
      <c r="GN49" s="306"/>
      <c r="GO49" s="306"/>
      <c r="GP49" s="306"/>
      <c r="GQ49" s="306"/>
      <c r="GR49" s="306"/>
      <c r="GS49" s="306"/>
      <c r="GT49" s="306"/>
      <c r="GU49" s="306"/>
      <c r="GV49" s="306"/>
      <c r="GW49" s="306"/>
      <c r="GX49" s="306"/>
      <c r="GY49" s="306"/>
      <c r="GZ49" s="306"/>
      <c r="HA49" s="306"/>
      <c r="HB49" s="306"/>
      <c r="HC49" s="306"/>
      <c r="HD49" s="306"/>
      <c r="HE49" s="306"/>
      <c r="HF49" s="306"/>
      <c r="HG49" s="306"/>
      <c r="HH49" s="306"/>
      <c r="HI49" s="306"/>
      <c r="HJ49" s="306"/>
      <c r="HK49" s="306"/>
      <c r="HL49" s="306"/>
      <c r="HM49" s="306"/>
      <c r="HN49" s="306"/>
      <c r="HO49" s="306"/>
      <c r="HP49" s="306"/>
      <c r="HQ49" s="306"/>
      <c r="HR49" s="306"/>
      <c r="HS49" s="306"/>
      <c r="HT49" s="306"/>
      <c r="HU49" s="306"/>
      <c r="HV49" s="306"/>
      <c r="HW49" s="306"/>
      <c r="HX49" s="306"/>
      <c r="HY49" s="306"/>
      <c r="HZ49" s="306"/>
      <c r="IA49" s="306"/>
      <c r="IB49" s="306"/>
      <c r="IC49" s="306"/>
      <c r="ID49" s="306"/>
      <c r="IE49" s="306"/>
      <c r="IF49" s="306"/>
      <c r="IG49" s="306"/>
      <c r="IH49" s="306"/>
      <c r="II49" s="306"/>
      <c r="IJ49" s="306"/>
      <c r="IK49" s="306"/>
    </row>
    <row r="50" spans="1:245" ht="21" customHeight="1">
      <c r="A50" s="436" t="s">
        <v>194</v>
      </c>
      <c r="B50" s="437">
        <v>0</v>
      </c>
      <c r="C50" s="437">
        <v>0</v>
      </c>
      <c r="D50" s="438">
        <v>0</v>
      </c>
      <c r="E50" s="438">
        <v>0</v>
      </c>
      <c r="F50" s="442"/>
      <c r="G50" s="437">
        <v>0</v>
      </c>
      <c r="H50" s="437">
        <v>0</v>
      </c>
      <c r="I50" s="438">
        <v>0</v>
      </c>
      <c r="J50" s="438">
        <v>0</v>
      </c>
      <c r="K50" s="449"/>
      <c r="L50" s="438">
        <v>0</v>
      </c>
      <c r="M50" s="309"/>
      <c r="N50" s="309"/>
      <c r="O50" s="309"/>
      <c r="P50" s="309"/>
      <c r="Q50" s="309"/>
      <c r="R50" s="309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6"/>
      <c r="AK50" s="306"/>
      <c r="AL50" s="306"/>
      <c r="AM50" s="306"/>
      <c r="AN50" s="306"/>
      <c r="AO50" s="306"/>
      <c r="AP50" s="306"/>
      <c r="AQ50" s="306"/>
      <c r="AR50" s="306"/>
      <c r="AS50" s="306"/>
      <c r="AT50" s="306"/>
      <c r="AU50" s="306"/>
      <c r="AV50" s="306"/>
      <c r="AW50" s="306"/>
      <c r="AX50" s="306"/>
      <c r="AY50" s="306"/>
      <c r="AZ50" s="306"/>
      <c r="BA50" s="306"/>
      <c r="BB50" s="306"/>
      <c r="BC50" s="306"/>
      <c r="BD50" s="306"/>
      <c r="BE50" s="306"/>
      <c r="BF50" s="306"/>
      <c r="BG50" s="306"/>
      <c r="BH50" s="306"/>
      <c r="BI50" s="306"/>
      <c r="BJ50" s="306"/>
      <c r="BK50" s="306"/>
      <c r="BL50" s="306"/>
      <c r="BM50" s="306"/>
      <c r="BN50" s="306"/>
      <c r="BO50" s="306"/>
      <c r="BP50" s="306"/>
      <c r="BQ50" s="306"/>
      <c r="BR50" s="306"/>
      <c r="BS50" s="306"/>
      <c r="BT50" s="306"/>
      <c r="BU50" s="306"/>
      <c r="BV50" s="306"/>
      <c r="BW50" s="306"/>
      <c r="BX50" s="306"/>
      <c r="BY50" s="306"/>
      <c r="BZ50" s="306"/>
      <c r="CA50" s="306"/>
      <c r="CB50" s="306"/>
      <c r="CC50" s="306"/>
      <c r="CD50" s="306"/>
      <c r="CE50" s="306"/>
      <c r="CF50" s="306"/>
      <c r="CG50" s="306"/>
      <c r="CH50" s="306"/>
      <c r="CI50" s="306"/>
      <c r="CJ50" s="306"/>
      <c r="CK50" s="306"/>
      <c r="CL50" s="306"/>
      <c r="CM50" s="306"/>
      <c r="CN50" s="306"/>
      <c r="CO50" s="306"/>
      <c r="CP50" s="306"/>
      <c r="CQ50" s="306"/>
      <c r="CR50" s="306"/>
      <c r="CS50" s="306"/>
      <c r="CT50" s="306"/>
      <c r="CU50" s="306"/>
      <c r="CV50" s="306"/>
      <c r="CW50" s="306"/>
      <c r="CX50" s="306"/>
      <c r="CY50" s="306"/>
      <c r="CZ50" s="306"/>
      <c r="DA50" s="306"/>
      <c r="DB50" s="306"/>
      <c r="DC50" s="306"/>
      <c r="DD50" s="306"/>
      <c r="DE50" s="306"/>
      <c r="DF50" s="306"/>
      <c r="DG50" s="306"/>
      <c r="DH50" s="306"/>
      <c r="DI50" s="306"/>
      <c r="DJ50" s="306"/>
      <c r="DK50" s="306"/>
      <c r="DL50" s="306"/>
      <c r="DM50" s="306"/>
      <c r="DN50" s="306"/>
      <c r="DO50" s="306"/>
      <c r="DP50" s="306"/>
      <c r="DQ50" s="306"/>
      <c r="DR50" s="306"/>
      <c r="DS50" s="306"/>
      <c r="DT50" s="306"/>
      <c r="DU50" s="306"/>
      <c r="DV50" s="306"/>
      <c r="DW50" s="306"/>
      <c r="DX50" s="306"/>
      <c r="DY50" s="306"/>
      <c r="DZ50" s="306"/>
      <c r="EA50" s="306"/>
      <c r="EB50" s="306"/>
      <c r="EC50" s="306"/>
      <c r="ED50" s="306"/>
      <c r="EE50" s="306"/>
      <c r="EF50" s="306"/>
      <c r="EG50" s="306"/>
      <c r="EH50" s="306"/>
      <c r="EI50" s="306"/>
      <c r="EJ50" s="306"/>
      <c r="EK50" s="306"/>
      <c r="EL50" s="306"/>
      <c r="EM50" s="306"/>
      <c r="EN50" s="306"/>
      <c r="EO50" s="306"/>
      <c r="EP50" s="306"/>
      <c r="EQ50" s="306"/>
      <c r="ER50" s="306"/>
      <c r="ES50" s="306"/>
      <c r="ET50" s="306"/>
      <c r="EU50" s="306"/>
      <c r="EV50" s="306"/>
      <c r="EW50" s="306"/>
      <c r="EX50" s="306"/>
      <c r="EY50" s="306"/>
      <c r="EZ50" s="306"/>
      <c r="FA50" s="306"/>
      <c r="FB50" s="306"/>
      <c r="FC50" s="306"/>
      <c r="FD50" s="306"/>
      <c r="FE50" s="306"/>
      <c r="FF50" s="306"/>
      <c r="FG50" s="306"/>
      <c r="FH50" s="306"/>
      <c r="FI50" s="306"/>
      <c r="FJ50" s="306"/>
      <c r="FK50" s="306"/>
      <c r="FL50" s="306"/>
      <c r="FM50" s="306"/>
      <c r="FN50" s="306"/>
      <c r="FO50" s="306"/>
      <c r="FP50" s="306"/>
      <c r="FQ50" s="306"/>
      <c r="FR50" s="306"/>
      <c r="FS50" s="306"/>
      <c r="FT50" s="306"/>
      <c r="FU50" s="306"/>
      <c r="FV50" s="306"/>
      <c r="FW50" s="306"/>
      <c r="FX50" s="306"/>
      <c r="FY50" s="306"/>
      <c r="FZ50" s="306"/>
      <c r="GA50" s="306"/>
      <c r="GB50" s="306"/>
      <c r="GC50" s="306"/>
      <c r="GD50" s="306"/>
      <c r="GE50" s="306"/>
      <c r="GF50" s="306"/>
      <c r="GG50" s="306"/>
      <c r="GH50" s="306"/>
      <c r="GI50" s="306"/>
      <c r="GJ50" s="306"/>
      <c r="GK50" s="306"/>
      <c r="GL50" s="306"/>
      <c r="GM50" s="306"/>
      <c r="GN50" s="306"/>
      <c r="GO50" s="306"/>
      <c r="GP50" s="306"/>
      <c r="GQ50" s="306"/>
      <c r="GR50" s="306"/>
      <c r="GS50" s="306"/>
      <c r="GT50" s="306"/>
      <c r="GU50" s="306"/>
      <c r="GV50" s="306"/>
      <c r="GW50" s="306"/>
      <c r="GX50" s="306"/>
      <c r="GY50" s="306"/>
      <c r="GZ50" s="306"/>
      <c r="HA50" s="306"/>
      <c r="HB50" s="306"/>
      <c r="HC50" s="306"/>
      <c r="HD50" s="306"/>
      <c r="HE50" s="306"/>
      <c r="HF50" s="306"/>
      <c r="HG50" s="306"/>
      <c r="HH50" s="306"/>
      <c r="HI50" s="306"/>
      <c r="HJ50" s="306"/>
      <c r="HK50" s="306"/>
      <c r="HL50" s="306"/>
      <c r="HM50" s="306"/>
      <c r="HN50" s="306"/>
      <c r="HO50" s="306"/>
      <c r="HP50" s="306"/>
      <c r="HQ50" s="306"/>
      <c r="HR50" s="306"/>
      <c r="HS50" s="306"/>
      <c r="HT50" s="306"/>
      <c r="HU50" s="306"/>
      <c r="HV50" s="306"/>
      <c r="HW50" s="306"/>
      <c r="HX50" s="306"/>
      <c r="HY50" s="306"/>
      <c r="HZ50" s="306"/>
      <c r="IA50" s="306"/>
      <c r="IB50" s="306"/>
      <c r="IC50" s="306"/>
      <c r="ID50" s="306"/>
      <c r="IE50" s="306"/>
      <c r="IF50" s="306"/>
      <c r="IG50" s="306"/>
      <c r="IH50" s="306"/>
      <c r="II50" s="306"/>
      <c r="IJ50" s="306"/>
      <c r="IK50" s="306"/>
    </row>
    <row r="51" spans="1:245" ht="21" customHeight="1">
      <c r="A51" s="436" t="s">
        <v>195</v>
      </c>
      <c r="B51" s="437">
        <v>0</v>
      </c>
      <c r="C51" s="437">
        <v>0</v>
      </c>
      <c r="D51" s="438">
        <v>0</v>
      </c>
      <c r="E51" s="438">
        <v>0</v>
      </c>
      <c r="F51" s="442"/>
      <c r="G51" s="437">
        <v>0</v>
      </c>
      <c r="H51" s="437">
        <v>0</v>
      </c>
      <c r="I51" s="438">
        <v>0</v>
      </c>
      <c r="J51" s="438">
        <v>0</v>
      </c>
      <c r="K51" s="449"/>
      <c r="L51" s="438">
        <v>0</v>
      </c>
      <c r="M51" s="309"/>
      <c r="N51" s="309"/>
      <c r="O51" s="309"/>
      <c r="P51" s="309"/>
      <c r="Q51" s="309"/>
      <c r="R51" s="309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  <c r="AG51" s="306"/>
      <c r="AH51" s="306"/>
      <c r="AI51" s="306"/>
      <c r="AJ51" s="306"/>
      <c r="AK51" s="306"/>
      <c r="AL51" s="306"/>
      <c r="AM51" s="306"/>
      <c r="AN51" s="306"/>
      <c r="AO51" s="306"/>
      <c r="AP51" s="306"/>
      <c r="AQ51" s="306"/>
      <c r="AR51" s="306"/>
      <c r="AS51" s="306"/>
      <c r="AT51" s="306"/>
      <c r="AU51" s="306"/>
      <c r="AV51" s="306"/>
      <c r="AW51" s="306"/>
      <c r="AX51" s="306"/>
      <c r="AY51" s="306"/>
      <c r="AZ51" s="306"/>
      <c r="BA51" s="306"/>
      <c r="BB51" s="306"/>
      <c r="BC51" s="306"/>
      <c r="BD51" s="306"/>
      <c r="BE51" s="306"/>
      <c r="BF51" s="306"/>
      <c r="BG51" s="306"/>
      <c r="BH51" s="306"/>
      <c r="BI51" s="306"/>
      <c r="BJ51" s="306"/>
      <c r="BK51" s="306"/>
      <c r="BL51" s="306"/>
      <c r="BM51" s="306"/>
      <c r="BN51" s="306"/>
      <c r="BO51" s="306"/>
      <c r="BP51" s="306"/>
      <c r="BQ51" s="306"/>
      <c r="BR51" s="306"/>
      <c r="BS51" s="306"/>
      <c r="BT51" s="306"/>
      <c r="BU51" s="306"/>
      <c r="BV51" s="306"/>
      <c r="BW51" s="306"/>
      <c r="BX51" s="306"/>
      <c r="BY51" s="306"/>
      <c r="BZ51" s="306"/>
      <c r="CA51" s="306"/>
      <c r="CB51" s="306"/>
      <c r="CC51" s="306"/>
      <c r="CD51" s="306"/>
      <c r="CE51" s="306"/>
      <c r="CF51" s="306"/>
      <c r="CG51" s="306"/>
      <c r="CH51" s="306"/>
      <c r="CI51" s="306"/>
      <c r="CJ51" s="306"/>
      <c r="CK51" s="306"/>
      <c r="CL51" s="306"/>
      <c r="CM51" s="306"/>
      <c r="CN51" s="306"/>
      <c r="CO51" s="306"/>
      <c r="CP51" s="306"/>
      <c r="CQ51" s="306"/>
      <c r="CR51" s="306"/>
      <c r="CS51" s="306"/>
      <c r="CT51" s="306"/>
      <c r="CU51" s="306"/>
      <c r="CV51" s="306"/>
      <c r="CW51" s="306"/>
      <c r="CX51" s="306"/>
      <c r="CY51" s="306"/>
      <c r="CZ51" s="306"/>
      <c r="DA51" s="306"/>
      <c r="DB51" s="306"/>
      <c r="DC51" s="306"/>
      <c r="DD51" s="306"/>
      <c r="DE51" s="306"/>
      <c r="DF51" s="306"/>
      <c r="DG51" s="306"/>
      <c r="DH51" s="306"/>
      <c r="DI51" s="306"/>
      <c r="DJ51" s="306"/>
      <c r="DK51" s="306"/>
      <c r="DL51" s="306"/>
      <c r="DM51" s="306"/>
      <c r="DN51" s="306"/>
      <c r="DO51" s="306"/>
      <c r="DP51" s="306"/>
      <c r="DQ51" s="306"/>
      <c r="DR51" s="306"/>
      <c r="DS51" s="306"/>
      <c r="DT51" s="306"/>
      <c r="DU51" s="306"/>
      <c r="DV51" s="306"/>
      <c r="DW51" s="306"/>
      <c r="DX51" s="306"/>
      <c r="DY51" s="306"/>
      <c r="DZ51" s="306"/>
      <c r="EA51" s="306"/>
      <c r="EB51" s="306"/>
      <c r="EC51" s="306"/>
      <c r="ED51" s="306"/>
      <c r="EE51" s="306"/>
      <c r="EF51" s="306"/>
      <c r="EG51" s="306"/>
      <c r="EH51" s="306"/>
      <c r="EI51" s="306"/>
      <c r="EJ51" s="306"/>
      <c r="EK51" s="306"/>
      <c r="EL51" s="306"/>
      <c r="EM51" s="306"/>
      <c r="EN51" s="306"/>
      <c r="EO51" s="306"/>
      <c r="EP51" s="306"/>
      <c r="EQ51" s="306"/>
      <c r="ER51" s="306"/>
      <c r="ES51" s="306"/>
      <c r="ET51" s="306"/>
      <c r="EU51" s="306"/>
      <c r="EV51" s="306"/>
      <c r="EW51" s="306"/>
      <c r="EX51" s="306"/>
      <c r="EY51" s="306"/>
      <c r="EZ51" s="306"/>
      <c r="FA51" s="306"/>
      <c r="FB51" s="306"/>
      <c r="FC51" s="306"/>
      <c r="FD51" s="306"/>
      <c r="FE51" s="306"/>
      <c r="FF51" s="306"/>
      <c r="FG51" s="306"/>
      <c r="FH51" s="306"/>
      <c r="FI51" s="306"/>
      <c r="FJ51" s="306"/>
      <c r="FK51" s="306"/>
      <c r="FL51" s="306"/>
      <c r="FM51" s="306"/>
      <c r="FN51" s="306"/>
      <c r="FO51" s="306"/>
      <c r="FP51" s="306"/>
      <c r="FQ51" s="306"/>
      <c r="FR51" s="306"/>
      <c r="FS51" s="306"/>
      <c r="FT51" s="306"/>
      <c r="FU51" s="306"/>
      <c r="FV51" s="306"/>
      <c r="FW51" s="306"/>
      <c r="FX51" s="306"/>
      <c r="FY51" s="306"/>
      <c r="FZ51" s="306"/>
      <c r="GA51" s="306"/>
      <c r="GB51" s="306"/>
      <c r="GC51" s="306"/>
      <c r="GD51" s="306"/>
      <c r="GE51" s="306"/>
      <c r="GF51" s="306"/>
      <c r="GG51" s="306"/>
      <c r="GH51" s="306"/>
      <c r="GI51" s="306"/>
      <c r="GJ51" s="306"/>
      <c r="GK51" s="306"/>
      <c r="GL51" s="306"/>
      <c r="GM51" s="306"/>
      <c r="GN51" s="306"/>
      <c r="GO51" s="306"/>
      <c r="GP51" s="306"/>
      <c r="GQ51" s="306"/>
      <c r="GR51" s="306"/>
      <c r="GS51" s="306"/>
      <c r="GT51" s="306"/>
      <c r="GU51" s="306"/>
      <c r="GV51" s="306"/>
      <c r="GW51" s="306"/>
      <c r="GX51" s="306"/>
      <c r="GY51" s="306"/>
      <c r="GZ51" s="306"/>
      <c r="HA51" s="306"/>
      <c r="HB51" s="306"/>
      <c r="HC51" s="306"/>
      <c r="HD51" s="306"/>
      <c r="HE51" s="306"/>
      <c r="HF51" s="306"/>
      <c r="HG51" s="306"/>
      <c r="HH51" s="306"/>
      <c r="HI51" s="306"/>
      <c r="HJ51" s="306"/>
      <c r="HK51" s="306"/>
      <c r="HL51" s="306"/>
      <c r="HM51" s="306"/>
      <c r="HN51" s="306"/>
      <c r="HO51" s="306"/>
      <c r="HP51" s="306"/>
      <c r="HQ51" s="306"/>
      <c r="HR51" s="306"/>
      <c r="HS51" s="306"/>
      <c r="HT51" s="306"/>
      <c r="HU51" s="306"/>
      <c r="HV51" s="306"/>
      <c r="HW51" s="306"/>
      <c r="HX51" s="306"/>
      <c r="HY51" s="306"/>
      <c r="HZ51" s="306"/>
      <c r="IA51" s="306"/>
      <c r="IB51" s="306"/>
      <c r="IC51" s="306"/>
      <c r="ID51" s="306"/>
      <c r="IE51" s="306"/>
      <c r="IF51" s="306"/>
      <c r="IG51" s="306"/>
      <c r="IH51" s="306"/>
      <c r="II51" s="306"/>
      <c r="IJ51" s="306"/>
      <c r="IK51" s="306"/>
    </row>
    <row r="52" spans="1:245" ht="21" customHeight="1">
      <c r="A52" s="436" t="s">
        <v>196</v>
      </c>
      <c r="B52" s="437">
        <v>0</v>
      </c>
      <c r="C52" s="437">
        <v>0</v>
      </c>
      <c r="D52" s="438">
        <v>0</v>
      </c>
      <c r="E52" s="438">
        <v>0</v>
      </c>
      <c r="F52" s="442"/>
      <c r="G52" s="437">
        <v>0</v>
      </c>
      <c r="H52" s="437">
        <v>0</v>
      </c>
      <c r="I52" s="438">
        <v>0</v>
      </c>
      <c r="J52" s="438">
        <v>0</v>
      </c>
      <c r="K52" s="449"/>
      <c r="L52" s="438">
        <v>0</v>
      </c>
      <c r="M52" s="309"/>
      <c r="N52" s="309"/>
      <c r="O52" s="309"/>
      <c r="P52" s="309"/>
      <c r="Q52" s="309"/>
      <c r="R52" s="309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  <c r="AG52" s="306"/>
      <c r="AH52" s="306"/>
      <c r="AI52" s="306"/>
      <c r="AJ52" s="306"/>
      <c r="AK52" s="306"/>
      <c r="AL52" s="306"/>
      <c r="AM52" s="306"/>
      <c r="AN52" s="306"/>
      <c r="AO52" s="306"/>
      <c r="AP52" s="306"/>
      <c r="AQ52" s="306"/>
      <c r="AR52" s="306"/>
      <c r="AS52" s="306"/>
      <c r="AT52" s="306"/>
      <c r="AU52" s="306"/>
      <c r="AV52" s="306"/>
      <c r="AW52" s="306"/>
      <c r="AX52" s="306"/>
      <c r="AY52" s="306"/>
      <c r="AZ52" s="306"/>
      <c r="BA52" s="306"/>
      <c r="BB52" s="306"/>
      <c r="BC52" s="306"/>
      <c r="BD52" s="306"/>
      <c r="BE52" s="306"/>
      <c r="BF52" s="306"/>
      <c r="BG52" s="306"/>
      <c r="BH52" s="306"/>
      <c r="BI52" s="306"/>
      <c r="BJ52" s="306"/>
      <c r="BK52" s="306"/>
      <c r="BL52" s="306"/>
      <c r="BM52" s="306"/>
      <c r="BN52" s="306"/>
      <c r="BO52" s="306"/>
      <c r="BP52" s="306"/>
      <c r="BQ52" s="306"/>
      <c r="BR52" s="306"/>
      <c r="BS52" s="306"/>
      <c r="BT52" s="306"/>
      <c r="BU52" s="306"/>
      <c r="BV52" s="306"/>
      <c r="BW52" s="306"/>
      <c r="BX52" s="306"/>
      <c r="BY52" s="306"/>
      <c r="BZ52" s="306"/>
      <c r="CA52" s="306"/>
      <c r="CB52" s="306"/>
      <c r="CC52" s="306"/>
      <c r="CD52" s="306"/>
      <c r="CE52" s="306"/>
      <c r="CF52" s="306"/>
      <c r="CG52" s="306"/>
      <c r="CH52" s="306"/>
      <c r="CI52" s="306"/>
      <c r="CJ52" s="306"/>
      <c r="CK52" s="306"/>
      <c r="CL52" s="306"/>
      <c r="CM52" s="306"/>
      <c r="CN52" s="306"/>
      <c r="CO52" s="306"/>
      <c r="CP52" s="306"/>
      <c r="CQ52" s="306"/>
      <c r="CR52" s="306"/>
      <c r="CS52" s="306"/>
      <c r="CT52" s="306"/>
      <c r="CU52" s="306"/>
      <c r="CV52" s="306"/>
      <c r="CW52" s="306"/>
      <c r="CX52" s="306"/>
      <c r="CY52" s="306"/>
      <c r="CZ52" s="306"/>
      <c r="DA52" s="306"/>
      <c r="DB52" s="306"/>
      <c r="DC52" s="306"/>
      <c r="DD52" s="306"/>
      <c r="DE52" s="306"/>
      <c r="DF52" s="306"/>
      <c r="DG52" s="306"/>
      <c r="DH52" s="306"/>
      <c r="DI52" s="306"/>
      <c r="DJ52" s="306"/>
      <c r="DK52" s="306"/>
      <c r="DL52" s="306"/>
      <c r="DM52" s="306"/>
      <c r="DN52" s="306"/>
      <c r="DO52" s="306"/>
      <c r="DP52" s="306"/>
      <c r="DQ52" s="306"/>
      <c r="DR52" s="306"/>
      <c r="DS52" s="306"/>
      <c r="DT52" s="306"/>
      <c r="DU52" s="306"/>
      <c r="DV52" s="306"/>
      <c r="DW52" s="306"/>
      <c r="DX52" s="306"/>
      <c r="DY52" s="306"/>
      <c r="DZ52" s="306"/>
      <c r="EA52" s="306"/>
      <c r="EB52" s="306"/>
      <c r="EC52" s="306"/>
      <c r="ED52" s="306"/>
      <c r="EE52" s="306"/>
      <c r="EF52" s="306"/>
      <c r="EG52" s="306"/>
      <c r="EH52" s="306"/>
      <c r="EI52" s="306"/>
      <c r="EJ52" s="306"/>
      <c r="EK52" s="306"/>
      <c r="EL52" s="306"/>
      <c r="EM52" s="306"/>
      <c r="EN52" s="306"/>
      <c r="EO52" s="306"/>
      <c r="EP52" s="306"/>
      <c r="EQ52" s="306"/>
      <c r="ER52" s="306"/>
      <c r="ES52" s="306"/>
      <c r="ET52" s="306"/>
      <c r="EU52" s="306"/>
      <c r="EV52" s="306"/>
      <c r="EW52" s="306"/>
      <c r="EX52" s="306"/>
      <c r="EY52" s="306"/>
      <c r="EZ52" s="306"/>
      <c r="FA52" s="306"/>
      <c r="FB52" s="306"/>
      <c r="FC52" s="306"/>
      <c r="FD52" s="306"/>
      <c r="FE52" s="306"/>
      <c r="FF52" s="306"/>
      <c r="FG52" s="306"/>
      <c r="FH52" s="306"/>
      <c r="FI52" s="306"/>
      <c r="FJ52" s="306"/>
      <c r="FK52" s="306"/>
      <c r="FL52" s="306"/>
      <c r="FM52" s="306"/>
      <c r="FN52" s="306"/>
      <c r="FO52" s="306"/>
      <c r="FP52" s="306"/>
      <c r="FQ52" s="306"/>
      <c r="FR52" s="306"/>
      <c r="FS52" s="306"/>
      <c r="FT52" s="306"/>
      <c r="FU52" s="306"/>
      <c r="FV52" s="306"/>
      <c r="FW52" s="306"/>
      <c r="FX52" s="306"/>
      <c r="FY52" s="306"/>
      <c r="FZ52" s="306"/>
      <c r="GA52" s="306"/>
      <c r="GB52" s="306"/>
      <c r="GC52" s="306"/>
      <c r="GD52" s="306"/>
      <c r="GE52" s="306"/>
      <c r="GF52" s="306"/>
      <c r="GG52" s="306"/>
      <c r="GH52" s="306"/>
      <c r="GI52" s="306"/>
      <c r="GJ52" s="306"/>
      <c r="GK52" s="306"/>
      <c r="GL52" s="306"/>
      <c r="GM52" s="306"/>
      <c r="GN52" s="306"/>
      <c r="GO52" s="306"/>
      <c r="GP52" s="306"/>
      <c r="GQ52" s="306"/>
      <c r="GR52" s="306"/>
      <c r="GS52" s="306"/>
      <c r="GT52" s="306"/>
      <c r="GU52" s="306"/>
      <c r="GV52" s="306"/>
      <c r="GW52" s="306"/>
      <c r="GX52" s="306"/>
      <c r="GY52" s="306"/>
      <c r="GZ52" s="306"/>
      <c r="HA52" s="306"/>
      <c r="HB52" s="306"/>
      <c r="HC52" s="306"/>
      <c r="HD52" s="306"/>
      <c r="HE52" s="306"/>
      <c r="HF52" s="306"/>
      <c r="HG52" s="306"/>
      <c r="HH52" s="306"/>
      <c r="HI52" s="306"/>
      <c r="HJ52" s="306"/>
      <c r="HK52" s="306"/>
      <c r="HL52" s="306"/>
      <c r="HM52" s="306"/>
      <c r="HN52" s="306"/>
      <c r="HO52" s="306"/>
      <c r="HP52" s="306"/>
      <c r="HQ52" s="306"/>
      <c r="HR52" s="306"/>
      <c r="HS52" s="306"/>
      <c r="HT52" s="306"/>
      <c r="HU52" s="306"/>
      <c r="HV52" s="306"/>
      <c r="HW52" s="306"/>
      <c r="HX52" s="306"/>
      <c r="HY52" s="306"/>
      <c r="HZ52" s="306"/>
      <c r="IA52" s="306"/>
      <c r="IB52" s="306"/>
      <c r="IC52" s="306"/>
      <c r="ID52" s="306"/>
      <c r="IE52" s="306"/>
      <c r="IF52" s="306"/>
      <c r="IG52" s="306"/>
      <c r="IH52" s="306"/>
      <c r="II52" s="306"/>
      <c r="IJ52" s="306"/>
      <c r="IK52" s="306"/>
    </row>
    <row r="53" spans="1:245" ht="21" customHeight="1">
      <c r="A53" s="436" t="s">
        <v>188</v>
      </c>
      <c r="B53" s="437">
        <v>0</v>
      </c>
      <c r="C53" s="437">
        <v>0</v>
      </c>
      <c r="D53" s="438">
        <v>0</v>
      </c>
      <c r="E53" s="438">
        <v>0</v>
      </c>
      <c r="F53" s="442"/>
      <c r="G53" s="437">
        <v>0</v>
      </c>
      <c r="H53" s="437">
        <v>0</v>
      </c>
      <c r="I53" s="438">
        <v>0</v>
      </c>
      <c r="J53" s="438">
        <v>0</v>
      </c>
      <c r="K53" s="449"/>
      <c r="L53" s="438">
        <v>0</v>
      </c>
      <c r="M53" s="309"/>
      <c r="N53" s="309"/>
      <c r="O53" s="309"/>
      <c r="P53" s="309"/>
      <c r="Q53" s="309"/>
      <c r="R53" s="309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  <c r="AG53" s="306"/>
      <c r="AH53" s="306"/>
      <c r="AI53" s="306"/>
      <c r="AJ53" s="306"/>
      <c r="AK53" s="306"/>
      <c r="AL53" s="306"/>
      <c r="AM53" s="306"/>
      <c r="AN53" s="306"/>
      <c r="AO53" s="306"/>
      <c r="AP53" s="306"/>
      <c r="AQ53" s="306"/>
      <c r="AR53" s="306"/>
      <c r="AS53" s="306"/>
      <c r="AT53" s="306"/>
      <c r="AU53" s="306"/>
      <c r="AV53" s="306"/>
      <c r="AW53" s="306"/>
      <c r="AX53" s="306"/>
      <c r="AY53" s="306"/>
      <c r="AZ53" s="306"/>
      <c r="BA53" s="306"/>
      <c r="BB53" s="306"/>
      <c r="BC53" s="306"/>
      <c r="BD53" s="306"/>
      <c r="BE53" s="306"/>
      <c r="BF53" s="306"/>
      <c r="BG53" s="306"/>
      <c r="BH53" s="306"/>
      <c r="BI53" s="306"/>
      <c r="BJ53" s="306"/>
      <c r="BK53" s="306"/>
      <c r="BL53" s="306"/>
      <c r="BM53" s="306"/>
      <c r="BN53" s="306"/>
      <c r="BO53" s="306"/>
      <c r="BP53" s="306"/>
      <c r="BQ53" s="306"/>
      <c r="BR53" s="306"/>
      <c r="BS53" s="306"/>
      <c r="BT53" s="306"/>
      <c r="BU53" s="306"/>
      <c r="BV53" s="306"/>
      <c r="BW53" s="306"/>
      <c r="BX53" s="306"/>
      <c r="BY53" s="306"/>
      <c r="BZ53" s="306"/>
      <c r="CA53" s="306"/>
      <c r="CB53" s="306"/>
      <c r="CC53" s="306"/>
      <c r="CD53" s="306"/>
      <c r="CE53" s="306"/>
      <c r="CF53" s="306"/>
      <c r="CG53" s="306"/>
      <c r="CH53" s="306"/>
      <c r="CI53" s="306"/>
      <c r="CJ53" s="306"/>
      <c r="CK53" s="306"/>
      <c r="CL53" s="306"/>
      <c r="CM53" s="306"/>
      <c r="CN53" s="306"/>
      <c r="CO53" s="306"/>
      <c r="CP53" s="306"/>
      <c r="CQ53" s="306"/>
      <c r="CR53" s="306"/>
      <c r="CS53" s="306"/>
      <c r="CT53" s="306"/>
      <c r="CU53" s="306"/>
      <c r="CV53" s="306"/>
      <c r="CW53" s="306"/>
      <c r="CX53" s="306"/>
      <c r="CY53" s="306"/>
      <c r="CZ53" s="306"/>
      <c r="DA53" s="306"/>
      <c r="DB53" s="306"/>
      <c r="DC53" s="306"/>
      <c r="DD53" s="306"/>
      <c r="DE53" s="306"/>
      <c r="DF53" s="306"/>
      <c r="DG53" s="306"/>
      <c r="DH53" s="306"/>
      <c r="DI53" s="306"/>
      <c r="DJ53" s="306"/>
      <c r="DK53" s="306"/>
      <c r="DL53" s="306"/>
      <c r="DM53" s="306"/>
      <c r="DN53" s="306"/>
      <c r="DO53" s="306"/>
      <c r="DP53" s="306"/>
      <c r="DQ53" s="306"/>
      <c r="DR53" s="306"/>
      <c r="DS53" s="306"/>
      <c r="DT53" s="306"/>
      <c r="DU53" s="306"/>
      <c r="DV53" s="306"/>
      <c r="DW53" s="306"/>
      <c r="DX53" s="306"/>
      <c r="DY53" s="306"/>
      <c r="DZ53" s="306"/>
      <c r="EA53" s="306"/>
      <c r="EB53" s="306"/>
      <c r="EC53" s="306"/>
      <c r="ED53" s="306"/>
      <c r="EE53" s="306"/>
      <c r="EF53" s="306"/>
      <c r="EG53" s="306"/>
      <c r="EH53" s="306"/>
      <c r="EI53" s="306"/>
      <c r="EJ53" s="306"/>
      <c r="EK53" s="306"/>
      <c r="EL53" s="306"/>
      <c r="EM53" s="306"/>
      <c r="EN53" s="306"/>
      <c r="EO53" s="306"/>
      <c r="EP53" s="306"/>
      <c r="EQ53" s="306"/>
      <c r="ER53" s="306"/>
      <c r="ES53" s="306"/>
      <c r="ET53" s="306"/>
      <c r="EU53" s="306"/>
      <c r="EV53" s="306"/>
      <c r="EW53" s="306"/>
      <c r="EX53" s="306"/>
      <c r="EY53" s="306"/>
      <c r="EZ53" s="306"/>
      <c r="FA53" s="306"/>
      <c r="FB53" s="306"/>
      <c r="FC53" s="306"/>
      <c r="FD53" s="306"/>
      <c r="FE53" s="306"/>
      <c r="FF53" s="306"/>
      <c r="FG53" s="306"/>
      <c r="FH53" s="306"/>
      <c r="FI53" s="306"/>
      <c r="FJ53" s="306"/>
      <c r="FK53" s="306"/>
      <c r="FL53" s="306"/>
      <c r="FM53" s="306"/>
      <c r="FN53" s="306"/>
      <c r="FO53" s="306"/>
      <c r="FP53" s="306"/>
      <c r="FQ53" s="306"/>
      <c r="FR53" s="306"/>
      <c r="FS53" s="306"/>
      <c r="FT53" s="306"/>
      <c r="FU53" s="306"/>
      <c r="FV53" s="306"/>
      <c r="FW53" s="306"/>
      <c r="FX53" s="306"/>
      <c r="FY53" s="306"/>
      <c r="FZ53" s="306"/>
      <c r="GA53" s="306"/>
      <c r="GB53" s="306"/>
      <c r="GC53" s="306"/>
      <c r="GD53" s="306"/>
      <c r="GE53" s="306"/>
      <c r="GF53" s="306"/>
      <c r="GG53" s="306"/>
      <c r="GH53" s="306"/>
      <c r="GI53" s="306"/>
      <c r="GJ53" s="306"/>
      <c r="GK53" s="306"/>
      <c r="GL53" s="306"/>
      <c r="GM53" s="306"/>
      <c r="GN53" s="306"/>
      <c r="GO53" s="306"/>
      <c r="GP53" s="306"/>
      <c r="GQ53" s="306"/>
      <c r="GR53" s="306"/>
      <c r="GS53" s="306"/>
      <c r="GT53" s="306"/>
      <c r="GU53" s="306"/>
      <c r="GV53" s="306"/>
      <c r="GW53" s="306"/>
      <c r="GX53" s="306"/>
      <c r="GY53" s="306"/>
      <c r="GZ53" s="306"/>
      <c r="HA53" s="306"/>
      <c r="HB53" s="306"/>
      <c r="HC53" s="306"/>
      <c r="HD53" s="306"/>
      <c r="HE53" s="306"/>
      <c r="HF53" s="306"/>
      <c r="HG53" s="306"/>
      <c r="HH53" s="306"/>
      <c r="HI53" s="306"/>
      <c r="HJ53" s="306"/>
      <c r="HK53" s="306"/>
      <c r="HL53" s="306"/>
      <c r="HM53" s="306"/>
      <c r="HN53" s="306"/>
      <c r="HO53" s="306"/>
      <c r="HP53" s="306"/>
      <c r="HQ53" s="306"/>
      <c r="HR53" s="306"/>
      <c r="HS53" s="306"/>
      <c r="HT53" s="306"/>
      <c r="HU53" s="306"/>
      <c r="HV53" s="306"/>
      <c r="HW53" s="306"/>
      <c r="HX53" s="306"/>
      <c r="HY53" s="306"/>
      <c r="HZ53" s="306"/>
      <c r="IA53" s="306"/>
      <c r="IB53" s="306"/>
      <c r="IC53" s="306"/>
      <c r="ID53" s="306"/>
      <c r="IE53" s="306"/>
      <c r="IF53" s="306"/>
      <c r="IG53" s="306"/>
      <c r="IH53" s="306"/>
      <c r="II53" s="306"/>
      <c r="IJ53" s="306"/>
      <c r="IK53" s="306"/>
    </row>
    <row r="54" spans="1:245" ht="21" customHeight="1">
      <c r="A54" s="436" t="s">
        <v>186</v>
      </c>
      <c r="B54" s="437">
        <v>2</v>
      </c>
      <c r="C54" s="437">
        <v>1</v>
      </c>
      <c r="D54" s="438">
        <v>3</v>
      </c>
      <c r="E54" s="438">
        <v>21.428571428571427</v>
      </c>
      <c r="F54" s="442"/>
      <c r="G54" s="437">
        <v>7</v>
      </c>
      <c r="H54" s="437">
        <v>4</v>
      </c>
      <c r="I54" s="438">
        <v>11</v>
      </c>
      <c r="J54" s="438">
        <v>78.571428571428569</v>
      </c>
      <c r="K54" s="449"/>
      <c r="L54" s="438">
        <v>14</v>
      </c>
      <c r="M54" s="309"/>
      <c r="N54" s="309"/>
      <c r="O54" s="309"/>
      <c r="P54" s="309"/>
      <c r="Q54" s="309"/>
      <c r="R54" s="309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306"/>
      <c r="AS54" s="306"/>
      <c r="AT54" s="306"/>
      <c r="AU54" s="306"/>
      <c r="AV54" s="306"/>
      <c r="AW54" s="306"/>
      <c r="AX54" s="306"/>
      <c r="AY54" s="306"/>
      <c r="AZ54" s="306"/>
      <c r="BA54" s="306"/>
      <c r="BB54" s="306"/>
      <c r="BC54" s="306"/>
      <c r="BD54" s="306"/>
      <c r="BE54" s="306"/>
      <c r="BF54" s="306"/>
      <c r="BG54" s="306"/>
      <c r="BH54" s="306"/>
      <c r="BI54" s="306"/>
      <c r="BJ54" s="306"/>
      <c r="BK54" s="306"/>
      <c r="BL54" s="306"/>
      <c r="BM54" s="306"/>
      <c r="BN54" s="306"/>
      <c r="BO54" s="306"/>
      <c r="BP54" s="306"/>
      <c r="BQ54" s="306"/>
      <c r="BR54" s="306"/>
      <c r="BS54" s="306"/>
      <c r="BT54" s="306"/>
      <c r="BU54" s="306"/>
      <c r="BV54" s="306"/>
      <c r="BW54" s="306"/>
      <c r="BX54" s="306"/>
      <c r="BY54" s="306"/>
      <c r="BZ54" s="306"/>
      <c r="CA54" s="306"/>
      <c r="CB54" s="306"/>
      <c r="CC54" s="306"/>
      <c r="CD54" s="306"/>
      <c r="CE54" s="306"/>
      <c r="CF54" s="306"/>
      <c r="CG54" s="306"/>
      <c r="CH54" s="306"/>
      <c r="CI54" s="306"/>
      <c r="CJ54" s="306"/>
      <c r="CK54" s="306"/>
      <c r="CL54" s="306"/>
      <c r="CM54" s="306"/>
      <c r="CN54" s="306"/>
      <c r="CO54" s="306"/>
      <c r="CP54" s="306"/>
      <c r="CQ54" s="306"/>
      <c r="CR54" s="306"/>
      <c r="CS54" s="306"/>
      <c r="CT54" s="306"/>
      <c r="CU54" s="306"/>
      <c r="CV54" s="306"/>
      <c r="CW54" s="306"/>
      <c r="CX54" s="306"/>
      <c r="CY54" s="306"/>
      <c r="CZ54" s="306"/>
      <c r="DA54" s="306"/>
      <c r="DB54" s="306"/>
      <c r="DC54" s="306"/>
      <c r="DD54" s="306"/>
      <c r="DE54" s="306"/>
      <c r="DF54" s="306"/>
      <c r="DG54" s="306"/>
      <c r="DH54" s="306"/>
      <c r="DI54" s="306"/>
      <c r="DJ54" s="306"/>
      <c r="DK54" s="306"/>
      <c r="DL54" s="306"/>
      <c r="DM54" s="306"/>
      <c r="DN54" s="306"/>
      <c r="DO54" s="306"/>
      <c r="DP54" s="306"/>
      <c r="DQ54" s="306"/>
      <c r="DR54" s="306"/>
      <c r="DS54" s="306"/>
      <c r="DT54" s="306"/>
      <c r="DU54" s="306"/>
      <c r="DV54" s="306"/>
      <c r="DW54" s="306"/>
      <c r="DX54" s="306"/>
      <c r="DY54" s="306"/>
      <c r="DZ54" s="306"/>
      <c r="EA54" s="306"/>
      <c r="EB54" s="306"/>
      <c r="EC54" s="306"/>
      <c r="ED54" s="306"/>
      <c r="EE54" s="306"/>
      <c r="EF54" s="306"/>
      <c r="EG54" s="306"/>
      <c r="EH54" s="306"/>
      <c r="EI54" s="306"/>
      <c r="EJ54" s="306"/>
      <c r="EK54" s="306"/>
      <c r="EL54" s="306"/>
      <c r="EM54" s="306"/>
      <c r="EN54" s="306"/>
      <c r="EO54" s="306"/>
      <c r="EP54" s="306"/>
      <c r="EQ54" s="306"/>
      <c r="ER54" s="306"/>
      <c r="ES54" s="306"/>
      <c r="ET54" s="306"/>
      <c r="EU54" s="306"/>
      <c r="EV54" s="306"/>
      <c r="EW54" s="306"/>
      <c r="EX54" s="306"/>
      <c r="EY54" s="306"/>
      <c r="EZ54" s="306"/>
      <c r="FA54" s="306"/>
      <c r="FB54" s="306"/>
      <c r="FC54" s="306"/>
      <c r="FD54" s="306"/>
      <c r="FE54" s="306"/>
      <c r="FF54" s="306"/>
      <c r="FG54" s="306"/>
      <c r="FH54" s="306"/>
      <c r="FI54" s="306"/>
      <c r="FJ54" s="306"/>
      <c r="FK54" s="306"/>
      <c r="FL54" s="306"/>
      <c r="FM54" s="306"/>
      <c r="FN54" s="306"/>
      <c r="FO54" s="306"/>
      <c r="FP54" s="306"/>
      <c r="FQ54" s="306"/>
      <c r="FR54" s="306"/>
      <c r="FS54" s="306"/>
      <c r="FT54" s="306"/>
      <c r="FU54" s="306"/>
      <c r="FV54" s="306"/>
      <c r="FW54" s="306"/>
      <c r="FX54" s="306"/>
      <c r="FY54" s="306"/>
      <c r="FZ54" s="306"/>
      <c r="GA54" s="306"/>
      <c r="GB54" s="306"/>
      <c r="GC54" s="306"/>
      <c r="GD54" s="306"/>
      <c r="GE54" s="306"/>
      <c r="GF54" s="306"/>
      <c r="GG54" s="306"/>
      <c r="GH54" s="306"/>
      <c r="GI54" s="306"/>
      <c r="GJ54" s="306"/>
      <c r="GK54" s="306"/>
      <c r="GL54" s="306"/>
      <c r="GM54" s="306"/>
      <c r="GN54" s="306"/>
      <c r="GO54" s="306"/>
      <c r="GP54" s="306"/>
      <c r="GQ54" s="306"/>
      <c r="GR54" s="306"/>
      <c r="GS54" s="306"/>
      <c r="GT54" s="306"/>
      <c r="GU54" s="306"/>
      <c r="GV54" s="306"/>
      <c r="GW54" s="306"/>
      <c r="GX54" s="306"/>
      <c r="GY54" s="306"/>
      <c r="GZ54" s="306"/>
      <c r="HA54" s="306"/>
      <c r="HB54" s="306"/>
      <c r="HC54" s="306"/>
      <c r="HD54" s="306"/>
      <c r="HE54" s="306"/>
      <c r="HF54" s="306"/>
      <c r="HG54" s="306"/>
      <c r="HH54" s="306"/>
      <c r="HI54" s="306"/>
      <c r="HJ54" s="306"/>
      <c r="HK54" s="306"/>
      <c r="HL54" s="306"/>
      <c r="HM54" s="306"/>
      <c r="HN54" s="306"/>
      <c r="HO54" s="306"/>
      <c r="HP54" s="306"/>
      <c r="HQ54" s="306"/>
      <c r="HR54" s="306"/>
      <c r="HS54" s="306"/>
      <c r="HT54" s="306"/>
      <c r="HU54" s="306"/>
      <c r="HV54" s="306"/>
      <c r="HW54" s="306"/>
      <c r="HX54" s="306"/>
      <c r="HY54" s="306"/>
      <c r="HZ54" s="306"/>
      <c r="IA54" s="306"/>
      <c r="IB54" s="306"/>
      <c r="IC54" s="306"/>
      <c r="ID54" s="306"/>
      <c r="IE54" s="306"/>
      <c r="IF54" s="306"/>
      <c r="IG54" s="306"/>
      <c r="IH54" s="306"/>
      <c r="II54" s="306"/>
      <c r="IJ54" s="306"/>
      <c r="IK54" s="306"/>
    </row>
    <row r="55" spans="1:245" ht="21" customHeight="1">
      <c r="A55" s="436" t="s">
        <v>187</v>
      </c>
      <c r="B55" s="437">
        <v>0</v>
      </c>
      <c r="C55" s="437">
        <v>0</v>
      </c>
      <c r="D55" s="438">
        <v>0</v>
      </c>
      <c r="E55" s="438">
        <v>0</v>
      </c>
      <c r="F55" s="442"/>
      <c r="G55" s="437">
        <v>0</v>
      </c>
      <c r="H55" s="437">
        <v>0</v>
      </c>
      <c r="I55" s="438">
        <v>0</v>
      </c>
      <c r="J55" s="438">
        <v>0</v>
      </c>
      <c r="K55" s="449"/>
      <c r="L55" s="438">
        <v>0</v>
      </c>
      <c r="M55" s="309"/>
      <c r="N55" s="309"/>
      <c r="O55" s="309"/>
      <c r="P55" s="309"/>
      <c r="Q55" s="309"/>
      <c r="R55" s="309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  <c r="AG55" s="306"/>
      <c r="AH55" s="306"/>
      <c r="AI55" s="306"/>
      <c r="AJ55" s="306"/>
      <c r="AK55" s="306"/>
      <c r="AL55" s="306"/>
      <c r="AM55" s="306"/>
      <c r="AN55" s="306"/>
      <c r="AO55" s="306"/>
      <c r="AP55" s="306"/>
      <c r="AQ55" s="306"/>
      <c r="AR55" s="306"/>
      <c r="AS55" s="306"/>
      <c r="AT55" s="306"/>
      <c r="AU55" s="306"/>
      <c r="AV55" s="306"/>
      <c r="AW55" s="306"/>
      <c r="AX55" s="306"/>
      <c r="AY55" s="306"/>
      <c r="AZ55" s="306"/>
      <c r="BA55" s="306"/>
      <c r="BB55" s="306"/>
      <c r="BC55" s="306"/>
      <c r="BD55" s="306"/>
      <c r="BE55" s="306"/>
      <c r="BF55" s="306"/>
      <c r="BG55" s="306"/>
      <c r="BH55" s="306"/>
      <c r="BI55" s="306"/>
      <c r="BJ55" s="306"/>
      <c r="BK55" s="306"/>
      <c r="BL55" s="306"/>
      <c r="BM55" s="306"/>
      <c r="BN55" s="306"/>
      <c r="BO55" s="306"/>
      <c r="BP55" s="306"/>
      <c r="BQ55" s="306"/>
      <c r="BR55" s="306"/>
      <c r="BS55" s="306"/>
      <c r="BT55" s="306"/>
      <c r="BU55" s="306"/>
      <c r="BV55" s="306"/>
      <c r="BW55" s="306"/>
      <c r="BX55" s="306"/>
      <c r="BY55" s="306"/>
      <c r="BZ55" s="306"/>
      <c r="CA55" s="306"/>
      <c r="CB55" s="306"/>
      <c r="CC55" s="306"/>
      <c r="CD55" s="306"/>
      <c r="CE55" s="306"/>
      <c r="CF55" s="306"/>
      <c r="CG55" s="306"/>
      <c r="CH55" s="306"/>
      <c r="CI55" s="306"/>
      <c r="CJ55" s="306"/>
      <c r="CK55" s="306"/>
      <c r="CL55" s="306"/>
      <c r="CM55" s="306"/>
      <c r="CN55" s="306"/>
      <c r="CO55" s="306"/>
      <c r="CP55" s="306"/>
      <c r="CQ55" s="306"/>
      <c r="CR55" s="306"/>
      <c r="CS55" s="306"/>
      <c r="CT55" s="306"/>
      <c r="CU55" s="306"/>
      <c r="CV55" s="306"/>
      <c r="CW55" s="306"/>
      <c r="CX55" s="306"/>
      <c r="CY55" s="306"/>
      <c r="CZ55" s="306"/>
      <c r="DA55" s="306"/>
      <c r="DB55" s="306"/>
      <c r="DC55" s="306"/>
      <c r="DD55" s="306"/>
      <c r="DE55" s="306"/>
      <c r="DF55" s="306"/>
      <c r="DG55" s="306"/>
      <c r="DH55" s="306"/>
      <c r="DI55" s="306"/>
      <c r="DJ55" s="306"/>
      <c r="DK55" s="306"/>
      <c r="DL55" s="306"/>
      <c r="DM55" s="306"/>
      <c r="DN55" s="306"/>
      <c r="DO55" s="306"/>
      <c r="DP55" s="306"/>
      <c r="DQ55" s="306"/>
      <c r="DR55" s="306"/>
      <c r="DS55" s="306"/>
      <c r="DT55" s="306"/>
      <c r="DU55" s="306"/>
      <c r="DV55" s="306"/>
      <c r="DW55" s="306"/>
      <c r="DX55" s="306"/>
      <c r="DY55" s="306"/>
      <c r="DZ55" s="306"/>
      <c r="EA55" s="306"/>
      <c r="EB55" s="306"/>
      <c r="EC55" s="306"/>
      <c r="ED55" s="306"/>
      <c r="EE55" s="306"/>
      <c r="EF55" s="306"/>
      <c r="EG55" s="306"/>
      <c r="EH55" s="306"/>
      <c r="EI55" s="306"/>
      <c r="EJ55" s="306"/>
      <c r="EK55" s="306"/>
      <c r="EL55" s="306"/>
      <c r="EM55" s="306"/>
      <c r="EN55" s="306"/>
      <c r="EO55" s="306"/>
      <c r="EP55" s="306"/>
      <c r="EQ55" s="306"/>
      <c r="ER55" s="306"/>
      <c r="ES55" s="306"/>
      <c r="ET55" s="306"/>
      <c r="EU55" s="306"/>
      <c r="EV55" s="306"/>
      <c r="EW55" s="306"/>
      <c r="EX55" s="306"/>
      <c r="EY55" s="306"/>
      <c r="EZ55" s="306"/>
      <c r="FA55" s="306"/>
      <c r="FB55" s="306"/>
      <c r="FC55" s="306"/>
      <c r="FD55" s="306"/>
      <c r="FE55" s="306"/>
      <c r="FF55" s="306"/>
      <c r="FG55" s="306"/>
      <c r="FH55" s="306"/>
      <c r="FI55" s="306"/>
      <c r="FJ55" s="306"/>
      <c r="FK55" s="306"/>
      <c r="FL55" s="306"/>
      <c r="FM55" s="306"/>
      <c r="FN55" s="306"/>
      <c r="FO55" s="306"/>
      <c r="FP55" s="306"/>
      <c r="FQ55" s="306"/>
      <c r="FR55" s="306"/>
      <c r="FS55" s="306"/>
      <c r="FT55" s="306"/>
      <c r="FU55" s="306"/>
      <c r="FV55" s="306"/>
      <c r="FW55" s="306"/>
      <c r="FX55" s="306"/>
      <c r="FY55" s="306"/>
      <c r="FZ55" s="306"/>
      <c r="GA55" s="306"/>
      <c r="GB55" s="306"/>
      <c r="GC55" s="306"/>
      <c r="GD55" s="306"/>
      <c r="GE55" s="306"/>
      <c r="GF55" s="306"/>
      <c r="GG55" s="306"/>
      <c r="GH55" s="306"/>
      <c r="GI55" s="306"/>
      <c r="GJ55" s="306"/>
      <c r="GK55" s="306"/>
      <c r="GL55" s="306"/>
      <c r="GM55" s="306"/>
      <c r="GN55" s="306"/>
      <c r="GO55" s="306"/>
      <c r="GP55" s="306"/>
      <c r="GQ55" s="306"/>
      <c r="GR55" s="306"/>
      <c r="GS55" s="306"/>
      <c r="GT55" s="306"/>
      <c r="GU55" s="306"/>
      <c r="GV55" s="306"/>
      <c r="GW55" s="306"/>
      <c r="GX55" s="306"/>
      <c r="GY55" s="306"/>
      <c r="GZ55" s="306"/>
      <c r="HA55" s="306"/>
      <c r="HB55" s="306"/>
      <c r="HC55" s="306"/>
      <c r="HD55" s="306"/>
      <c r="HE55" s="306"/>
      <c r="HF55" s="306"/>
      <c r="HG55" s="306"/>
      <c r="HH55" s="306"/>
      <c r="HI55" s="306"/>
      <c r="HJ55" s="306"/>
      <c r="HK55" s="306"/>
      <c r="HL55" s="306"/>
      <c r="HM55" s="306"/>
      <c r="HN55" s="306"/>
      <c r="HO55" s="306"/>
      <c r="HP55" s="306"/>
      <c r="HQ55" s="306"/>
      <c r="HR55" s="306"/>
      <c r="HS55" s="306"/>
      <c r="HT55" s="306"/>
      <c r="HU55" s="306"/>
      <c r="HV55" s="306"/>
      <c r="HW55" s="306"/>
      <c r="HX55" s="306"/>
      <c r="HY55" s="306"/>
      <c r="HZ55" s="306"/>
      <c r="IA55" s="306"/>
      <c r="IB55" s="306"/>
      <c r="IC55" s="306"/>
      <c r="ID55" s="306"/>
      <c r="IE55" s="306"/>
      <c r="IF55" s="306"/>
      <c r="IG55" s="306"/>
      <c r="IH55" s="306"/>
      <c r="II55" s="306"/>
      <c r="IJ55" s="306"/>
      <c r="IK55" s="306"/>
    </row>
    <row r="56" spans="1:245" ht="21" customHeight="1">
      <c r="A56" s="436" t="s">
        <v>185</v>
      </c>
      <c r="B56" s="437">
        <v>0</v>
      </c>
      <c r="C56" s="437">
        <v>0</v>
      </c>
      <c r="D56" s="438">
        <v>0</v>
      </c>
      <c r="E56" s="438">
        <v>0</v>
      </c>
      <c r="F56" s="442"/>
      <c r="G56" s="437">
        <v>0</v>
      </c>
      <c r="H56" s="437">
        <v>0</v>
      </c>
      <c r="I56" s="438">
        <v>0</v>
      </c>
      <c r="J56" s="438">
        <v>0</v>
      </c>
      <c r="K56" s="449"/>
      <c r="L56" s="438">
        <v>0</v>
      </c>
      <c r="M56" s="309"/>
      <c r="N56" s="309"/>
      <c r="O56" s="309"/>
      <c r="P56" s="309"/>
      <c r="Q56" s="309"/>
      <c r="R56" s="309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6"/>
      <c r="AU56" s="306"/>
      <c r="AV56" s="306"/>
      <c r="AW56" s="306"/>
      <c r="AX56" s="306"/>
      <c r="AY56" s="306"/>
      <c r="AZ56" s="306"/>
      <c r="BA56" s="306"/>
      <c r="BB56" s="306"/>
      <c r="BC56" s="306"/>
      <c r="BD56" s="306"/>
      <c r="BE56" s="306"/>
      <c r="BF56" s="306"/>
      <c r="BG56" s="306"/>
      <c r="BH56" s="306"/>
      <c r="BI56" s="306"/>
      <c r="BJ56" s="306"/>
      <c r="BK56" s="306"/>
      <c r="BL56" s="306"/>
      <c r="BM56" s="306"/>
      <c r="BN56" s="306"/>
      <c r="BO56" s="306"/>
      <c r="BP56" s="306"/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  <c r="CC56" s="306"/>
      <c r="CD56" s="306"/>
      <c r="CE56" s="306"/>
      <c r="CF56" s="306"/>
      <c r="CG56" s="306"/>
      <c r="CH56" s="306"/>
      <c r="CI56" s="306"/>
      <c r="CJ56" s="306"/>
      <c r="CK56" s="306"/>
      <c r="CL56" s="306"/>
      <c r="CM56" s="306"/>
      <c r="CN56" s="306"/>
      <c r="CO56" s="306"/>
      <c r="CP56" s="306"/>
      <c r="CQ56" s="306"/>
      <c r="CR56" s="306"/>
      <c r="CS56" s="306"/>
      <c r="CT56" s="306"/>
      <c r="CU56" s="306"/>
      <c r="CV56" s="306"/>
      <c r="CW56" s="306"/>
      <c r="CX56" s="306"/>
      <c r="CY56" s="306"/>
      <c r="CZ56" s="306"/>
      <c r="DA56" s="306"/>
      <c r="DB56" s="306"/>
      <c r="DC56" s="306"/>
      <c r="DD56" s="306"/>
      <c r="DE56" s="306"/>
      <c r="DF56" s="306"/>
      <c r="DG56" s="306"/>
      <c r="DH56" s="306"/>
      <c r="DI56" s="306"/>
      <c r="DJ56" s="306"/>
      <c r="DK56" s="306"/>
      <c r="DL56" s="306"/>
      <c r="DM56" s="306"/>
      <c r="DN56" s="306"/>
      <c r="DO56" s="306"/>
      <c r="DP56" s="306"/>
      <c r="DQ56" s="306"/>
      <c r="DR56" s="306"/>
      <c r="DS56" s="306"/>
      <c r="DT56" s="306"/>
      <c r="DU56" s="306"/>
      <c r="DV56" s="306"/>
      <c r="DW56" s="306"/>
      <c r="DX56" s="306"/>
      <c r="DY56" s="306"/>
      <c r="DZ56" s="306"/>
      <c r="EA56" s="306"/>
      <c r="EB56" s="306"/>
      <c r="EC56" s="306"/>
      <c r="ED56" s="306"/>
      <c r="EE56" s="306"/>
      <c r="EF56" s="306"/>
      <c r="EG56" s="306"/>
      <c r="EH56" s="306"/>
      <c r="EI56" s="306"/>
      <c r="EJ56" s="306"/>
      <c r="EK56" s="306"/>
      <c r="EL56" s="306"/>
      <c r="EM56" s="306"/>
      <c r="EN56" s="306"/>
      <c r="EO56" s="306"/>
      <c r="EP56" s="306"/>
      <c r="EQ56" s="306"/>
      <c r="ER56" s="306"/>
      <c r="ES56" s="306"/>
      <c r="ET56" s="306"/>
      <c r="EU56" s="306"/>
      <c r="EV56" s="306"/>
      <c r="EW56" s="306"/>
      <c r="EX56" s="306"/>
      <c r="EY56" s="306"/>
      <c r="EZ56" s="306"/>
      <c r="FA56" s="306"/>
      <c r="FB56" s="306"/>
      <c r="FC56" s="306"/>
      <c r="FD56" s="306"/>
      <c r="FE56" s="306"/>
      <c r="FF56" s="306"/>
      <c r="FG56" s="306"/>
      <c r="FH56" s="306"/>
      <c r="FI56" s="306"/>
      <c r="FJ56" s="306"/>
      <c r="FK56" s="306"/>
      <c r="FL56" s="306"/>
      <c r="FM56" s="306"/>
      <c r="FN56" s="306"/>
      <c r="FO56" s="306"/>
      <c r="FP56" s="306"/>
      <c r="FQ56" s="306"/>
      <c r="FR56" s="306"/>
      <c r="FS56" s="306"/>
      <c r="FT56" s="306"/>
      <c r="FU56" s="306"/>
      <c r="FV56" s="306"/>
      <c r="FW56" s="306"/>
      <c r="FX56" s="306"/>
      <c r="FY56" s="306"/>
      <c r="FZ56" s="306"/>
      <c r="GA56" s="306"/>
      <c r="GB56" s="306"/>
      <c r="GC56" s="306"/>
      <c r="GD56" s="306"/>
      <c r="GE56" s="306"/>
      <c r="GF56" s="306"/>
      <c r="GG56" s="306"/>
      <c r="GH56" s="306"/>
      <c r="GI56" s="306"/>
      <c r="GJ56" s="306"/>
      <c r="GK56" s="306"/>
      <c r="GL56" s="306"/>
      <c r="GM56" s="306"/>
      <c r="GN56" s="306"/>
      <c r="GO56" s="306"/>
      <c r="GP56" s="306"/>
      <c r="GQ56" s="306"/>
      <c r="GR56" s="306"/>
      <c r="GS56" s="306"/>
      <c r="GT56" s="306"/>
      <c r="GU56" s="306"/>
      <c r="GV56" s="306"/>
      <c r="GW56" s="306"/>
      <c r="GX56" s="306"/>
      <c r="GY56" s="306"/>
      <c r="GZ56" s="306"/>
      <c r="HA56" s="306"/>
      <c r="HB56" s="306"/>
      <c r="HC56" s="306"/>
      <c r="HD56" s="306"/>
      <c r="HE56" s="306"/>
      <c r="HF56" s="306"/>
      <c r="HG56" s="306"/>
      <c r="HH56" s="306"/>
      <c r="HI56" s="306"/>
      <c r="HJ56" s="306"/>
      <c r="HK56" s="306"/>
      <c r="HL56" s="306"/>
      <c r="HM56" s="306"/>
      <c r="HN56" s="306"/>
      <c r="HO56" s="306"/>
      <c r="HP56" s="306"/>
      <c r="HQ56" s="306"/>
      <c r="HR56" s="306"/>
      <c r="HS56" s="306"/>
      <c r="HT56" s="306"/>
      <c r="HU56" s="306"/>
      <c r="HV56" s="306"/>
      <c r="HW56" s="306"/>
      <c r="HX56" s="306"/>
      <c r="HY56" s="306"/>
      <c r="HZ56" s="306"/>
      <c r="IA56" s="306"/>
      <c r="IB56" s="306"/>
      <c r="IC56" s="306"/>
      <c r="ID56" s="306"/>
      <c r="IE56" s="306"/>
      <c r="IF56" s="306"/>
      <c r="IG56" s="306"/>
      <c r="IH56" s="306"/>
      <c r="II56" s="306"/>
      <c r="IJ56" s="306"/>
      <c r="IK56" s="306"/>
    </row>
    <row r="57" spans="1:245" ht="21" customHeight="1">
      <c r="A57" s="436" t="s">
        <v>197</v>
      </c>
      <c r="B57" s="437">
        <v>0</v>
      </c>
      <c r="C57" s="437">
        <v>0</v>
      </c>
      <c r="D57" s="438">
        <v>0</v>
      </c>
      <c r="E57" s="438">
        <v>0</v>
      </c>
      <c r="F57" s="442"/>
      <c r="G57" s="437">
        <v>0</v>
      </c>
      <c r="H57" s="437">
        <v>0</v>
      </c>
      <c r="I57" s="438">
        <v>0</v>
      </c>
      <c r="J57" s="438">
        <v>0</v>
      </c>
      <c r="K57" s="449"/>
      <c r="L57" s="438">
        <v>0</v>
      </c>
      <c r="M57" s="309"/>
      <c r="N57" s="309"/>
      <c r="O57" s="309"/>
      <c r="P57" s="309"/>
      <c r="Q57" s="309"/>
      <c r="R57" s="309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  <c r="AG57" s="306"/>
      <c r="AH57" s="306"/>
      <c r="AI57" s="306"/>
      <c r="AJ57" s="306"/>
      <c r="AK57" s="306"/>
      <c r="AL57" s="306"/>
      <c r="AM57" s="306"/>
      <c r="AN57" s="306"/>
      <c r="AO57" s="306"/>
      <c r="AP57" s="306"/>
      <c r="AQ57" s="306"/>
      <c r="AR57" s="306"/>
      <c r="AS57" s="306"/>
      <c r="AT57" s="306"/>
      <c r="AU57" s="306"/>
      <c r="AV57" s="306"/>
      <c r="AW57" s="306"/>
      <c r="AX57" s="306"/>
      <c r="AY57" s="306"/>
      <c r="AZ57" s="306"/>
      <c r="BA57" s="306"/>
      <c r="BB57" s="306"/>
      <c r="BC57" s="306"/>
      <c r="BD57" s="306"/>
      <c r="BE57" s="306"/>
      <c r="BF57" s="306"/>
      <c r="BG57" s="306"/>
      <c r="BH57" s="306"/>
      <c r="BI57" s="306"/>
      <c r="BJ57" s="306"/>
      <c r="BK57" s="306"/>
      <c r="BL57" s="306"/>
      <c r="BM57" s="306"/>
      <c r="BN57" s="306"/>
      <c r="BO57" s="306"/>
      <c r="BP57" s="306"/>
      <c r="BQ57" s="306"/>
      <c r="BR57" s="306"/>
      <c r="BS57" s="306"/>
      <c r="BT57" s="306"/>
      <c r="BU57" s="306"/>
      <c r="BV57" s="306"/>
      <c r="BW57" s="306"/>
      <c r="BX57" s="306"/>
      <c r="BY57" s="306"/>
      <c r="BZ57" s="306"/>
      <c r="CA57" s="306"/>
      <c r="CB57" s="306"/>
      <c r="CC57" s="306"/>
      <c r="CD57" s="306"/>
      <c r="CE57" s="306"/>
      <c r="CF57" s="306"/>
      <c r="CG57" s="306"/>
      <c r="CH57" s="306"/>
      <c r="CI57" s="306"/>
      <c r="CJ57" s="306"/>
      <c r="CK57" s="306"/>
      <c r="CL57" s="306"/>
      <c r="CM57" s="306"/>
      <c r="CN57" s="306"/>
      <c r="CO57" s="306"/>
      <c r="CP57" s="306"/>
      <c r="CQ57" s="306"/>
      <c r="CR57" s="306"/>
      <c r="CS57" s="306"/>
      <c r="CT57" s="306"/>
      <c r="CU57" s="306"/>
      <c r="CV57" s="306"/>
      <c r="CW57" s="306"/>
      <c r="CX57" s="306"/>
      <c r="CY57" s="306"/>
      <c r="CZ57" s="306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6"/>
      <c r="DV57" s="306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  <c r="EQ57" s="306"/>
      <c r="ER57" s="306"/>
      <c r="ES57" s="306"/>
      <c r="ET57" s="306"/>
      <c r="EU57" s="306"/>
      <c r="EV57" s="306"/>
      <c r="EW57" s="306"/>
      <c r="EX57" s="306"/>
      <c r="EY57" s="306"/>
      <c r="EZ57" s="306"/>
      <c r="FA57" s="306"/>
      <c r="FB57" s="306"/>
      <c r="FC57" s="306"/>
      <c r="FD57" s="306"/>
      <c r="FE57" s="306"/>
      <c r="FF57" s="306"/>
      <c r="FG57" s="306"/>
      <c r="FH57" s="306"/>
      <c r="FI57" s="306"/>
      <c r="FJ57" s="306"/>
      <c r="FK57" s="306"/>
      <c r="FL57" s="306"/>
      <c r="FM57" s="306"/>
      <c r="FN57" s="306"/>
      <c r="FO57" s="306"/>
      <c r="FP57" s="306"/>
      <c r="FQ57" s="306"/>
      <c r="FR57" s="306"/>
      <c r="FS57" s="306"/>
      <c r="FT57" s="306"/>
      <c r="FU57" s="306"/>
      <c r="FV57" s="306"/>
      <c r="FW57" s="306"/>
      <c r="FX57" s="306"/>
      <c r="FY57" s="306"/>
      <c r="FZ57" s="306"/>
      <c r="GA57" s="306"/>
      <c r="GB57" s="306"/>
      <c r="GC57" s="306"/>
      <c r="GD57" s="306"/>
      <c r="GE57" s="306"/>
      <c r="GF57" s="306"/>
      <c r="GG57" s="306"/>
      <c r="GH57" s="306"/>
      <c r="GI57" s="306"/>
      <c r="GJ57" s="306"/>
      <c r="GK57" s="306"/>
      <c r="GL57" s="306"/>
      <c r="GM57" s="306"/>
      <c r="GN57" s="306"/>
      <c r="GO57" s="306"/>
      <c r="GP57" s="306"/>
      <c r="GQ57" s="306"/>
      <c r="GR57" s="306"/>
      <c r="GS57" s="306"/>
      <c r="GT57" s="306"/>
      <c r="GU57" s="306"/>
      <c r="GV57" s="306"/>
      <c r="GW57" s="306"/>
      <c r="GX57" s="306"/>
      <c r="GY57" s="306"/>
      <c r="GZ57" s="306"/>
      <c r="HA57" s="306"/>
      <c r="HB57" s="306"/>
      <c r="HC57" s="306"/>
      <c r="HD57" s="306"/>
      <c r="HE57" s="306"/>
      <c r="HF57" s="306"/>
      <c r="HG57" s="306"/>
      <c r="HH57" s="306"/>
      <c r="HI57" s="306"/>
      <c r="HJ57" s="306"/>
      <c r="HK57" s="306"/>
      <c r="HL57" s="306"/>
      <c r="HM57" s="306"/>
      <c r="HN57" s="306"/>
      <c r="HO57" s="306"/>
      <c r="HP57" s="306"/>
      <c r="HQ57" s="306"/>
      <c r="HR57" s="306"/>
      <c r="HS57" s="306"/>
      <c r="HT57" s="306"/>
      <c r="HU57" s="306"/>
      <c r="HV57" s="306"/>
      <c r="HW57" s="306"/>
      <c r="HX57" s="306"/>
      <c r="HY57" s="306"/>
      <c r="HZ57" s="306"/>
      <c r="IA57" s="306"/>
      <c r="IB57" s="306"/>
      <c r="IC57" s="306"/>
      <c r="ID57" s="306"/>
      <c r="IE57" s="306"/>
      <c r="IF57" s="306"/>
      <c r="IG57" s="306"/>
      <c r="IH57" s="306"/>
      <c r="II57" s="306"/>
      <c r="IJ57" s="306"/>
      <c r="IK57" s="306"/>
    </row>
    <row r="58" spans="1:245" ht="6.95" customHeight="1">
      <c r="A58" s="444"/>
      <c r="B58" s="445"/>
      <c r="C58" s="445"/>
      <c r="D58" s="446"/>
      <c r="E58" s="445"/>
      <c r="F58" s="442"/>
      <c r="G58" s="445"/>
      <c r="H58" s="445"/>
      <c r="I58" s="446"/>
      <c r="J58" s="445"/>
      <c r="K58" s="440"/>
      <c r="L58" s="446"/>
      <c r="M58" s="309"/>
      <c r="N58" s="309"/>
      <c r="O58" s="309"/>
      <c r="P58" s="309"/>
      <c r="Q58" s="309"/>
      <c r="R58" s="309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/>
      <c r="AK58" s="306"/>
      <c r="AL58" s="306"/>
      <c r="AM58" s="306"/>
      <c r="AN58" s="306"/>
      <c r="AO58" s="306"/>
      <c r="AP58" s="306"/>
      <c r="AQ58" s="306"/>
      <c r="AR58" s="306"/>
      <c r="AS58" s="306"/>
      <c r="AT58" s="306"/>
      <c r="AU58" s="306"/>
      <c r="AV58" s="306"/>
      <c r="AW58" s="306"/>
      <c r="AX58" s="306"/>
      <c r="AY58" s="306"/>
      <c r="AZ58" s="306"/>
      <c r="BA58" s="306"/>
      <c r="BB58" s="306"/>
      <c r="BC58" s="306"/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/>
      <c r="BQ58" s="306"/>
      <c r="BR58" s="306"/>
      <c r="BS58" s="306"/>
      <c r="BT58" s="306"/>
      <c r="BU58" s="306"/>
      <c r="BV58" s="306"/>
      <c r="BW58" s="306"/>
      <c r="BX58" s="306"/>
      <c r="BY58" s="306"/>
      <c r="BZ58" s="306"/>
      <c r="CA58" s="306"/>
      <c r="CB58" s="306"/>
      <c r="CC58" s="306"/>
      <c r="CD58" s="306"/>
      <c r="CE58" s="306"/>
      <c r="CF58" s="306"/>
      <c r="CG58" s="306"/>
      <c r="CH58" s="306"/>
      <c r="CI58" s="306"/>
      <c r="CJ58" s="306"/>
      <c r="CK58" s="306"/>
      <c r="CL58" s="306"/>
      <c r="CM58" s="306"/>
      <c r="CN58" s="306"/>
      <c r="CO58" s="306"/>
      <c r="CP58" s="306"/>
      <c r="CQ58" s="306"/>
      <c r="CR58" s="306"/>
      <c r="CS58" s="306"/>
      <c r="CT58" s="306"/>
      <c r="CU58" s="306"/>
      <c r="CV58" s="306"/>
      <c r="CW58" s="306"/>
      <c r="CX58" s="306"/>
      <c r="CY58" s="306"/>
      <c r="CZ58" s="306"/>
      <c r="DA58" s="306"/>
      <c r="DB58" s="306"/>
      <c r="DC58" s="306"/>
      <c r="DD58" s="306"/>
      <c r="DE58" s="306"/>
      <c r="DF58" s="306"/>
      <c r="DG58" s="306"/>
      <c r="DH58" s="306"/>
      <c r="DI58" s="306"/>
      <c r="DJ58" s="306"/>
      <c r="DK58" s="306"/>
      <c r="DL58" s="306"/>
      <c r="DM58" s="306"/>
      <c r="DN58" s="306"/>
      <c r="DO58" s="306"/>
      <c r="DP58" s="306"/>
      <c r="DQ58" s="306"/>
      <c r="DR58" s="306"/>
      <c r="DS58" s="306"/>
      <c r="DT58" s="306"/>
      <c r="DU58" s="306"/>
      <c r="DV58" s="306"/>
      <c r="DW58" s="306"/>
      <c r="DX58" s="306"/>
      <c r="DY58" s="306"/>
      <c r="DZ58" s="306"/>
      <c r="EA58" s="306"/>
      <c r="EB58" s="306"/>
      <c r="EC58" s="306"/>
      <c r="ED58" s="306"/>
      <c r="EE58" s="306"/>
      <c r="EF58" s="306"/>
      <c r="EG58" s="306"/>
      <c r="EH58" s="306"/>
      <c r="EI58" s="306"/>
      <c r="EJ58" s="306"/>
      <c r="EK58" s="306"/>
      <c r="EL58" s="306"/>
      <c r="EM58" s="306"/>
      <c r="EN58" s="306"/>
      <c r="EO58" s="306"/>
      <c r="EP58" s="306"/>
      <c r="EQ58" s="306"/>
      <c r="ER58" s="306"/>
      <c r="ES58" s="306"/>
      <c r="ET58" s="306"/>
      <c r="EU58" s="306"/>
      <c r="EV58" s="306"/>
      <c r="EW58" s="306"/>
      <c r="EX58" s="306"/>
      <c r="EY58" s="306"/>
      <c r="EZ58" s="306"/>
      <c r="FA58" s="306"/>
      <c r="FB58" s="306"/>
      <c r="FC58" s="306"/>
      <c r="FD58" s="306"/>
      <c r="FE58" s="306"/>
      <c r="FF58" s="306"/>
      <c r="FG58" s="306"/>
      <c r="FH58" s="306"/>
      <c r="FI58" s="306"/>
      <c r="FJ58" s="306"/>
      <c r="FK58" s="306"/>
      <c r="FL58" s="306"/>
      <c r="FM58" s="306"/>
      <c r="FN58" s="306"/>
      <c r="FO58" s="306"/>
      <c r="FP58" s="306"/>
      <c r="FQ58" s="306"/>
      <c r="FR58" s="306"/>
      <c r="FS58" s="306"/>
      <c r="FT58" s="306"/>
      <c r="FU58" s="306"/>
      <c r="FV58" s="306"/>
      <c r="FW58" s="306"/>
      <c r="FX58" s="306"/>
      <c r="FY58" s="306"/>
      <c r="FZ58" s="306"/>
      <c r="GA58" s="306"/>
      <c r="GB58" s="306"/>
      <c r="GC58" s="306"/>
      <c r="GD58" s="306"/>
      <c r="GE58" s="306"/>
      <c r="GF58" s="306"/>
      <c r="GG58" s="306"/>
      <c r="GH58" s="306"/>
      <c r="GI58" s="306"/>
      <c r="GJ58" s="306"/>
      <c r="GK58" s="306"/>
      <c r="GL58" s="306"/>
      <c r="GM58" s="306"/>
      <c r="GN58" s="306"/>
      <c r="GO58" s="306"/>
      <c r="GP58" s="306"/>
      <c r="GQ58" s="306"/>
      <c r="GR58" s="306"/>
      <c r="GS58" s="306"/>
      <c r="GT58" s="306"/>
      <c r="GU58" s="306"/>
      <c r="GV58" s="306"/>
      <c r="GW58" s="306"/>
      <c r="GX58" s="306"/>
      <c r="GY58" s="306"/>
      <c r="GZ58" s="306"/>
      <c r="HA58" s="306"/>
      <c r="HB58" s="306"/>
      <c r="HC58" s="306"/>
      <c r="HD58" s="306"/>
      <c r="HE58" s="306"/>
      <c r="HF58" s="306"/>
      <c r="HG58" s="306"/>
      <c r="HH58" s="306"/>
      <c r="HI58" s="306"/>
      <c r="HJ58" s="306"/>
      <c r="HK58" s="306"/>
      <c r="HL58" s="306"/>
      <c r="HM58" s="306"/>
      <c r="HN58" s="306"/>
      <c r="HO58" s="306"/>
      <c r="HP58" s="306"/>
      <c r="HQ58" s="306"/>
      <c r="HR58" s="306"/>
      <c r="HS58" s="306"/>
      <c r="HT58" s="306"/>
      <c r="HU58" s="306"/>
      <c r="HV58" s="306"/>
      <c r="HW58" s="306"/>
      <c r="HX58" s="306"/>
      <c r="HY58" s="306"/>
      <c r="HZ58" s="306"/>
      <c r="IA58" s="306"/>
      <c r="IB58" s="306"/>
      <c r="IC58" s="306"/>
      <c r="ID58" s="306"/>
      <c r="IE58" s="306"/>
      <c r="IF58" s="306"/>
      <c r="IG58" s="306"/>
      <c r="IH58" s="306"/>
      <c r="II58" s="306"/>
      <c r="IJ58" s="306"/>
      <c r="IK58" s="306"/>
    </row>
    <row r="59" spans="1:245" ht="21" customHeight="1">
      <c r="A59" s="450" t="s">
        <v>199</v>
      </c>
      <c r="B59" s="448">
        <v>2</v>
      </c>
      <c r="C59" s="448">
        <v>1</v>
      </c>
      <c r="D59" s="448">
        <v>3</v>
      </c>
      <c r="E59" s="448">
        <v>21.428571428571427</v>
      </c>
      <c r="F59" s="451"/>
      <c r="G59" s="448">
        <v>7</v>
      </c>
      <c r="H59" s="448">
        <v>4</v>
      </c>
      <c r="I59" s="448">
        <v>11</v>
      </c>
      <c r="J59" s="448">
        <v>78.571428571428569</v>
      </c>
      <c r="K59" s="440"/>
      <c r="L59" s="448">
        <v>14</v>
      </c>
    </row>
    <row r="60" spans="1:245" ht="6.95" customHeight="1">
      <c r="A60" s="444"/>
      <c r="B60" s="445"/>
      <c r="C60" s="445"/>
      <c r="D60" s="446"/>
      <c r="E60" s="452"/>
      <c r="F60" s="451"/>
      <c r="G60" s="445"/>
      <c r="H60" s="445"/>
      <c r="I60" s="446"/>
      <c r="J60" s="445"/>
      <c r="K60" s="440"/>
      <c r="L60" s="446"/>
    </row>
    <row r="61" spans="1:245" ht="21" customHeight="1">
      <c r="A61" s="447" t="s">
        <v>93</v>
      </c>
      <c r="B61" s="448">
        <v>131</v>
      </c>
      <c r="C61" s="448">
        <v>158</v>
      </c>
      <c r="D61" s="448">
        <v>289</v>
      </c>
      <c r="E61" s="448">
        <v>86.268656716417908</v>
      </c>
      <c r="F61" s="451"/>
      <c r="G61" s="448">
        <v>25</v>
      </c>
      <c r="H61" s="448">
        <v>21</v>
      </c>
      <c r="I61" s="448">
        <v>46</v>
      </c>
      <c r="J61" s="448">
        <v>13.73134328358209</v>
      </c>
      <c r="K61" s="440"/>
      <c r="L61" s="448">
        <v>335</v>
      </c>
    </row>
    <row r="62" spans="1:245" ht="12" customHeight="1">
      <c r="A62" s="322"/>
      <c r="B62" s="322"/>
      <c r="C62" s="322"/>
      <c r="D62" s="310"/>
      <c r="E62" s="310"/>
      <c r="F62" s="310"/>
      <c r="G62" s="322"/>
      <c r="H62" s="322"/>
      <c r="I62" s="324"/>
      <c r="J62" s="310"/>
      <c r="K62" s="322"/>
      <c r="L62" s="322"/>
    </row>
    <row r="63" spans="1:245" s="54" customFormat="1" ht="15.75" customHeight="1">
      <c r="A63" s="325" t="s">
        <v>284</v>
      </c>
      <c r="B63" s="299"/>
    </row>
    <row r="64" spans="1:245" ht="15.75" customHeight="1">
      <c r="A64" s="325" t="s">
        <v>593</v>
      </c>
      <c r="B64" s="322"/>
      <c r="C64" s="322"/>
      <c r="D64" s="310"/>
      <c r="E64" s="310"/>
      <c r="F64" s="310"/>
      <c r="G64" s="322"/>
      <c r="H64" s="322"/>
      <c r="I64" s="324"/>
      <c r="J64" s="310"/>
      <c r="K64" s="322"/>
      <c r="L64" s="322"/>
    </row>
    <row r="65" spans="1:12" s="305" customFormat="1" ht="15.75" customHeight="1">
      <c r="A65" s="325" t="s">
        <v>274</v>
      </c>
      <c r="B65" s="322"/>
      <c r="C65" s="322"/>
      <c r="D65" s="310"/>
      <c r="E65" s="310"/>
      <c r="F65" s="310"/>
      <c r="G65" s="322"/>
      <c r="H65" s="322"/>
      <c r="I65" s="324"/>
      <c r="J65" s="310"/>
      <c r="K65" s="322"/>
      <c r="L65" s="322"/>
    </row>
  </sheetData>
  <protectedRanges>
    <protectedRange sqref="I6:J9 A5:B8 F5:H9 B9:B40 C5:C40 F10:F27 D6:E61 G10:J61 B41:C61 K5:L61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9AE75D98-995A-4E12-BFDB-91F0C6310DCB}">
      <formula1>0</formula1>
      <formula2>1000</formula2>
    </dataValidation>
  </dataValidations>
  <printOptions horizontalCentered="1"/>
  <pageMargins left="0.23622047244094491" right="0.23622047244094491" top="0.85" bottom="0.35433070866141736" header="0.31" footer="0.31496062992125984"/>
  <pageSetup scale="40" firstPageNumber="27" orientation="landscape" useFirstPageNumber="1" r:id="rId1"/>
  <headerFooter scaleWithDoc="0">
    <oddHeader>&amp;L&amp;G&amp;R&amp;G</oddHeader>
    <oddFooter>&amp;R&amp;"Soberana Sans"&amp;10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zoomScale="35" zoomScaleNormal="70" zoomScaleSheetLayoutView="35" zoomScalePageLayoutView="40" workbookViewId="0">
      <selection activeCell="H17" sqref="H17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90" t="s">
        <v>38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90" t="s">
        <v>91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82" t="s">
        <v>37</v>
      </c>
      <c r="C6" s="482"/>
      <c r="E6" s="486" t="s">
        <v>35</v>
      </c>
      <c r="F6" s="487"/>
      <c r="H6" s="483" t="s">
        <v>36</v>
      </c>
      <c r="I6" s="483"/>
      <c r="J6" s="27"/>
      <c r="K6" s="27"/>
    </row>
    <row r="7" spans="1:11" ht="30" customHeight="1">
      <c r="B7" s="482"/>
      <c r="C7" s="482"/>
      <c r="E7" s="487"/>
      <c r="F7" s="487"/>
      <c r="H7" s="483"/>
      <c r="I7" s="483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88">
        <v>7782</v>
      </c>
      <c r="C16" s="489"/>
      <c r="E16" s="488">
        <v>7782</v>
      </c>
      <c r="F16" s="489"/>
      <c r="G16" s="25"/>
      <c r="H16" s="488">
        <v>8454</v>
      </c>
      <c r="I16" s="489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86" t="s">
        <v>41</v>
      </c>
      <c r="C19" s="487"/>
      <c r="E19" s="486" t="s">
        <v>42</v>
      </c>
      <c r="F19" s="486"/>
      <c r="H19" s="486" t="s">
        <v>43</v>
      </c>
      <c r="I19" s="487"/>
    </row>
    <row r="20" spans="1:11" s="38" customFormat="1" ht="31.5" customHeight="1">
      <c r="B20" s="487"/>
      <c r="C20" s="487"/>
      <c r="E20" s="486"/>
      <c r="F20" s="486"/>
      <c r="H20" s="487"/>
      <c r="I20" s="487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85"/>
      <c r="J25" s="485"/>
      <c r="K25" s="485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88">
        <v>26706</v>
      </c>
      <c r="C30" s="489"/>
      <c r="E30" s="488">
        <v>6969</v>
      </c>
      <c r="F30" s="489"/>
      <c r="H30" s="488">
        <v>335</v>
      </c>
      <c r="I30" s="489"/>
    </row>
    <row r="31" spans="1:11" ht="30" customHeight="1" thickTop="1"/>
    <row r="32" spans="1:11" ht="54.95" customHeight="1"/>
    <row r="33" spans="1:11" ht="30" customHeight="1">
      <c r="B33" s="486" t="s">
        <v>47</v>
      </c>
      <c r="C33" s="487"/>
      <c r="E33" s="487" t="s">
        <v>39</v>
      </c>
      <c r="F33" s="487"/>
      <c r="H33" s="486" t="s">
        <v>40</v>
      </c>
      <c r="I33" s="487"/>
    </row>
    <row r="34" spans="1:11" ht="30" customHeight="1">
      <c r="B34" s="487"/>
      <c r="C34" s="487"/>
      <c r="E34" s="487"/>
      <c r="F34" s="487"/>
      <c r="H34" s="487"/>
      <c r="I34" s="487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88">
        <v>3125</v>
      </c>
      <c r="C44" s="489"/>
      <c r="E44" s="488">
        <v>3171</v>
      </c>
      <c r="F44" s="489"/>
      <c r="H44" s="488">
        <v>3171</v>
      </c>
      <c r="I44" s="489"/>
    </row>
    <row r="45" spans="1:11" ht="32.25" customHeight="1" thickTop="1">
      <c r="A45" s="484"/>
      <c r="B45" s="484"/>
      <c r="C45" s="484"/>
      <c r="D45" s="484"/>
      <c r="E45" s="484"/>
      <c r="F45" s="484"/>
      <c r="G45" s="484"/>
      <c r="H45" s="484"/>
      <c r="I45" s="484"/>
      <c r="J45" s="1">
        <v>236</v>
      </c>
    </row>
    <row r="46" spans="1:11" ht="30" customHeight="1">
      <c r="A46" s="41" t="s">
        <v>52</v>
      </c>
    </row>
    <row r="47" spans="1:11" ht="30" customHeight="1"/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80"/>
      <c r="B2862" s="481"/>
      <c r="C2862" s="481"/>
      <c r="D2862" s="481"/>
      <c r="E2862" s="481"/>
      <c r="F2862" s="481"/>
      <c r="G2862" s="481"/>
      <c r="H2862" s="481"/>
      <c r="I2862" s="481"/>
      <c r="J2862" s="481"/>
    </row>
  </sheetData>
  <mergeCells count="23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B969C-9ED8-48A3-A8DC-E8467D7A7E3B}">
  <sheetPr>
    <tabColor theme="0" tint="-0.14999847407452621"/>
  </sheetPr>
  <dimension ref="A1:M61"/>
  <sheetViews>
    <sheetView view="pageBreakPreview" zoomScale="90" zoomScaleNormal="100" zoomScaleSheetLayoutView="90" workbookViewId="0">
      <selection activeCell="O42" sqref="O42"/>
    </sheetView>
  </sheetViews>
  <sheetFormatPr baseColWidth="10" defaultColWidth="11.42578125" defaultRowHeight="12.75"/>
  <cols>
    <col min="1" max="16384" width="11.42578125" style="295"/>
  </cols>
  <sheetData>
    <row r="1" spans="1:13" ht="40.5" customHeight="1">
      <c r="A1" s="550" t="s">
        <v>604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20.100000000000001" customHeight="1">
      <c r="A2" s="550" t="s">
        <v>91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</row>
    <row r="3" spans="1:13" ht="9" customHeight="1"/>
    <row r="4" spans="1:13" ht="9" customHeight="1"/>
    <row r="5" spans="1:13" ht="9" customHeight="1"/>
    <row r="6" spans="1:13" ht="9" customHeight="1">
      <c r="A6" s="296" t="s">
        <v>605</v>
      </c>
      <c r="B6" s="296" t="s">
        <v>596</v>
      </c>
    </row>
    <row r="7" spans="1:13" ht="9" customHeight="1">
      <c r="A7" s="296" t="s">
        <v>72</v>
      </c>
      <c r="B7" s="296">
        <v>44</v>
      </c>
    </row>
    <row r="8" spans="1:13" ht="9" customHeight="1">
      <c r="A8" s="296" t="s">
        <v>66</v>
      </c>
      <c r="B8" s="296">
        <v>30</v>
      </c>
    </row>
    <row r="9" spans="1:13" ht="9" customHeight="1">
      <c r="A9" s="296" t="s">
        <v>87</v>
      </c>
      <c r="B9" s="296">
        <v>21</v>
      </c>
    </row>
    <row r="10" spans="1:13" ht="9" customHeight="1">
      <c r="A10" s="296" t="s">
        <v>85</v>
      </c>
      <c r="B10" s="296">
        <v>21</v>
      </c>
    </row>
    <row r="11" spans="1:13" ht="9" customHeight="1">
      <c r="A11" s="296" t="s">
        <v>71</v>
      </c>
      <c r="B11" s="296">
        <v>21</v>
      </c>
      <c r="G11" s="565" t="s">
        <v>275</v>
      </c>
      <c r="H11" s="566">
        <v>335</v>
      </c>
    </row>
    <row r="12" spans="1:13" ht="9" customHeight="1">
      <c r="A12" s="296" t="s">
        <v>69</v>
      </c>
      <c r="B12" s="296">
        <v>16</v>
      </c>
      <c r="G12" s="565"/>
      <c r="H12" s="566"/>
    </row>
    <row r="13" spans="1:13" ht="9" customHeight="1">
      <c r="A13" s="296" t="s">
        <v>186</v>
      </c>
      <c r="B13" s="296">
        <v>14</v>
      </c>
    </row>
    <row r="14" spans="1:13" ht="9" customHeight="1">
      <c r="A14" s="296" t="s">
        <v>64</v>
      </c>
      <c r="B14" s="296">
        <v>14</v>
      </c>
    </row>
    <row r="15" spans="1:13" ht="9" customHeight="1">
      <c r="A15" s="296" t="s">
        <v>73</v>
      </c>
      <c r="B15" s="296">
        <v>14</v>
      </c>
    </row>
    <row r="16" spans="1:13" ht="9" customHeight="1">
      <c r="A16" s="296" t="s">
        <v>82</v>
      </c>
      <c r="B16" s="296">
        <v>13</v>
      </c>
    </row>
    <row r="17" spans="1:2" ht="9" customHeight="1">
      <c r="A17" s="296" t="s">
        <v>65</v>
      </c>
      <c r="B17" s="296">
        <v>12</v>
      </c>
    </row>
    <row r="18" spans="1:2" ht="9" customHeight="1">
      <c r="A18" s="296" t="s">
        <v>74</v>
      </c>
      <c r="B18" s="296">
        <v>12</v>
      </c>
    </row>
    <row r="19" spans="1:2" ht="9" customHeight="1">
      <c r="A19" s="296" t="s">
        <v>78</v>
      </c>
      <c r="B19" s="296">
        <v>12</v>
      </c>
    </row>
    <row r="20" spans="1:2" ht="9" customHeight="1">
      <c r="A20" s="296" t="s">
        <v>81</v>
      </c>
      <c r="B20" s="296">
        <v>10</v>
      </c>
    </row>
    <row r="21" spans="1:2" ht="9" customHeight="1">
      <c r="A21" s="296" t="s">
        <v>77</v>
      </c>
      <c r="B21" s="296">
        <v>10</v>
      </c>
    </row>
    <row r="22" spans="1:2" ht="9" customHeight="1">
      <c r="A22" s="296" t="s">
        <v>83</v>
      </c>
      <c r="B22" s="296">
        <v>9</v>
      </c>
    </row>
    <row r="23" spans="1:2" ht="9" customHeight="1">
      <c r="A23" s="296" t="s">
        <v>84</v>
      </c>
      <c r="B23" s="296">
        <v>9</v>
      </c>
    </row>
    <row r="24" spans="1:2" ht="9" customHeight="1">
      <c r="A24" s="296" t="s">
        <v>76</v>
      </c>
      <c r="B24" s="296">
        <v>8</v>
      </c>
    </row>
    <row r="25" spans="1:2" ht="9" customHeight="1">
      <c r="A25" s="296" t="s">
        <v>80</v>
      </c>
      <c r="B25" s="296">
        <v>8</v>
      </c>
    </row>
    <row r="26" spans="1:2" ht="9" customHeight="1">
      <c r="A26" s="296" t="s">
        <v>75</v>
      </c>
      <c r="B26" s="296">
        <v>7</v>
      </c>
    </row>
    <row r="27" spans="1:2" ht="9" customHeight="1">
      <c r="A27" s="296" t="s">
        <v>70</v>
      </c>
      <c r="B27" s="296">
        <v>6</v>
      </c>
    </row>
    <row r="28" spans="1:2" ht="9" customHeight="1">
      <c r="A28" s="326" t="s">
        <v>68</v>
      </c>
      <c r="B28" s="296">
        <v>6</v>
      </c>
    </row>
    <row r="29" spans="1:2" ht="9" customHeight="1">
      <c r="A29" s="326" t="s">
        <v>67</v>
      </c>
      <c r="B29" s="296">
        <v>6</v>
      </c>
    </row>
    <row r="30" spans="1:2" ht="9" customHeight="1">
      <c r="A30" s="296" t="s">
        <v>79</v>
      </c>
      <c r="B30" s="296">
        <v>5</v>
      </c>
    </row>
    <row r="31" spans="1:2" ht="9" customHeight="1">
      <c r="A31" s="296" t="s">
        <v>89</v>
      </c>
      <c r="B31" s="296">
        <v>2</v>
      </c>
    </row>
    <row r="32" spans="1:2" ht="9" customHeight="1">
      <c r="A32" s="296" t="s">
        <v>58</v>
      </c>
      <c r="B32" s="296">
        <v>2</v>
      </c>
    </row>
    <row r="33" spans="1:2" ht="9" customHeight="1">
      <c r="A33" s="296" t="s">
        <v>86</v>
      </c>
      <c r="B33" s="296">
        <v>2</v>
      </c>
    </row>
    <row r="34" spans="1:2" ht="9" customHeight="1">
      <c r="A34" s="296" t="s">
        <v>62</v>
      </c>
      <c r="B34" s="296">
        <v>1</v>
      </c>
    </row>
    <row r="35" spans="1:2" ht="9" customHeight="1">
      <c r="A35" s="296" t="s">
        <v>63</v>
      </c>
      <c r="B35" s="296">
        <v>0</v>
      </c>
    </row>
    <row r="36" spans="1:2" ht="9" customHeight="1">
      <c r="A36" s="296" t="s">
        <v>61</v>
      </c>
      <c r="B36" s="296">
        <v>0</v>
      </c>
    </row>
    <row r="37" spans="1:2" ht="9" customHeight="1">
      <c r="A37" s="296" t="s">
        <v>59</v>
      </c>
      <c r="B37" s="296">
        <v>0</v>
      </c>
    </row>
    <row r="38" spans="1:2" ht="9" customHeight="1">
      <c r="A38" s="296" t="s">
        <v>60</v>
      </c>
      <c r="B38" s="296">
        <v>0</v>
      </c>
    </row>
    <row r="39" spans="1:2" ht="9" customHeight="1">
      <c r="A39" s="296" t="s">
        <v>88</v>
      </c>
      <c r="B39" s="296">
        <v>0</v>
      </c>
    </row>
    <row r="40" spans="1:2" ht="9" customHeight="1">
      <c r="A40" s="296" t="s">
        <v>379</v>
      </c>
      <c r="B40" s="296">
        <v>0</v>
      </c>
    </row>
    <row r="41" spans="1:2" ht="9" customHeight="1">
      <c r="A41" s="296" t="s">
        <v>189</v>
      </c>
      <c r="B41" s="296">
        <v>0</v>
      </c>
    </row>
    <row r="42" spans="1:2" ht="9" customHeight="1">
      <c r="A42" s="296" t="s">
        <v>190</v>
      </c>
      <c r="B42" s="296">
        <v>0</v>
      </c>
    </row>
    <row r="43" spans="1:2" ht="9" customHeight="1">
      <c r="A43" s="296" t="s">
        <v>191</v>
      </c>
      <c r="B43" s="296">
        <v>0</v>
      </c>
    </row>
    <row r="44" spans="1:2" ht="9" customHeight="1">
      <c r="A44" s="296" t="s">
        <v>192</v>
      </c>
      <c r="B44" s="296">
        <v>0</v>
      </c>
    </row>
    <row r="45" spans="1:2" ht="9" customHeight="1">
      <c r="A45" s="296" t="s">
        <v>592</v>
      </c>
      <c r="B45" s="296">
        <v>0</v>
      </c>
    </row>
    <row r="46" spans="1:2" ht="9" customHeight="1">
      <c r="A46" s="296" t="s">
        <v>193</v>
      </c>
      <c r="B46" s="296">
        <v>0</v>
      </c>
    </row>
    <row r="47" spans="1:2" ht="9" customHeight="1">
      <c r="A47" s="296" t="s">
        <v>194</v>
      </c>
      <c r="B47" s="296">
        <v>0</v>
      </c>
    </row>
    <row r="48" spans="1:2" ht="9" customHeight="1">
      <c r="A48" s="296" t="s">
        <v>195</v>
      </c>
      <c r="B48" s="296">
        <v>0</v>
      </c>
    </row>
    <row r="49" spans="1:2">
      <c r="A49" s="296" t="s">
        <v>196</v>
      </c>
      <c r="B49" s="296">
        <v>0</v>
      </c>
    </row>
    <row r="50" spans="1:2" ht="9" customHeight="1">
      <c r="A50" s="296" t="s">
        <v>188</v>
      </c>
      <c r="B50" s="296">
        <v>0</v>
      </c>
    </row>
    <row r="51" spans="1:2" ht="9" customHeight="1">
      <c r="A51" s="296" t="s">
        <v>187</v>
      </c>
      <c r="B51" s="296">
        <v>0</v>
      </c>
    </row>
    <row r="52" spans="1:2">
      <c r="A52" s="296" t="s">
        <v>185</v>
      </c>
      <c r="B52" s="296">
        <v>0</v>
      </c>
    </row>
    <row r="53" spans="1:2">
      <c r="A53" s="296" t="s">
        <v>197</v>
      </c>
      <c r="B53" s="296">
        <v>0</v>
      </c>
    </row>
    <row r="54" spans="1:2">
      <c r="A54" s="296"/>
      <c r="B54" s="296"/>
    </row>
    <row r="55" spans="1:2">
      <c r="A55" s="296"/>
      <c r="B55" s="296"/>
    </row>
    <row r="56" spans="1:2" ht="9" customHeight="1">
      <c r="A56" s="296"/>
      <c r="B56" s="296"/>
    </row>
    <row r="57" spans="1:2" ht="9" customHeight="1">
      <c r="A57" s="296"/>
      <c r="B57" s="296"/>
    </row>
    <row r="58" spans="1:2" ht="9" customHeight="1"/>
    <row r="59" spans="1:2" s="166" customFormat="1" ht="12" customHeight="1">
      <c r="A59" s="299" t="s">
        <v>284</v>
      </c>
      <c r="B59" s="299"/>
    </row>
    <row r="60" spans="1:2" s="469" customFormat="1" ht="12" customHeight="1">
      <c r="A60" s="299" t="s">
        <v>593</v>
      </c>
    </row>
    <row r="61" spans="1:2" s="469" customFormat="1" ht="12" customHeight="1">
      <c r="A61" s="299" t="s">
        <v>274</v>
      </c>
    </row>
  </sheetData>
  <sheetProtection autoFilter="0"/>
  <mergeCells count="4">
    <mergeCell ref="A1:M1"/>
    <mergeCell ref="A2:M2"/>
    <mergeCell ref="G11:G12"/>
    <mergeCell ref="H11:H12"/>
  </mergeCells>
  <printOptions horizontalCentered="1"/>
  <pageMargins left="0.23622047244094491" right="0.23622047244094491" top="0.86" bottom="0.35433070866141736" header="0.3" footer="0.31496062992125984"/>
  <pageSetup scale="86" firstPageNumber="28" fitToWidth="0" fitToHeight="0" orientation="landscape" useFirstPageNumber="1" r:id="rId1"/>
  <headerFooter scaleWithDoc="0">
    <oddHeader>&amp;L&amp;G&amp;R&amp;G</oddHeader>
    <oddFooter>&amp;R&amp;"Soberana Sans,Normal"&amp;10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FC7CA-B762-4714-8DC0-CFB8C2C856DF}">
  <dimension ref="A1:L71"/>
  <sheetViews>
    <sheetView view="pageBreakPreview" topLeftCell="A24" zoomScale="55" zoomScaleNormal="50" zoomScaleSheetLayoutView="55" workbookViewId="0">
      <selection activeCell="F51" sqref="F51"/>
    </sheetView>
  </sheetViews>
  <sheetFormatPr baseColWidth="10" defaultColWidth="11.42578125" defaultRowHeight="15"/>
  <cols>
    <col min="1" max="1" width="100.7109375" style="331" customWidth="1"/>
    <col min="2" max="2" width="1.7109375" style="331" customWidth="1"/>
    <col min="3" max="10" width="30.7109375" style="331" customWidth="1"/>
    <col min="11" max="11" width="1.7109375" style="331" customWidth="1"/>
    <col min="12" max="12" width="30.7109375" style="331" customWidth="1"/>
    <col min="13" max="13" width="11.42578125" style="331" customWidth="1"/>
    <col min="14" max="16384" width="11.42578125" style="331"/>
  </cols>
  <sheetData>
    <row r="1" spans="1:12" ht="75" customHeight="1">
      <c r="A1" s="567" t="s">
        <v>606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</row>
    <row r="2" spans="1:12" ht="30.75" customHeight="1">
      <c r="A2" s="567" t="s">
        <v>91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</row>
    <row r="3" spans="1:12" ht="30.75" hidden="1" customHeight="1">
      <c r="A3" s="332"/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</row>
    <row r="4" spans="1:12" ht="19.5" customHeight="1">
      <c r="A4" s="332"/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</row>
    <row r="5" spans="1:12" s="334" customFormat="1" ht="36" customHeight="1">
      <c r="A5" s="568" t="s">
        <v>288</v>
      </c>
      <c r="B5" s="570"/>
      <c r="C5" s="571" t="s">
        <v>607</v>
      </c>
      <c r="D5" s="572"/>
      <c r="E5" s="572"/>
      <c r="F5" s="572"/>
      <c r="G5" s="572"/>
      <c r="H5" s="572"/>
      <c r="I5" s="572"/>
      <c r="J5" s="573"/>
      <c r="K5" s="333"/>
      <c r="L5" s="574" t="s">
        <v>93</v>
      </c>
    </row>
    <row r="6" spans="1:12" s="334" customFormat="1" ht="141" customHeight="1">
      <c r="A6" s="569"/>
      <c r="B6" s="570"/>
      <c r="C6" s="335" t="s">
        <v>608</v>
      </c>
      <c r="D6" s="335" t="s">
        <v>609</v>
      </c>
      <c r="E6" s="335" t="s">
        <v>610</v>
      </c>
      <c r="F6" s="335" t="s">
        <v>611</v>
      </c>
      <c r="G6" s="335" t="s">
        <v>612</v>
      </c>
      <c r="H6" s="335" t="s">
        <v>613</v>
      </c>
      <c r="I6" s="335" t="s">
        <v>614</v>
      </c>
      <c r="J6" s="335" t="s">
        <v>615</v>
      </c>
      <c r="K6" s="333"/>
      <c r="L6" s="575"/>
    </row>
    <row r="7" spans="1:12" ht="8.1" customHeight="1">
      <c r="A7" s="336"/>
      <c r="B7" s="337"/>
      <c r="C7" s="337"/>
      <c r="D7" s="337"/>
      <c r="E7" s="337"/>
      <c r="F7" s="336"/>
      <c r="K7" s="337"/>
      <c r="L7" s="337"/>
    </row>
    <row r="8" spans="1:12" ht="23.25" customHeight="1">
      <c r="A8" s="338" t="s">
        <v>58</v>
      </c>
      <c r="B8" s="339"/>
      <c r="C8" s="340">
        <v>12</v>
      </c>
      <c r="D8" s="340">
        <v>4</v>
      </c>
      <c r="E8" s="340">
        <v>36</v>
      </c>
      <c r="F8" s="340">
        <v>5</v>
      </c>
      <c r="G8" s="340">
        <v>0</v>
      </c>
      <c r="H8" s="340">
        <v>0</v>
      </c>
      <c r="I8" s="340">
        <v>0</v>
      </c>
      <c r="J8" s="340">
        <v>0</v>
      </c>
      <c r="K8" s="341">
        <v>0</v>
      </c>
      <c r="L8" s="342">
        <v>57</v>
      </c>
    </row>
    <row r="9" spans="1:12" ht="23.25" customHeight="1">
      <c r="A9" s="338" t="s">
        <v>59</v>
      </c>
      <c r="B9" s="339"/>
      <c r="C9" s="340">
        <v>24</v>
      </c>
      <c r="D9" s="340">
        <v>72</v>
      </c>
      <c r="E9" s="340">
        <v>35</v>
      </c>
      <c r="F9" s="340">
        <v>3</v>
      </c>
      <c r="G9" s="340">
        <v>0</v>
      </c>
      <c r="H9" s="340">
        <v>1</v>
      </c>
      <c r="I9" s="340">
        <v>0</v>
      </c>
      <c r="J9" s="340">
        <v>0</v>
      </c>
      <c r="K9" s="343"/>
      <c r="L9" s="342">
        <v>135</v>
      </c>
    </row>
    <row r="10" spans="1:12" ht="23.25" customHeight="1">
      <c r="A10" s="338" t="s">
        <v>60</v>
      </c>
      <c r="B10" s="339"/>
      <c r="C10" s="340">
        <v>1</v>
      </c>
      <c r="D10" s="340">
        <v>2</v>
      </c>
      <c r="E10" s="340">
        <v>0</v>
      </c>
      <c r="F10" s="340">
        <v>0</v>
      </c>
      <c r="G10" s="340">
        <v>0</v>
      </c>
      <c r="H10" s="340">
        <v>0</v>
      </c>
      <c r="I10" s="340">
        <v>0</v>
      </c>
      <c r="J10" s="340">
        <v>0</v>
      </c>
      <c r="K10" s="343"/>
      <c r="L10" s="342">
        <v>3</v>
      </c>
    </row>
    <row r="11" spans="1:12" ht="23.25" customHeight="1">
      <c r="A11" s="338" t="s">
        <v>61</v>
      </c>
      <c r="B11" s="339"/>
      <c r="C11" s="340">
        <v>5</v>
      </c>
      <c r="D11" s="340">
        <v>13</v>
      </c>
      <c r="E11" s="340">
        <v>1</v>
      </c>
      <c r="F11" s="340">
        <v>0</v>
      </c>
      <c r="G11" s="340">
        <v>0</v>
      </c>
      <c r="H11" s="340">
        <v>0</v>
      </c>
      <c r="I11" s="340">
        <v>0</v>
      </c>
      <c r="J11" s="340">
        <v>0</v>
      </c>
      <c r="K11" s="343"/>
      <c r="L11" s="342">
        <v>19</v>
      </c>
    </row>
    <row r="12" spans="1:12" ht="23.25" customHeight="1">
      <c r="A12" s="338" t="s">
        <v>64</v>
      </c>
      <c r="B12" s="339"/>
      <c r="C12" s="340">
        <v>7</v>
      </c>
      <c r="D12" s="340">
        <v>15</v>
      </c>
      <c r="E12" s="340">
        <v>17</v>
      </c>
      <c r="F12" s="340">
        <v>0</v>
      </c>
      <c r="G12" s="340">
        <v>0</v>
      </c>
      <c r="H12" s="340">
        <v>1</v>
      </c>
      <c r="I12" s="340">
        <v>0</v>
      </c>
      <c r="J12" s="340">
        <v>0</v>
      </c>
      <c r="K12" s="343"/>
      <c r="L12" s="342">
        <v>40</v>
      </c>
    </row>
    <row r="13" spans="1:12" ht="23.25" customHeight="1">
      <c r="A13" s="338" t="s">
        <v>65</v>
      </c>
      <c r="B13" s="339"/>
      <c r="C13" s="340">
        <v>17</v>
      </c>
      <c r="D13" s="340">
        <v>27</v>
      </c>
      <c r="E13" s="340">
        <v>18</v>
      </c>
      <c r="F13" s="340">
        <v>1</v>
      </c>
      <c r="G13" s="340">
        <v>2</v>
      </c>
      <c r="H13" s="340">
        <v>0</v>
      </c>
      <c r="I13" s="340">
        <v>0</v>
      </c>
      <c r="J13" s="340">
        <v>0</v>
      </c>
      <c r="K13" s="343"/>
      <c r="L13" s="342">
        <v>65</v>
      </c>
    </row>
    <row r="14" spans="1:12" ht="23.25" customHeight="1">
      <c r="A14" s="338" t="s">
        <v>66</v>
      </c>
      <c r="B14" s="339"/>
      <c r="C14" s="340">
        <v>54</v>
      </c>
      <c r="D14" s="340">
        <v>110</v>
      </c>
      <c r="E14" s="340">
        <v>320</v>
      </c>
      <c r="F14" s="340">
        <v>59</v>
      </c>
      <c r="G14" s="340">
        <v>18</v>
      </c>
      <c r="H14" s="340">
        <v>2</v>
      </c>
      <c r="I14" s="340">
        <v>1</v>
      </c>
      <c r="J14" s="340">
        <v>0</v>
      </c>
      <c r="K14" s="343"/>
      <c r="L14" s="342">
        <v>564</v>
      </c>
    </row>
    <row r="15" spans="1:12" ht="23.25" customHeight="1">
      <c r="A15" s="338" t="s">
        <v>62</v>
      </c>
      <c r="B15" s="339"/>
      <c r="C15" s="340">
        <v>10</v>
      </c>
      <c r="D15" s="340">
        <v>18</v>
      </c>
      <c r="E15" s="340">
        <v>46</v>
      </c>
      <c r="F15" s="340">
        <v>0</v>
      </c>
      <c r="G15" s="340">
        <v>0</v>
      </c>
      <c r="H15" s="340">
        <v>0</v>
      </c>
      <c r="I15" s="340">
        <v>0</v>
      </c>
      <c r="J15" s="340">
        <v>0</v>
      </c>
      <c r="K15" s="343"/>
      <c r="L15" s="342">
        <v>74</v>
      </c>
    </row>
    <row r="16" spans="1:12" ht="23.25" customHeight="1">
      <c r="A16" s="338" t="s">
        <v>63</v>
      </c>
      <c r="B16" s="339"/>
      <c r="C16" s="340">
        <v>3</v>
      </c>
      <c r="D16" s="340">
        <v>84</v>
      </c>
      <c r="E16" s="340">
        <v>37</v>
      </c>
      <c r="F16" s="340">
        <v>0</v>
      </c>
      <c r="G16" s="340">
        <v>0</v>
      </c>
      <c r="H16" s="340">
        <v>0</v>
      </c>
      <c r="I16" s="340">
        <v>0</v>
      </c>
      <c r="J16" s="340">
        <v>3</v>
      </c>
      <c r="K16" s="343"/>
      <c r="L16" s="342">
        <v>127</v>
      </c>
    </row>
    <row r="17" spans="1:12" ht="23.25" customHeight="1">
      <c r="A17" s="338" t="s">
        <v>67</v>
      </c>
      <c r="B17" s="339"/>
      <c r="C17" s="340">
        <v>0</v>
      </c>
      <c r="D17" s="340">
        <v>1</v>
      </c>
      <c r="E17" s="340">
        <v>0</v>
      </c>
      <c r="F17" s="340">
        <v>0</v>
      </c>
      <c r="G17" s="340">
        <v>0</v>
      </c>
      <c r="H17" s="340">
        <v>0</v>
      </c>
      <c r="I17" s="340">
        <v>0</v>
      </c>
      <c r="J17" s="340">
        <v>0</v>
      </c>
      <c r="K17" s="343"/>
      <c r="L17" s="342">
        <v>1</v>
      </c>
    </row>
    <row r="18" spans="1:12" ht="23.25" customHeight="1">
      <c r="A18" s="338" t="s">
        <v>72</v>
      </c>
      <c r="B18" s="339"/>
      <c r="C18" s="340">
        <v>59</v>
      </c>
      <c r="D18" s="340">
        <v>134</v>
      </c>
      <c r="E18" s="340">
        <v>213</v>
      </c>
      <c r="F18" s="340">
        <v>4</v>
      </c>
      <c r="G18" s="340">
        <v>6</v>
      </c>
      <c r="H18" s="340">
        <v>2</v>
      </c>
      <c r="I18" s="340">
        <v>0</v>
      </c>
      <c r="J18" s="340">
        <v>0</v>
      </c>
      <c r="K18" s="343"/>
      <c r="L18" s="342">
        <v>418</v>
      </c>
    </row>
    <row r="19" spans="1:12" ht="23.25" customHeight="1">
      <c r="A19" s="338" t="s">
        <v>68</v>
      </c>
      <c r="B19" s="339"/>
      <c r="C19" s="340">
        <v>10</v>
      </c>
      <c r="D19" s="340">
        <v>10</v>
      </c>
      <c r="E19" s="340">
        <v>17</v>
      </c>
      <c r="F19" s="340">
        <v>1</v>
      </c>
      <c r="G19" s="340">
        <v>0</v>
      </c>
      <c r="H19" s="340">
        <v>0</v>
      </c>
      <c r="I19" s="340">
        <v>0</v>
      </c>
      <c r="J19" s="340">
        <v>0</v>
      </c>
      <c r="K19" s="343"/>
      <c r="L19" s="342">
        <v>38</v>
      </c>
    </row>
    <row r="20" spans="1:12" ht="23.25" customHeight="1">
      <c r="A20" s="338" t="s">
        <v>69</v>
      </c>
      <c r="B20" s="339"/>
      <c r="C20" s="340">
        <v>5</v>
      </c>
      <c r="D20" s="340">
        <v>25</v>
      </c>
      <c r="E20" s="340">
        <v>33</v>
      </c>
      <c r="F20" s="340">
        <v>0</v>
      </c>
      <c r="G20" s="340">
        <v>3</v>
      </c>
      <c r="H20" s="340">
        <v>1</v>
      </c>
      <c r="I20" s="340">
        <v>3</v>
      </c>
      <c r="J20" s="340">
        <v>0</v>
      </c>
      <c r="K20" s="343"/>
      <c r="L20" s="342">
        <v>70</v>
      </c>
    </row>
    <row r="21" spans="1:12" ht="23.25" customHeight="1">
      <c r="A21" s="338" t="s">
        <v>70</v>
      </c>
      <c r="B21" s="339"/>
      <c r="C21" s="340">
        <v>16</v>
      </c>
      <c r="D21" s="340">
        <v>18</v>
      </c>
      <c r="E21" s="340">
        <v>15</v>
      </c>
      <c r="F21" s="340">
        <v>0</v>
      </c>
      <c r="G21" s="340">
        <v>1</v>
      </c>
      <c r="H21" s="340">
        <v>0</v>
      </c>
      <c r="I21" s="340">
        <v>0</v>
      </c>
      <c r="J21" s="340">
        <v>0</v>
      </c>
      <c r="K21" s="343"/>
      <c r="L21" s="342">
        <v>50</v>
      </c>
    </row>
    <row r="22" spans="1:12" ht="23.25" customHeight="1">
      <c r="A22" s="338" t="s">
        <v>71</v>
      </c>
      <c r="B22" s="339"/>
      <c r="C22" s="340">
        <v>28</v>
      </c>
      <c r="D22" s="340">
        <v>72</v>
      </c>
      <c r="E22" s="340">
        <v>150</v>
      </c>
      <c r="F22" s="340">
        <v>0</v>
      </c>
      <c r="G22" s="340">
        <v>0</v>
      </c>
      <c r="H22" s="340">
        <v>0</v>
      </c>
      <c r="I22" s="340">
        <v>0</v>
      </c>
      <c r="J22" s="340">
        <v>0</v>
      </c>
      <c r="K22" s="343"/>
      <c r="L22" s="342">
        <v>250</v>
      </c>
    </row>
    <row r="23" spans="1:12" ht="23.25" customHeight="1">
      <c r="A23" s="338" t="s">
        <v>73</v>
      </c>
      <c r="B23" s="339"/>
      <c r="C23" s="340">
        <v>27</v>
      </c>
      <c r="D23" s="340">
        <v>18</v>
      </c>
      <c r="E23" s="340">
        <v>11</v>
      </c>
      <c r="F23" s="340">
        <v>0</v>
      </c>
      <c r="G23" s="340">
        <v>1</v>
      </c>
      <c r="H23" s="340">
        <v>0</v>
      </c>
      <c r="I23" s="340">
        <v>0</v>
      </c>
      <c r="J23" s="340">
        <v>0</v>
      </c>
      <c r="K23" s="343"/>
      <c r="L23" s="342">
        <v>57</v>
      </c>
    </row>
    <row r="24" spans="1:12" ht="23.25" customHeight="1">
      <c r="A24" s="338" t="s">
        <v>74</v>
      </c>
      <c r="B24" s="339"/>
      <c r="C24" s="340">
        <v>6</v>
      </c>
      <c r="D24" s="340">
        <v>17</v>
      </c>
      <c r="E24" s="340">
        <v>58</v>
      </c>
      <c r="F24" s="340">
        <v>1</v>
      </c>
      <c r="G24" s="340">
        <v>0</v>
      </c>
      <c r="H24" s="340">
        <v>0</v>
      </c>
      <c r="I24" s="340">
        <v>0</v>
      </c>
      <c r="J24" s="340">
        <v>0</v>
      </c>
      <c r="K24" s="343"/>
      <c r="L24" s="342">
        <v>82</v>
      </c>
    </row>
    <row r="25" spans="1:12" ht="23.25" customHeight="1">
      <c r="A25" s="338" t="s">
        <v>75</v>
      </c>
      <c r="B25" s="339"/>
      <c r="C25" s="340">
        <v>6</v>
      </c>
      <c r="D25" s="340">
        <v>16</v>
      </c>
      <c r="E25" s="340">
        <v>18</v>
      </c>
      <c r="F25" s="340">
        <v>6</v>
      </c>
      <c r="G25" s="340">
        <v>0</v>
      </c>
      <c r="H25" s="340">
        <v>0</v>
      </c>
      <c r="I25" s="340">
        <v>0</v>
      </c>
      <c r="J25" s="340">
        <v>0</v>
      </c>
      <c r="K25" s="343"/>
      <c r="L25" s="342">
        <v>46</v>
      </c>
    </row>
    <row r="26" spans="1:12" ht="23.25" customHeight="1">
      <c r="A26" s="338" t="s">
        <v>76</v>
      </c>
      <c r="B26" s="339"/>
      <c r="C26" s="340">
        <v>60</v>
      </c>
      <c r="D26" s="340">
        <v>46</v>
      </c>
      <c r="E26" s="340">
        <v>76</v>
      </c>
      <c r="F26" s="340">
        <v>17</v>
      </c>
      <c r="G26" s="340">
        <v>1</v>
      </c>
      <c r="H26" s="340">
        <v>0</v>
      </c>
      <c r="I26" s="340">
        <v>0</v>
      </c>
      <c r="J26" s="340">
        <v>0</v>
      </c>
      <c r="K26" s="343"/>
      <c r="L26" s="342">
        <v>200</v>
      </c>
    </row>
    <row r="27" spans="1:12" ht="23.25" customHeight="1">
      <c r="A27" s="338" t="s">
        <v>77</v>
      </c>
      <c r="B27" s="339"/>
      <c r="C27" s="340">
        <v>13</v>
      </c>
      <c r="D27" s="340">
        <v>7</v>
      </c>
      <c r="E27" s="340">
        <v>12</v>
      </c>
      <c r="F27" s="340">
        <v>1</v>
      </c>
      <c r="G27" s="340">
        <v>1</v>
      </c>
      <c r="H27" s="340">
        <v>0</v>
      </c>
      <c r="I27" s="340">
        <v>0</v>
      </c>
      <c r="J27" s="340">
        <v>0</v>
      </c>
      <c r="K27" s="343"/>
      <c r="L27" s="342">
        <v>34</v>
      </c>
    </row>
    <row r="28" spans="1:12" ht="23.25" customHeight="1">
      <c r="A28" s="338" t="s">
        <v>78</v>
      </c>
      <c r="B28" s="339"/>
      <c r="C28" s="340">
        <v>16</v>
      </c>
      <c r="D28" s="340">
        <v>43</v>
      </c>
      <c r="E28" s="340">
        <v>36</v>
      </c>
      <c r="F28" s="340">
        <v>3</v>
      </c>
      <c r="G28" s="340">
        <v>2</v>
      </c>
      <c r="H28" s="340">
        <v>0</v>
      </c>
      <c r="I28" s="340">
        <v>0</v>
      </c>
      <c r="J28" s="340">
        <v>0</v>
      </c>
      <c r="K28" s="343"/>
      <c r="L28" s="342">
        <v>100</v>
      </c>
    </row>
    <row r="29" spans="1:12" ht="23.25" customHeight="1">
      <c r="A29" s="338" t="s">
        <v>79</v>
      </c>
      <c r="B29" s="339"/>
      <c r="C29" s="340">
        <v>5</v>
      </c>
      <c r="D29" s="340">
        <v>18</v>
      </c>
      <c r="E29" s="340">
        <v>4</v>
      </c>
      <c r="F29" s="340">
        <v>0</v>
      </c>
      <c r="G29" s="340">
        <v>1</v>
      </c>
      <c r="H29" s="340">
        <v>0</v>
      </c>
      <c r="I29" s="340">
        <v>0</v>
      </c>
      <c r="J29" s="340">
        <v>0</v>
      </c>
      <c r="K29" s="343"/>
      <c r="L29" s="342">
        <v>28</v>
      </c>
    </row>
    <row r="30" spans="1:12" ht="23.25" customHeight="1">
      <c r="A30" s="338" t="s">
        <v>80</v>
      </c>
      <c r="B30" s="339"/>
      <c r="C30" s="340">
        <v>13</v>
      </c>
      <c r="D30" s="340">
        <v>15</v>
      </c>
      <c r="E30" s="340">
        <v>12</v>
      </c>
      <c r="F30" s="340">
        <v>1</v>
      </c>
      <c r="G30" s="340">
        <v>2</v>
      </c>
      <c r="H30" s="340">
        <v>1</v>
      </c>
      <c r="I30" s="340">
        <v>0</v>
      </c>
      <c r="J30" s="340">
        <v>0</v>
      </c>
      <c r="K30" s="344"/>
      <c r="L30" s="342">
        <v>44</v>
      </c>
    </row>
    <row r="31" spans="1:12" ht="23.25" customHeight="1">
      <c r="A31" s="338" t="s">
        <v>81</v>
      </c>
      <c r="B31" s="339"/>
      <c r="C31" s="340">
        <v>0</v>
      </c>
      <c r="D31" s="340">
        <v>3</v>
      </c>
      <c r="E31" s="340">
        <v>3</v>
      </c>
      <c r="F31" s="340">
        <v>0</v>
      </c>
      <c r="G31" s="340">
        <v>0</v>
      </c>
      <c r="H31" s="340">
        <v>0</v>
      </c>
      <c r="I31" s="340">
        <v>0</v>
      </c>
      <c r="J31" s="340">
        <v>0</v>
      </c>
      <c r="K31" s="343"/>
      <c r="L31" s="342">
        <v>6</v>
      </c>
    </row>
    <row r="32" spans="1:12" ht="23.25" customHeight="1">
      <c r="A32" s="338" t="s">
        <v>82</v>
      </c>
      <c r="B32" s="339"/>
      <c r="C32" s="340">
        <v>3</v>
      </c>
      <c r="D32" s="340">
        <v>10</v>
      </c>
      <c r="E32" s="340">
        <v>3</v>
      </c>
      <c r="F32" s="340">
        <v>0</v>
      </c>
      <c r="G32" s="340">
        <v>1</v>
      </c>
      <c r="H32" s="340">
        <v>0</v>
      </c>
      <c r="I32" s="340">
        <v>0</v>
      </c>
      <c r="J32" s="340">
        <v>0</v>
      </c>
      <c r="K32" s="343"/>
      <c r="L32" s="342">
        <v>17</v>
      </c>
    </row>
    <row r="33" spans="1:12" ht="23.25" customHeight="1">
      <c r="A33" s="338" t="s">
        <v>83</v>
      </c>
      <c r="B33" s="339"/>
      <c r="C33" s="340">
        <v>9</v>
      </c>
      <c r="D33" s="340">
        <v>19</v>
      </c>
      <c r="E33" s="340">
        <v>0</v>
      </c>
      <c r="F33" s="340">
        <v>1</v>
      </c>
      <c r="G33" s="340">
        <v>0</v>
      </c>
      <c r="H33" s="340">
        <v>0</v>
      </c>
      <c r="I33" s="340">
        <v>0</v>
      </c>
      <c r="J33" s="340">
        <v>0</v>
      </c>
      <c r="K33" s="343"/>
      <c r="L33" s="342">
        <v>29</v>
      </c>
    </row>
    <row r="34" spans="1:12" ht="23.25" customHeight="1">
      <c r="A34" s="338" t="s">
        <v>84</v>
      </c>
      <c r="B34" s="339"/>
      <c r="C34" s="340">
        <v>8</v>
      </c>
      <c r="D34" s="340">
        <v>7</v>
      </c>
      <c r="E34" s="340">
        <v>6</v>
      </c>
      <c r="F34" s="340">
        <v>0</v>
      </c>
      <c r="G34" s="340">
        <v>0</v>
      </c>
      <c r="H34" s="340">
        <v>0</v>
      </c>
      <c r="I34" s="340">
        <v>0</v>
      </c>
      <c r="J34" s="340">
        <v>0</v>
      </c>
      <c r="K34" s="343"/>
      <c r="L34" s="342">
        <v>21</v>
      </c>
    </row>
    <row r="35" spans="1:12" ht="23.25" customHeight="1">
      <c r="A35" s="338" t="s">
        <v>85</v>
      </c>
      <c r="B35" s="339"/>
      <c r="C35" s="340">
        <v>5</v>
      </c>
      <c r="D35" s="340">
        <v>19</v>
      </c>
      <c r="E35" s="340">
        <v>8</v>
      </c>
      <c r="F35" s="340">
        <v>1</v>
      </c>
      <c r="G35" s="340">
        <v>0</v>
      </c>
      <c r="H35" s="340">
        <v>0</v>
      </c>
      <c r="I35" s="340">
        <v>0</v>
      </c>
      <c r="J35" s="340">
        <v>0</v>
      </c>
      <c r="K35" s="343"/>
      <c r="L35" s="342">
        <v>33</v>
      </c>
    </row>
    <row r="36" spans="1:12" ht="23.25" customHeight="1">
      <c r="A36" s="338" t="s">
        <v>86</v>
      </c>
      <c r="B36" s="339"/>
      <c r="C36" s="340">
        <v>0</v>
      </c>
      <c r="D36" s="340">
        <v>1</v>
      </c>
      <c r="E36" s="340">
        <v>8</v>
      </c>
      <c r="F36" s="340">
        <v>1</v>
      </c>
      <c r="G36" s="340">
        <v>0</v>
      </c>
      <c r="H36" s="340">
        <v>0</v>
      </c>
      <c r="I36" s="340">
        <v>0</v>
      </c>
      <c r="J36" s="340">
        <v>0</v>
      </c>
      <c r="K36" s="343"/>
      <c r="L36" s="342">
        <v>10</v>
      </c>
    </row>
    <row r="37" spans="1:12" ht="23.25" customHeight="1">
      <c r="A37" s="338" t="s">
        <v>87</v>
      </c>
      <c r="B37" s="339"/>
      <c r="C37" s="340">
        <v>27</v>
      </c>
      <c r="D37" s="340">
        <v>66</v>
      </c>
      <c r="E37" s="340">
        <v>6</v>
      </c>
      <c r="F37" s="340">
        <v>0</v>
      </c>
      <c r="G37" s="340">
        <v>0</v>
      </c>
      <c r="H37" s="340">
        <v>3</v>
      </c>
      <c r="I37" s="340">
        <v>0</v>
      </c>
      <c r="J37" s="340">
        <v>0</v>
      </c>
      <c r="K37" s="343"/>
      <c r="L37" s="342">
        <v>102</v>
      </c>
    </row>
    <row r="38" spans="1:12" ht="23.25" customHeight="1">
      <c r="A38" s="338" t="s">
        <v>88</v>
      </c>
      <c r="B38" s="339"/>
      <c r="C38" s="340">
        <v>6</v>
      </c>
      <c r="D38" s="340">
        <v>11</v>
      </c>
      <c r="E38" s="340">
        <v>20</v>
      </c>
      <c r="F38" s="340">
        <v>3</v>
      </c>
      <c r="G38" s="340">
        <v>0</v>
      </c>
      <c r="H38" s="340">
        <v>0</v>
      </c>
      <c r="I38" s="340">
        <v>0</v>
      </c>
      <c r="J38" s="340">
        <v>1</v>
      </c>
      <c r="K38" s="343"/>
      <c r="L38" s="342">
        <v>41</v>
      </c>
    </row>
    <row r="39" spans="1:12" ht="23.25" customHeight="1">
      <c r="A39" s="338" t="s">
        <v>89</v>
      </c>
      <c r="B39" s="339"/>
      <c r="C39" s="340">
        <v>32</v>
      </c>
      <c r="D39" s="340">
        <v>4</v>
      </c>
      <c r="E39" s="340">
        <v>0</v>
      </c>
      <c r="F39" s="340">
        <v>0</v>
      </c>
      <c r="G39" s="340">
        <v>0</v>
      </c>
      <c r="H39" s="340">
        <v>0</v>
      </c>
      <c r="I39" s="340">
        <v>0</v>
      </c>
      <c r="J39" s="340">
        <v>0</v>
      </c>
      <c r="K39" s="343"/>
      <c r="L39" s="342">
        <v>36</v>
      </c>
    </row>
    <row r="40" spans="1:12" ht="8.1" customHeight="1">
      <c r="A40" s="339"/>
      <c r="B40" s="339"/>
      <c r="C40" s="345"/>
      <c r="D40" s="346"/>
      <c r="E40" s="340"/>
      <c r="F40" s="340"/>
      <c r="G40" s="340"/>
      <c r="H40" s="340"/>
      <c r="I40" s="340"/>
      <c r="J40" s="340"/>
      <c r="K40" s="347"/>
      <c r="L40" s="348"/>
    </row>
    <row r="41" spans="1:12" ht="27" customHeight="1">
      <c r="A41" s="349" t="s">
        <v>199</v>
      </c>
      <c r="B41" s="337"/>
      <c r="C41" s="350">
        <v>487</v>
      </c>
      <c r="D41" s="350">
        <v>925</v>
      </c>
      <c r="E41" s="350">
        <v>1219</v>
      </c>
      <c r="F41" s="350">
        <v>108</v>
      </c>
      <c r="G41" s="350">
        <v>39</v>
      </c>
      <c r="H41" s="350">
        <v>11</v>
      </c>
      <c r="I41" s="350">
        <v>4</v>
      </c>
      <c r="J41" s="350">
        <v>4</v>
      </c>
      <c r="K41" s="343"/>
      <c r="L41" s="350">
        <v>2797</v>
      </c>
    </row>
    <row r="42" spans="1:12" ht="8.1" customHeight="1">
      <c r="A42" s="339"/>
      <c r="B42" s="339"/>
      <c r="C42" s="343"/>
      <c r="D42" s="343"/>
      <c r="E42" s="343"/>
      <c r="F42" s="343"/>
      <c r="G42" s="347"/>
      <c r="H42" s="347"/>
      <c r="I42" s="347"/>
      <c r="J42" s="347"/>
      <c r="K42" s="347"/>
      <c r="L42" s="348"/>
    </row>
    <row r="43" spans="1:12" ht="23.25" customHeight="1">
      <c r="A43" s="338" t="s">
        <v>379</v>
      </c>
      <c r="B43" s="336"/>
      <c r="C43" s="340">
        <v>0</v>
      </c>
      <c r="D43" s="340">
        <v>1</v>
      </c>
      <c r="E43" s="340">
        <v>0</v>
      </c>
      <c r="F43" s="340">
        <v>0</v>
      </c>
      <c r="G43" s="340">
        <v>0</v>
      </c>
      <c r="H43" s="340">
        <v>0</v>
      </c>
      <c r="I43" s="340">
        <v>0</v>
      </c>
      <c r="J43" s="340">
        <v>0</v>
      </c>
      <c r="K43" s="351"/>
      <c r="L43" s="342">
        <v>1</v>
      </c>
    </row>
    <row r="44" spans="1:12" ht="23.25" customHeight="1">
      <c r="A44" s="338" t="s">
        <v>189</v>
      </c>
      <c r="B44" s="336"/>
      <c r="C44" s="340">
        <v>0</v>
      </c>
      <c r="D44" s="340">
        <v>2</v>
      </c>
      <c r="E44" s="340">
        <v>0</v>
      </c>
      <c r="F44" s="340">
        <v>0</v>
      </c>
      <c r="G44" s="340">
        <v>0</v>
      </c>
      <c r="H44" s="340">
        <v>0</v>
      </c>
      <c r="I44" s="340">
        <v>0</v>
      </c>
      <c r="J44" s="340">
        <v>0</v>
      </c>
      <c r="K44" s="351"/>
      <c r="L44" s="342">
        <v>2</v>
      </c>
    </row>
    <row r="45" spans="1:12" ht="23.25" customHeight="1">
      <c r="A45" s="338" t="s">
        <v>190</v>
      </c>
      <c r="B45" s="336"/>
      <c r="C45" s="340">
        <v>0</v>
      </c>
      <c r="D45" s="340">
        <v>12</v>
      </c>
      <c r="E45" s="340">
        <v>9</v>
      </c>
      <c r="F45" s="340">
        <v>3</v>
      </c>
      <c r="G45" s="340">
        <v>0</v>
      </c>
      <c r="H45" s="340">
        <v>0</v>
      </c>
      <c r="I45" s="340">
        <v>0</v>
      </c>
      <c r="J45" s="340">
        <v>0</v>
      </c>
      <c r="K45" s="351"/>
      <c r="L45" s="342">
        <v>24</v>
      </c>
    </row>
    <row r="46" spans="1:12" ht="23.25" customHeight="1">
      <c r="A46" s="338" t="s">
        <v>191</v>
      </c>
      <c r="B46" s="336"/>
      <c r="C46" s="340">
        <v>0</v>
      </c>
      <c r="D46" s="340">
        <v>2</v>
      </c>
      <c r="E46" s="340">
        <v>1</v>
      </c>
      <c r="F46" s="340">
        <v>0</v>
      </c>
      <c r="G46" s="340">
        <v>0</v>
      </c>
      <c r="H46" s="340">
        <v>0</v>
      </c>
      <c r="I46" s="340">
        <v>0</v>
      </c>
      <c r="J46" s="340">
        <v>0</v>
      </c>
      <c r="K46" s="351"/>
      <c r="L46" s="342">
        <v>3</v>
      </c>
    </row>
    <row r="47" spans="1:12" ht="23.25" customHeight="1">
      <c r="A47" s="338" t="s">
        <v>192</v>
      </c>
      <c r="B47" s="336"/>
      <c r="C47" s="340">
        <v>0</v>
      </c>
      <c r="D47" s="340">
        <v>1</v>
      </c>
      <c r="E47" s="340">
        <v>1</v>
      </c>
      <c r="F47" s="340">
        <v>0</v>
      </c>
      <c r="G47" s="340">
        <v>0</v>
      </c>
      <c r="H47" s="340">
        <v>0</v>
      </c>
      <c r="I47" s="340">
        <v>0</v>
      </c>
      <c r="J47" s="340">
        <v>0</v>
      </c>
      <c r="K47" s="351"/>
      <c r="L47" s="342">
        <v>2</v>
      </c>
    </row>
    <row r="48" spans="1:12" ht="23.25" customHeight="1">
      <c r="A48" s="338" t="s">
        <v>193</v>
      </c>
      <c r="B48" s="336"/>
      <c r="C48" s="340">
        <v>0</v>
      </c>
      <c r="D48" s="340">
        <v>9</v>
      </c>
      <c r="E48" s="340">
        <v>4</v>
      </c>
      <c r="F48" s="340">
        <v>1</v>
      </c>
      <c r="G48" s="340">
        <v>0</v>
      </c>
      <c r="H48" s="340">
        <v>0</v>
      </c>
      <c r="I48" s="340">
        <v>0</v>
      </c>
      <c r="J48" s="340">
        <v>0</v>
      </c>
      <c r="K48" s="351"/>
      <c r="L48" s="342">
        <v>14</v>
      </c>
    </row>
    <row r="49" spans="1:12" ht="23.25" customHeight="1">
      <c r="A49" s="338" t="s">
        <v>194</v>
      </c>
      <c r="B49" s="336"/>
      <c r="C49" s="340">
        <v>0</v>
      </c>
      <c r="D49" s="340">
        <v>2</v>
      </c>
      <c r="E49" s="340">
        <v>1</v>
      </c>
      <c r="F49" s="340">
        <v>0</v>
      </c>
      <c r="G49" s="340">
        <v>1</v>
      </c>
      <c r="H49" s="340">
        <v>0</v>
      </c>
      <c r="I49" s="340">
        <v>0</v>
      </c>
      <c r="J49" s="340">
        <v>0</v>
      </c>
      <c r="K49" s="351"/>
      <c r="L49" s="342">
        <v>4</v>
      </c>
    </row>
    <row r="50" spans="1:12" ht="23.25" customHeight="1">
      <c r="A50" s="338" t="s">
        <v>195</v>
      </c>
      <c r="B50" s="336"/>
      <c r="C50" s="340">
        <v>0</v>
      </c>
      <c r="D50" s="340">
        <v>4</v>
      </c>
      <c r="E50" s="340">
        <v>12</v>
      </c>
      <c r="F50" s="340">
        <v>0</v>
      </c>
      <c r="G50" s="340">
        <v>2</v>
      </c>
      <c r="H50" s="340">
        <v>0</v>
      </c>
      <c r="I50" s="340">
        <v>0</v>
      </c>
      <c r="J50" s="340">
        <v>0</v>
      </c>
      <c r="K50" s="351"/>
      <c r="L50" s="342">
        <v>18</v>
      </c>
    </row>
    <row r="51" spans="1:12" ht="23.25" customHeight="1">
      <c r="A51" s="338" t="s">
        <v>196</v>
      </c>
      <c r="B51" s="336"/>
      <c r="C51" s="340">
        <v>0</v>
      </c>
      <c r="D51" s="340">
        <v>9</v>
      </c>
      <c r="E51" s="340">
        <v>2</v>
      </c>
      <c r="F51" s="340">
        <v>0</v>
      </c>
      <c r="G51" s="340">
        <v>0</v>
      </c>
      <c r="H51" s="340">
        <v>0</v>
      </c>
      <c r="I51" s="340">
        <v>0</v>
      </c>
      <c r="J51" s="340">
        <v>0</v>
      </c>
      <c r="K51" s="351"/>
      <c r="L51" s="342">
        <v>11</v>
      </c>
    </row>
    <row r="52" spans="1:12" ht="23.25" customHeight="1">
      <c r="A52" s="338" t="s">
        <v>188</v>
      </c>
      <c r="B52" s="336"/>
      <c r="C52" s="340">
        <v>0</v>
      </c>
      <c r="D52" s="340">
        <v>5</v>
      </c>
      <c r="E52" s="340">
        <v>1</v>
      </c>
      <c r="F52" s="340">
        <v>0</v>
      </c>
      <c r="G52" s="340">
        <v>0</v>
      </c>
      <c r="H52" s="340">
        <v>0</v>
      </c>
      <c r="I52" s="340">
        <v>0</v>
      </c>
      <c r="J52" s="340">
        <v>0</v>
      </c>
      <c r="K52" s="351"/>
      <c r="L52" s="342">
        <v>6</v>
      </c>
    </row>
    <row r="53" spans="1:12" ht="23.25" customHeight="1">
      <c r="A53" s="338" t="s">
        <v>186</v>
      </c>
      <c r="B53" s="336"/>
      <c r="C53" s="340">
        <v>65</v>
      </c>
      <c r="D53" s="340">
        <v>0</v>
      </c>
      <c r="E53" s="340">
        <v>142</v>
      </c>
      <c r="F53" s="340">
        <v>1</v>
      </c>
      <c r="G53" s="340">
        <v>0</v>
      </c>
      <c r="H53" s="340">
        <v>0</v>
      </c>
      <c r="I53" s="340">
        <v>0</v>
      </c>
      <c r="J53" s="340">
        <v>0</v>
      </c>
      <c r="K53" s="351"/>
      <c r="L53" s="342">
        <v>208</v>
      </c>
    </row>
    <row r="54" spans="1:12" ht="23.25" customHeight="1">
      <c r="A54" s="338" t="s">
        <v>187</v>
      </c>
      <c r="B54" s="336"/>
      <c r="C54" s="340">
        <v>0</v>
      </c>
      <c r="D54" s="340">
        <v>3</v>
      </c>
      <c r="E54" s="340">
        <v>4</v>
      </c>
      <c r="F54" s="340">
        <v>0</v>
      </c>
      <c r="G54" s="340">
        <v>1</v>
      </c>
      <c r="H54" s="340">
        <v>0</v>
      </c>
      <c r="I54" s="340">
        <v>0</v>
      </c>
      <c r="J54" s="340">
        <v>0</v>
      </c>
      <c r="K54" s="351"/>
      <c r="L54" s="342">
        <v>8</v>
      </c>
    </row>
    <row r="55" spans="1:12" ht="23.25" customHeight="1">
      <c r="A55" s="338" t="s">
        <v>185</v>
      </c>
      <c r="B55" s="336"/>
      <c r="C55" s="340">
        <v>0</v>
      </c>
      <c r="D55" s="340">
        <v>13</v>
      </c>
      <c r="E55" s="340">
        <v>6</v>
      </c>
      <c r="F55" s="340">
        <v>1</v>
      </c>
      <c r="G55" s="340">
        <v>0</v>
      </c>
      <c r="H55" s="340">
        <v>0</v>
      </c>
      <c r="I55" s="340">
        <v>0</v>
      </c>
      <c r="J55" s="340">
        <v>0</v>
      </c>
      <c r="K55" s="351"/>
      <c r="L55" s="342">
        <v>20</v>
      </c>
    </row>
    <row r="56" spans="1:12" ht="23.25" customHeight="1">
      <c r="A56" s="338" t="s">
        <v>197</v>
      </c>
      <c r="B56" s="336"/>
      <c r="C56" s="340">
        <v>0</v>
      </c>
      <c r="D56" s="340">
        <v>1</v>
      </c>
      <c r="E56" s="340">
        <v>4</v>
      </c>
      <c r="F56" s="340">
        <v>0</v>
      </c>
      <c r="G56" s="340">
        <v>2</v>
      </c>
      <c r="H56" s="340">
        <v>0</v>
      </c>
      <c r="I56" s="340">
        <v>0</v>
      </c>
      <c r="J56" s="340">
        <v>0</v>
      </c>
      <c r="K56" s="351"/>
      <c r="L56" s="342">
        <v>7</v>
      </c>
    </row>
    <row r="57" spans="1:12" ht="8.1" customHeight="1">
      <c r="A57" s="339"/>
      <c r="B57" s="339"/>
      <c r="C57" s="343"/>
      <c r="D57" s="343"/>
      <c r="E57" s="343"/>
      <c r="F57" s="343"/>
      <c r="G57" s="347"/>
      <c r="H57" s="347"/>
      <c r="I57" s="347"/>
      <c r="J57" s="347"/>
      <c r="K57" s="347"/>
      <c r="L57" s="348"/>
    </row>
    <row r="58" spans="1:12" ht="23.25" customHeight="1">
      <c r="A58" s="349" t="s">
        <v>199</v>
      </c>
      <c r="B58" s="337"/>
      <c r="C58" s="350">
        <v>65</v>
      </c>
      <c r="D58" s="350">
        <v>64</v>
      </c>
      <c r="E58" s="350">
        <v>187</v>
      </c>
      <c r="F58" s="350">
        <v>6</v>
      </c>
      <c r="G58" s="350">
        <v>6</v>
      </c>
      <c r="H58" s="350">
        <v>0</v>
      </c>
      <c r="I58" s="350">
        <v>0</v>
      </c>
      <c r="J58" s="350">
        <v>0</v>
      </c>
      <c r="K58" s="343"/>
      <c r="L58" s="350">
        <v>328</v>
      </c>
    </row>
    <row r="59" spans="1:12" ht="8.1" customHeight="1">
      <c r="A59" s="352"/>
      <c r="B59" s="339"/>
      <c r="C59" s="343"/>
      <c r="D59" s="343"/>
      <c r="E59" s="343"/>
      <c r="F59" s="343"/>
      <c r="G59" s="347"/>
      <c r="H59" s="347"/>
      <c r="I59" s="347"/>
      <c r="J59" s="347"/>
      <c r="K59" s="347"/>
      <c r="L59" s="348"/>
    </row>
    <row r="60" spans="1:12" ht="31.5" customHeight="1">
      <c r="A60" s="349" t="s">
        <v>93</v>
      </c>
      <c r="B60" s="337"/>
      <c r="C60" s="350">
        <v>552</v>
      </c>
      <c r="D60" s="350">
        <v>989</v>
      </c>
      <c r="E60" s="350">
        <v>1406</v>
      </c>
      <c r="F60" s="350">
        <v>114</v>
      </c>
      <c r="G60" s="350">
        <v>45</v>
      </c>
      <c r="H60" s="350">
        <v>11</v>
      </c>
      <c r="I60" s="350">
        <v>4</v>
      </c>
      <c r="J60" s="350">
        <v>4</v>
      </c>
      <c r="K60" s="343"/>
      <c r="L60" s="350">
        <v>3125</v>
      </c>
    </row>
    <row r="61" spans="1:12">
      <c r="A61" s="339"/>
    </row>
    <row r="62" spans="1:12" s="353" customFormat="1" ht="18" customHeight="1">
      <c r="A62" s="353" t="s">
        <v>616</v>
      </c>
      <c r="F62" s="353" t="s">
        <v>617</v>
      </c>
    </row>
    <row r="63" spans="1:12" s="353" customFormat="1" ht="18" customHeight="1">
      <c r="A63" s="353" t="s">
        <v>618</v>
      </c>
      <c r="F63" s="353" t="s">
        <v>619</v>
      </c>
    </row>
    <row r="64" spans="1:12" s="353" customFormat="1" ht="18" customHeight="1">
      <c r="A64" s="354" t="s">
        <v>620</v>
      </c>
      <c r="F64" s="353" t="s">
        <v>621</v>
      </c>
    </row>
    <row r="65" spans="1:6" s="353" customFormat="1" ht="18" customHeight="1">
      <c r="A65" s="353" t="s">
        <v>622</v>
      </c>
      <c r="F65" s="353" t="s">
        <v>623</v>
      </c>
    </row>
    <row r="66" spans="1:6" s="353" customFormat="1" ht="15.75" customHeight="1"/>
    <row r="67" spans="1:6" s="353" customFormat="1" ht="15.75" customHeight="1"/>
    <row r="68" spans="1:6" s="353" customFormat="1" ht="18" customHeight="1">
      <c r="A68" s="354" t="s">
        <v>284</v>
      </c>
    </row>
    <row r="69" spans="1:6" s="353" customFormat="1" ht="18" customHeight="1">
      <c r="A69" s="354" t="s">
        <v>624</v>
      </c>
    </row>
    <row r="70" spans="1:6" s="353" customFormat="1" ht="18" customHeight="1">
      <c r="A70" s="354" t="s">
        <v>625</v>
      </c>
    </row>
    <row r="71" spans="1:6" s="353" customFormat="1" ht="18" customHeight="1">
      <c r="A71" s="354" t="s">
        <v>274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1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5C931-285E-4528-B7D7-D280972F4ED8}">
  <sheetPr>
    <pageSetUpPr fitToPage="1"/>
  </sheetPr>
  <dimension ref="A1:IO53"/>
  <sheetViews>
    <sheetView view="pageBreakPreview" zoomScale="70" zoomScaleNormal="60" zoomScaleSheetLayoutView="70" workbookViewId="0">
      <selection activeCell="M20" sqref="M20"/>
    </sheetView>
  </sheetViews>
  <sheetFormatPr baseColWidth="10" defaultColWidth="11.42578125" defaultRowHeight="12.75"/>
  <cols>
    <col min="1" max="1" width="45.28515625" style="302" customWidth="1"/>
    <col min="2" max="5" width="17.42578125" style="302" customWidth="1"/>
    <col min="6" max="6" width="17.7109375" style="304" customWidth="1"/>
    <col min="7" max="7" width="14.7109375" style="304" customWidth="1"/>
    <col min="8" max="8" width="1.28515625" style="304" customWidth="1"/>
    <col min="9" max="11" width="17.42578125" style="302" customWidth="1"/>
    <col min="12" max="12" width="17.42578125" style="303" customWidth="1"/>
    <col min="13" max="13" width="17.7109375" style="303" customWidth="1"/>
    <col min="14" max="14" width="14.7109375" style="304" customWidth="1"/>
    <col min="15" max="15" width="1.28515625" style="302" customWidth="1"/>
    <col min="16" max="16" width="25.7109375" style="302" customWidth="1"/>
    <col min="17" max="17" width="12.85546875" style="305" hidden="1" customWidth="1"/>
    <col min="18" max="16384" width="11.42578125" style="305"/>
  </cols>
  <sheetData>
    <row r="1" spans="1:244" ht="28.5" customHeight="1">
      <c r="A1" s="582" t="s">
        <v>626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</row>
    <row r="2" spans="1:244" ht="42" customHeight="1">
      <c r="A2" s="583" t="s">
        <v>91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244" ht="98.25" customHeight="1">
      <c r="A3" s="307"/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8"/>
      <c r="M3" s="308"/>
      <c r="N3" s="307"/>
      <c r="O3" s="307"/>
      <c r="P3" s="307"/>
      <c r="Q3" s="309"/>
      <c r="R3" s="309"/>
      <c r="S3" s="309"/>
      <c r="T3" s="309"/>
      <c r="U3" s="309"/>
      <c r="V3" s="309"/>
    </row>
    <row r="4" spans="1:244" s="358" customFormat="1" ht="21.75" customHeight="1">
      <c r="A4" s="580" t="s">
        <v>627</v>
      </c>
      <c r="B4" s="585" t="s">
        <v>598</v>
      </c>
      <c r="C4" s="586"/>
      <c r="D4" s="586"/>
      <c r="E4" s="586"/>
      <c r="F4" s="586"/>
      <c r="G4" s="587"/>
      <c r="H4" s="355"/>
      <c r="I4" s="585" t="s">
        <v>599</v>
      </c>
      <c r="J4" s="586"/>
      <c r="K4" s="586"/>
      <c r="L4" s="586"/>
      <c r="M4" s="586"/>
      <c r="N4" s="587"/>
      <c r="O4" s="356"/>
      <c r="P4" s="580" t="s">
        <v>600</v>
      </c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  <c r="AQ4" s="357"/>
      <c r="AR4" s="357"/>
      <c r="AS4" s="357"/>
      <c r="AT4" s="357"/>
      <c r="AU4" s="357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7"/>
      <c r="BY4" s="357"/>
      <c r="BZ4" s="357"/>
      <c r="CA4" s="357"/>
      <c r="CB4" s="357"/>
      <c r="CC4" s="357"/>
      <c r="CD4" s="357"/>
      <c r="CE4" s="357"/>
      <c r="CF4" s="357"/>
      <c r="CG4" s="357"/>
      <c r="CH4" s="357"/>
      <c r="CI4" s="357"/>
      <c r="CJ4" s="357"/>
      <c r="CK4" s="357"/>
      <c r="CL4" s="357"/>
      <c r="CM4" s="357"/>
      <c r="CN4" s="357"/>
      <c r="CO4" s="357"/>
      <c r="CP4" s="357"/>
      <c r="CQ4" s="357"/>
      <c r="CR4" s="357"/>
      <c r="CS4" s="357"/>
      <c r="CT4" s="357"/>
      <c r="CU4" s="357"/>
      <c r="CV4" s="357"/>
      <c r="CW4" s="357"/>
      <c r="CX4" s="357"/>
      <c r="CY4" s="357"/>
      <c r="CZ4" s="357"/>
      <c r="DA4" s="357"/>
      <c r="DB4" s="357"/>
      <c r="DC4" s="357"/>
      <c r="DD4" s="357"/>
      <c r="DE4" s="357"/>
      <c r="DF4" s="357"/>
      <c r="DG4" s="357"/>
      <c r="DH4" s="357"/>
      <c r="DI4" s="357"/>
      <c r="DJ4" s="357"/>
      <c r="DK4" s="357"/>
      <c r="DL4" s="357"/>
      <c r="DM4" s="357"/>
      <c r="DN4" s="357"/>
      <c r="DO4" s="357"/>
      <c r="DP4" s="357"/>
      <c r="DQ4" s="357"/>
      <c r="DR4" s="357"/>
      <c r="DS4" s="357"/>
      <c r="DT4" s="357"/>
      <c r="DU4" s="357"/>
      <c r="DV4" s="357"/>
      <c r="DW4" s="357"/>
      <c r="DX4" s="357"/>
      <c r="DY4" s="357"/>
      <c r="DZ4" s="357"/>
      <c r="EA4" s="357"/>
      <c r="EB4" s="357"/>
      <c r="EC4" s="357"/>
      <c r="ED4" s="357"/>
      <c r="EE4" s="357"/>
      <c r="EF4" s="357"/>
      <c r="EG4" s="357"/>
      <c r="EH4" s="357"/>
      <c r="EI4" s="357"/>
      <c r="EJ4" s="357"/>
      <c r="EK4" s="357"/>
      <c r="EL4" s="357"/>
      <c r="EM4" s="357"/>
      <c r="EN4" s="357"/>
      <c r="EO4" s="357"/>
      <c r="EP4" s="357"/>
      <c r="EQ4" s="357"/>
      <c r="ER4" s="357"/>
      <c r="ES4" s="357"/>
      <c r="ET4" s="357"/>
      <c r="EU4" s="357"/>
      <c r="EV4" s="357"/>
      <c r="EW4" s="357"/>
      <c r="EX4" s="357"/>
      <c r="EY4" s="357"/>
      <c r="EZ4" s="357"/>
      <c r="FA4" s="357"/>
      <c r="FB4" s="357"/>
      <c r="FC4" s="357"/>
      <c r="FD4" s="357"/>
      <c r="FE4" s="357"/>
      <c r="FF4" s="357"/>
      <c r="FG4" s="357"/>
      <c r="FH4" s="357"/>
      <c r="FI4" s="357"/>
      <c r="FJ4" s="357"/>
      <c r="FK4" s="357"/>
      <c r="FL4" s="357"/>
      <c r="FM4" s="357"/>
      <c r="FN4" s="357"/>
      <c r="FO4" s="357"/>
      <c r="FP4" s="357"/>
      <c r="FQ4" s="357"/>
      <c r="FR4" s="357"/>
      <c r="FS4" s="357"/>
      <c r="FT4" s="357"/>
      <c r="FU4" s="357"/>
      <c r="FV4" s="357"/>
      <c r="FW4" s="357"/>
      <c r="FX4" s="357"/>
      <c r="FY4" s="357"/>
      <c r="FZ4" s="357"/>
      <c r="GA4" s="357"/>
      <c r="GB4" s="357"/>
      <c r="GC4" s="357"/>
      <c r="GD4" s="357"/>
      <c r="GE4" s="357"/>
      <c r="GF4" s="357"/>
      <c r="GG4" s="357"/>
      <c r="GH4" s="357"/>
      <c r="GI4" s="357"/>
      <c r="GJ4" s="357"/>
      <c r="GK4" s="357"/>
      <c r="GL4" s="357"/>
      <c r="GM4" s="357"/>
      <c r="GN4" s="357"/>
      <c r="GO4" s="357"/>
      <c r="GP4" s="357"/>
      <c r="GQ4" s="357"/>
      <c r="GR4" s="357"/>
      <c r="GS4" s="357"/>
      <c r="GT4" s="357"/>
      <c r="GU4" s="357"/>
      <c r="GV4" s="357"/>
      <c r="GW4" s="357"/>
      <c r="GX4" s="357"/>
      <c r="GY4" s="357"/>
      <c r="GZ4" s="357"/>
      <c r="HA4" s="357"/>
      <c r="HB4" s="357"/>
      <c r="HC4" s="357"/>
      <c r="HD4" s="357"/>
      <c r="HE4" s="357"/>
      <c r="HF4" s="357"/>
      <c r="HG4" s="357"/>
      <c r="HH4" s="357"/>
      <c r="HI4" s="357"/>
      <c r="HJ4" s="357"/>
      <c r="HK4" s="357"/>
      <c r="HL4" s="357"/>
      <c r="HM4" s="357"/>
      <c r="HN4" s="357"/>
      <c r="HO4" s="357"/>
      <c r="HP4" s="357"/>
      <c r="HQ4" s="357"/>
      <c r="HR4" s="357"/>
      <c r="HS4" s="357"/>
      <c r="HT4" s="357"/>
      <c r="HU4" s="357"/>
      <c r="HV4" s="357"/>
      <c r="HW4" s="357"/>
      <c r="HX4" s="357"/>
      <c r="HY4" s="357"/>
      <c r="HZ4" s="357"/>
      <c r="IA4" s="357"/>
      <c r="IB4" s="357"/>
      <c r="IC4" s="357"/>
      <c r="ID4" s="357"/>
      <c r="IE4" s="357"/>
      <c r="IF4" s="357"/>
      <c r="IG4" s="357"/>
      <c r="IH4" s="357"/>
      <c r="II4" s="357"/>
      <c r="IJ4" s="357"/>
    </row>
    <row r="5" spans="1:244" s="358" customFormat="1" ht="30.75" customHeight="1">
      <c r="A5" s="584"/>
      <c r="B5" s="578" t="s">
        <v>601</v>
      </c>
      <c r="C5" s="579"/>
      <c r="D5" s="578" t="s">
        <v>602</v>
      </c>
      <c r="E5" s="579"/>
      <c r="F5" s="580" t="s">
        <v>392</v>
      </c>
      <c r="G5" s="580" t="s">
        <v>603</v>
      </c>
      <c r="H5" s="355"/>
      <c r="I5" s="576" t="s">
        <v>601</v>
      </c>
      <c r="J5" s="577"/>
      <c r="K5" s="578" t="s">
        <v>602</v>
      </c>
      <c r="L5" s="579"/>
      <c r="M5" s="580" t="s">
        <v>392</v>
      </c>
      <c r="N5" s="580" t="s">
        <v>603</v>
      </c>
      <c r="O5" s="356"/>
      <c r="P5" s="584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  <c r="AP5" s="357"/>
      <c r="AQ5" s="357"/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  <c r="BP5" s="357"/>
      <c r="BQ5" s="357"/>
      <c r="BR5" s="357"/>
      <c r="BS5" s="357"/>
      <c r="BT5" s="357"/>
      <c r="BU5" s="357"/>
      <c r="BV5" s="357"/>
      <c r="BW5" s="357"/>
      <c r="BX5" s="357"/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7"/>
      <c r="CY5" s="357"/>
      <c r="CZ5" s="357"/>
      <c r="DA5" s="357"/>
      <c r="DB5" s="357"/>
      <c r="DC5" s="357"/>
      <c r="DD5" s="357"/>
      <c r="DE5" s="357"/>
      <c r="DF5" s="357"/>
      <c r="DG5" s="357"/>
      <c r="DH5" s="357"/>
      <c r="DI5" s="357"/>
      <c r="DJ5" s="357"/>
      <c r="DK5" s="357"/>
      <c r="DL5" s="357"/>
      <c r="DM5" s="357"/>
      <c r="DN5" s="357"/>
      <c r="DO5" s="357"/>
      <c r="DP5" s="357"/>
      <c r="DQ5" s="357"/>
      <c r="DR5" s="357"/>
      <c r="DS5" s="357"/>
      <c r="DT5" s="357"/>
      <c r="DU5" s="357"/>
      <c r="DV5" s="357"/>
      <c r="DW5" s="357"/>
      <c r="DX5" s="357"/>
      <c r="DY5" s="357"/>
      <c r="DZ5" s="357"/>
      <c r="EA5" s="357"/>
      <c r="EB5" s="357"/>
      <c r="EC5" s="357"/>
      <c r="ED5" s="357"/>
      <c r="EE5" s="357"/>
      <c r="EF5" s="357"/>
      <c r="EG5" s="357"/>
      <c r="EH5" s="357"/>
      <c r="EI5" s="357"/>
      <c r="EJ5" s="357"/>
      <c r="EK5" s="357"/>
      <c r="EL5" s="357"/>
      <c r="EM5" s="357"/>
      <c r="EN5" s="357"/>
      <c r="EO5" s="357"/>
      <c r="EP5" s="357"/>
      <c r="EQ5" s="357"/>
      <c r="ER5" s="357"/>
      <c r="ES5" s="357"/>
      <c r="ET5" s="357"/>
      <c r="EU5" s="357"/>
      <c r="EV5" s="357"/>
      <c r="EW5" s="357"/>
      <c r="EX5" s="357"/>
      <c r="EY5" s="357"/>
      <c r="EZ5" s="357"/>
      <c r="FA5" s="357"/>
      <c r="FB5" s="357"/>
      <c r="FC5" s="357"/>
      <c r="FD5" s="357"/>
      <c r="FE5" s="357"/>
      <c r="FF5" s="357"/>
      <c r="FG5" s="357"/>
      <c r="FH5" s="357"/>
      <c r="FI5" s="357"/>
      <c r="FJ5" s="357"/>
      <c r="FK5" s="357"/>
      <c r="FL5" s="357"/>
      <c r="FM5" s="357"/>
      <c r="FN5" s="357"/>
      <c r="FO5" s="357"/>
      <c r="FP5" s="357"/>
      <c r="FQ5" s="357"/>
      <c r="FR5" s="357"/>
      <c r="FS5" s="357"/>
      <c r="FT5" s="357"/>
      <c r="FU5" s="357"/>
      <c r="FV5" s="357"/>
      <c r="FW5" s="357"/>
      <c r="FX5" s="357"/>
      <c r="FY5" s="357"/>
      <c r="FZ5" s="357"/>
      <c r="GA5" s="357"/>
      <c r="GB5" s="357"/>
      <c r="GC5" s="357"/>
      <c r="GD5" s="357"/>
      <c r="GE5" s="357"/>
      <c r="GF5" s="357"/>
      <c r="GG5" s="357"/>
      <c r="GH5" s="357"/>
      <c r="GI5" s="357"/>
      <c r="GJ5" s="357"/>
      <c r="GK5" s="357"/>
      <c r="GL5" s="357"/>
      <c r="GM5" s="357"/>
      <c r="GN5" s="357"/>
      <c r="GO5" s="357"/>
      <c r="GP5" s="357"/>
      <c r="GQ5" s="357"/>
      <c r="GR5" s="357"/>
      <c r="GS5" s="357"/>
      <c r="GT5" s="357"/>
      <c r="GU5" s="357"/>
      <c r="GV5" s="357"/>
      <c r="GW5" s="357"/>
      <c r="GX5" s="357"/>
      <c r="GY5" s="357"/>
      <c r="GZ5" s="357"/>
      <c r="HA5" s="357"/>
      <c r="HB5" s="357"/>
      <c r="HC5" s="357"/>
      <c r="HD5" s="357"/>
      <c r="HE5" s="357"/>
      <c r="HF5" s="357"/>
      <c r="HG5" s="357"/>
      <c r="HH5" s="357"/>
      <c r="HI5" s="357"/>
      <c r="HJ5" s="357"/>
      <c r="HK5" s="357"/>
      <c r="HL5" s="357"/>
      <c r="HM5" s="357"/>
      <c r="HN5" s="357"/>
      <c r="HO5" s="357"/>
      <c r="HP5" s="357"/>
      <c r="HQ5" s="357"/>
      <c r="HR5" s="357"/>
      <c r="HS5" s="357"/>
      <c r="HT5" s="357"/>
      <c r="HU5" s="357"/>
      <c r="HV5" s="357"/>
      <c r="HW5" s="357"/>
      <c r="HX5" s="357"/>
      <c r="HY5" s="357"/>
      <c r="HZ5" s="357"/>
      <c r="IA5" s="357"/>
      <c r="IB5" s="357"/>
      <c r="IC5" s="357"/>
      <c r="ID5" s="357"/>
      <c r="IE5" s="357"/>
      <c r="IF5" s="357"/>
      <c r="IG5" s="357"/>
      <c r="IH5" s="357"/>
      <c r="II5" s="357"/>
      <c r="IJ5" s="357"/>
    </row>
    <row r="6" spans="1:244" s="358" customFormat="1" ht="21.75" customHeight="1">
      <c r="A6" s="581"/>
      <c r="B6" s="359" t="s">
        <v>280</v>
      </c>
      <c r="C6" s="359" t="s">
        <v>281</v>
      </c>
      <c r="D6" s="359" t="s">
        <v>280</v>
      </c>
      <c r="E6" s="359" t="s">
        <v>281</v>
      </c>
      <c r="F6" s="581"/>
      <c r="G6" s="581"/>
      <c r="H6" s="355"/>
      <c r="I6" s="359" t="s">
        <v>280</v>
      </c>
      <c r="J6" s="359" t="s">
        <v>281</v>
      </c>
      <c r="K6" s="359" t="s">
        <v>280</v>
      </c>
      <c r="L6" s="359" t="s">
        <v>281</v>
      </c>
      <c r="M6" s="581"/>
      <c r="N6" s="581"/>
      <c r="O6" s="360"/>
      <c r="P6" s="581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  <c r="BG6" s="357"/>
      <c r="BH6" s="357"/>
      <c r="BI6" s="357"/>
      <c r="BJ6" s="357"/>
      <c r="BK6" s="357"/>
      <c r="BL6" s="357"/>
      <c r="BM6" s="357"/>
      <c r="BN6" s="357"/>
      <c r="BO6" s="357"/>
      <c r="BP6" s="357"/>
      <c r="BQ6" s="357"/>
      <c r="BR6" s="357"/>
      <c r="BS6" s="357"/>
      <c r="BT6" s="357"/>
      <c r="BU6" s="357"/>
      <c r="BV6" s="357"/>
      <c r="BW6" s="357"/>
      <c r="BX6" s="357"/>
      <c r="BY6" s="357"/>
      <c r="BZ6" s="357"/>
      <c r="CA6" s="357"/>
      <c r="CB6" s="357"/>
      <c r="CC6" s="357"/>
      <c r="CD6" s="357"/>
      <c r="CE6" s="357"/>
      <c r="CF6" s="357"/>
      <c r="CG6" s="357"/>
      <c r="CH6" s="357"/>
      <c r="CI6" s="357"/>
      <c r="CJ6" s="357"/>
      <c r="CK6" s="357"/>
      <c r="CL6" s="357"/>
      <c r="CM6" s="357"/>
      <c r="CN6" s="357"/>
      <c r="CO6" s="357"/>
      <c r="CP6" s="357"/>
      <c r="CQ6" s="357"/>
      <c r="CR6" s="357"/>
      <c r="CS6" s="357"/>
      <c r="CT6" s="357"/>
      <c r="CU6" s="357"/>
      <c r="CV6" s="357"/>
      <c r="CW6" s="357"/>
      <c r="CX6" s="357"/>
      <c r="CY6" s="357"/>
      <c r="CZ6" s="357"/>
      <c r="DA6" s="357"/>
      <c r="DB6" s="357"/>
      <c r="DC6" s="357"/>
      <c r="DD6" s="357"/>
      <c r="DE6" s="357"/>
      <c r="DF6" s="357"/>
      <c r="DG6" s="357"/>
      <c r="DH6" s="357"/>
      <c r="DI6" s="357"/>
      <c r="DJ6" s="357"/>
      <c r="DK6" s="357"/>
      <c r="DL6" s="357"/>
      <c r="DM6" s="357"/>
      <c r="DN6" s="357"/>
      <c r="DO6" s="357"/>
      <c r="DP6" s="357"/>
      <c r="DQ6" s="357"/>
      <c r="DR6" s="357"/>
      <c r="DS6" s="357"/>
      <c r="DT6" s="357"/>
      <c r="DU6" s="357"/>
      <c r="DV6" s="357"/>
      <c r="DW6" s="357"/>
      <c r="DX6" s="357"/>
      <c r="DY6" s="357"/>
      <c r="DZ6" s="357"/>
      <c r="EA6" s="357"/>
      <c r="EB6" s="357"/>
      <c r="EC6" s="357"/>
      <c r="ED6" s="357"/>
      <c r="EE6" s="357"/>
      <c r="EF6" s="357"/>
      <c r="EG6" s="357"/>
      <c r="EH6" s="357"/>
      <c r="EI6" s="357"/>
      <c r="EJ6" s="357"/>
      <c r="EK6" s="357"/>
      <c r="EL6" s="357"/>
      <c r="EM6" s="357"/>
      <c r="EN6" s="357"/>
      <c r="EO6" s="357"/>
      <c r="EP6" s="357"/>
      <c r="EQ6" s="357"/>
      <c r="ER6" s="357"/>
      <c r="ES6" s="357"/>
      <c r="ET6" s="357"/>
      <c r="EU6" s="357"/>
      <c r="EV6" s="357"/>
      <c r="EW6" s="357"/>
      <c r="EX6" s="357"/>
      <c r="EY6" s="357"/>
      <c r="EZ6" s="357"/>
      <c r="FA6" s="357"/>
      <c r="FB6" s="357"/>
      <c r="FC6" s="357"/>
      <c r="FD6" s="357"/>
      <c r="FE6" s="357"/>
      <c r="FF6" s="357"/>
      <c r="FG6" s="357"/>
      <c r="FH6" s="357"/>
      <c r="FI6" s="357"/>
      <c r="FJ6" s="357"/>
      <c r="FK6" s="357"/>
      <c r="FL6" s="357"/>
      <c r="FM6" s="357"/>
      <c r="FN6" s="357"/>
      <c r="FO6" s="357"/>
      <c r="FP6" s="357"/>
      <c r="FQ6" s="357"/>
      <c r="FR6" s="357"/>
      <c r="FS6" s="357"/>
      <c r="FT6" s="357"/>
      <c r="FU6" s="357"/>
      <c r="FV6" s="357"/>
      <c r="FW6" s="357"/>
      <c r="FX6" s="357"/>
      <c r="FY6" s="357"/>
      <c r="FZ6" s="357"/>
      <c r="GA6" s="357"/>
      <c r="GB6" s="357"/>
      <c r="GC6" s="357"/>
      <c r="GD6" s="357"/>
      <c r="GE6" s="357"/>
      <c r="GF6" s="357"/>
      <c r="GG6" s="357"/>
      <c r="GH6" s="357"/>
      <c r="GI6" s="357"/>
      <c r="GJ6" s="357"/>
      <c r="GK6" s="357"/>
      <c r="GL6" s="357"/>
      <c r="GM6" s="357"/>
      <c r="GN6" s="357"/>
      <c r="GO6" s="357"/>
      <c r="GP6" s="357"/>
      <c r="GQ6" s="357"/>
      <c r="GR6" s="357"/>
      <c r="GS6" s="357"/>
      <c r="GT6" s="357"/>
      <c r="GU6" s="357"/>
      <c r="GV6" s="357"/>
      <c r="GW6" s="357"/>
      <c r="GX6" s="357"/>
      <c r="GY6" s="357"/>
      <c r="GZ6" s="357"/>
      <c r="HA6" s="357"/>
      <c r="HB6" s="357"/>
      <c r="HC6" s="357"/>
      <c r="HD6" s="357"/>
      <c r="HE6" s="357"/>
      <c r="HF6" s="357"/>
      <c r="HG6" s="357"/>
      <c r="HH6" s="357"/>
      <c r="HI6" s="357"/>
      <c r="HJ6" s="357"/>
      <c r="HK6" s="357"/>
      <c r="HL6" s="357"/>
      <c r="HM6" s="357"/>
      <c r="HN6" s="357"/>
      <c r="HO6" s="357"/>
      <c r="HP6" s="357"/>
      <c r="HQ6" s="357"/>
      <c r="HR6" s="357"/>
      <c r="HS6" s="357"/>
      <c r="HT6" s="357"/>
      <c r="HU6" s="357"/>
      <c r="HV6" s="357"/>
      <c r="HW6" s="357"/>
      <c r="HX6" s="357"/>
      <c r="HY6" s="357"/>
      <c r="HZ6" s="357"/>
      <c r="IA6" s="357"/>
      <c r="IB6" s="357"/>
      <c r="IC6" s="357"/>
      <c r="ID6" s="357"/>
      <c r="IE6" s="357"/>
      <c r="IF6" s="357"/>
      <c r="IG6" s="357"/>
      <c r="IH6" s="357"/>
      <c r="II6" s="357"/>
      <c r="IJ6" s="357"/>
    </row>
    <row r="7" spans="1:244" ht="8.25" customHeight="1">
      <c r="A7" s="313"/>
      <c r="B7" s="313"/>
      <c r="C7" s="314"/>
      <c r="D7" s="314"/>
      <c r="E7" s="314"/>
      <c r="F7" s="314"/>
      <c r="G7" s="314"/>
      <c r="H7" s="315"/>
      <c r="I7" s="314"/>
      <c r="J7" s="314"/>
      <c r="K7" s="314"/>
      <c r="L7" s="314"/>
      <c r="M7" s="314"/>
      <c r="N7" s="314"/>
      <c r="O7" s="314"/>
      <c r="P7" s="314"/>
      <c r="Q7" s="316"/>
      <c r="R7" s="316"/>
      <c r="S7" s="316"/>
      <c r="T7" s="316"/>
      <c r="U7" s="316"/>
      <c r="V7" s="316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17"/>
      <c r="AY7" s="317"/>
      <c r="AZ7" s="317"/>
      <c r="BA7" s="317"/>
      <c r="BB7" s="317"/>
      <c r="BC7" s="317"/>
      <c r="BD7" s="317"/>
      <c r="BE7" s="317"/>
      <c r="BF7" s="317"/>
      <c r="BG7" s="317"/>
      <c r="BH7" s="317"/>
      <c r="BI7" s="317"/>
      <c r="BJ7" s="317"/>
      <c r="BK7" s="317"/>
      <c r="BL7" s="317"/>
      <c r="BM7" s="317"/>
      <c r="BN7" s="317"/>
      <c r="BO7" s="317"/>
      <c r="BP7" s="317"/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E7" s="317"/>
      <c r="EF7" s="317"/>
      <c r="EG7" s="317"/>
      <c r="EH7" s="317"/>
      <c r="EI7" s="317"/>
      <c r="EJ7" s="317"/>
      <c r="EK7" s="317"/>
      <c r="EL7" s="317"/>
      <c r="EM7" s="317"/>
      <c r="EN7" s="317"/>
      <c r="EO7" s="317"/>
      <c r="EP7" s="317"/>
      <c r="EQ7" s="317"/>
      <c r="ER7" s="317"/>
      <c r="ES7" s="317"/>
      <c r="ET7" s="317"/>
      <c r="EU7" s="317"/>
      <c r="EV7" s="317"/>
      <c r="EW7" s="317"/>
      <c r="EX7" s="317"/>
      <c r="EY7" s="317"/>
      <c r="EZ7" s="317"/>
      <c r="FA7" s="317"/>
      <c r="FB7" s="317"/>
      <c r="FC7" s="317"/>
      <c r="FD7" s="317"/>
      <c r="FE7" s="317"/>
      <c r="FF7" s="317"/>
      <c r="FG7" s="317"/>
      <c r="FH7" s="317"/>
      <c r="FI7" s="317"/>
      <c r="FJ7" s="317"/>
      <c r="FK7" s="317"/>
      <c r="FL7" s="317"/>
      <c r="FM7" s="317"/>
      <c r="FN7" s="317"/>
      <c r="FO7" s="317"/>
      <c r="FP7" s="317"/>
      <c r="FQ7" s="317"/>
      <c r="FR7" s="317"/>
      <c r="FS7" s="317"/>
      <c r="FT7" s="317"/>
      <c r="FU7" s="317"/>
      <c r="FV7" s="317"/>
      <c r="FW7" s="317"/>
      <c r="FX7" s="317"/>
      <c r="FY7" s="317"/>
      <c r="FZ7" s="317"/>
      <c r="GA7" s="317"/>
      <c r="GB7" s="317"/>
      <c r="GC7" s="317"/>
      <c r="GD7" s="317"/>
      <c r="GE7" s="317"/>
      <c r="GF7" s="317"/>
      <c r="GG7" s="317"/>
      <c r="GH7" s="317"/>
      <c r="GI7" s="317"/>
      <c r="GJ7" s="317"/>
      <c r="GK7" s="317"/>
      <c r="GL7" s="317"/>
      <c r="GM7" s="317"/>
      <c r="GN7" s="317"/>
      <c r="GO7" s="317"/>
      <c r="GP7" s="317"/>
      <c r="GQ7" s="317"/>
      <c r="GR7" s="317"/>
      <c r="GS7" s="317"/>
      <c r="GT7" s="317"/>
      <c r="GU7" s="317"/>
      <c r="GV7" s="317"/>
      <c r="GW7" s="317"/>
      <c r="GX7" s="317"/>
      <c r="GY7" s="317"/>
      <c r="GZ7" s="317"/>
      <c r="HA7" s="317"/>
      <c r="HB7" s="317"/>
      <c r="HC7" s="317"/>
      <c r="HD7" s="317"/>
      <c r="HE7" s="317"/>
      <c r="HF7" s="317"/>
      <c r="HG7" s="317"/>
      <c r="HH7" s="317"/>
      <c r="HI7" s="317"/>
      <c r="HJ7" s="317"/>
      <c r="HK7" s="317"/>
      <c r="HL7" s="317"/>
      <c r="HM7" s="317"/>
      <c r="HN7" s="317"/>
      <c r="HO7" s="317"/>
      <c r="HP7" s="317"/>
      <c r="HQ7" s="317"/>
      <c r="HR7" s="317"/>
      <c r="HS7" s="317"/>
      <c r="HT7" s="317"/>
      <c r="HU7" s="317"/>
      <c r="HV7" s="317"/>
      <c r="HW7" s="317"/>
      <c r="HX7" s="317"/>
      <c r="HY7" s="317"/>
      <c r="HZ7" s="317"/>
      <c r="IA7" s="317"/>
      <c r="IB7" s="317"/>
      <c r="IC7" s="317"/>
      <c r="ID7" s="317"/>
      <c r="IE7" s="317"/>
      <c r="IF7" s="317"/>
      <c r="IG7" s="317"/>
      <c r="IH7" s="317"/>
      <c r="II7" s="317"/>
      <c r="IJ7" s="317"/>
    </row>
    <row r="8" spans="1:244" s="362" customFormat="1" ht="50.1" customHeight="1">
      <c r="A8" s="361" t="s">
        <v>608</v>
      </c>
      <c r="B8" s="327">
        <v>0</v>
      </c>
      <c r="C8" s="327">
        <v>195</v>
      </c>
      <c r="D8" s="327">
        <v>0</v>
      </c>
      <c r="E8" s="327">
        <v>280</v>
      </c>
      <c r="F8" s="319">
        <v>475</v>
      </c>
      <c r="G8" s="318">
        <v>86.050724637681157</v>
      </c>
      <c r="H8" s="320"/>
      <c r="I8" s="327">
        <v>0</v>
      </c>
      <c r="J8" s="327">
        <v>32</v>
      </c>
      <c r="K8" s="327">
        <v>0</v>
      </c>
      <c r="L8" s="327">
        <v>45</v>
      </c>
      <c r="M8" s="319">
        <v>77</v>
      </c>
      <c r="N8" s="318">
        <v>13.94927536231884</v>
      </c>
      <c r="O8" s="321"/>
      <c r="P8" s="319">
        <v>552</v>
      </c>
    </row>
    <row r="9" spans="1:244" s="362" customFormat="1" ht="50.1" customHeight="1">
      <c r="A9" s="361" t="s">
        <v>609</v>
      </c>
      <c r="B9" s="327">
        <v>374</v>
      </c>
      <c r="C9" s="327">
        <v>0</v>
      </c>
      <c r="D9" s="327">
        <v>519</v>
      </c>
      <c r="E9" s="327">
        <v>0</v>
      </c>
      <c r="F9" s="319">
        <v>893</v>
      </c>
      <c r="G9" s="318">
        <v>90.293225480283112</v>
      </c>
      <c r="H9" s="320"/>
      <c r="I9" s="327">
        <v>53</v>
      </c>
      <c r="J9" s="327">
        <v>0</v>
      </c>
      <c r="K9" s="327">
        <v>43</v>
      </c>
      <c r="L9" s="327">
        <v>0</v>
      </c>
      <c r="M9" s="319">
        <v>96</v>
      </c>
      <c r="N9" s="318">
        <v>9.7067745197168858</v>
      </c>
      <c r="O9" s="321"/>
      <c r="P9" s="319">
        <v>989</v>
      </c>
    </row>
    <row r="10" spans="1:244" s="362" customFormat="1" ht="50.1" customHeight="1">
      <c r="A10" s="361" t="s">
        <v>610</v>
      </c>
      <c r="B10" s="327">
        <v>176</v>
      </c>
      <c r="C10" s="327">
        <v>194</v>
      </c>
      <c r="D10" s="327">
        <v>398</v>
      </c>
      <c r="E10" s="327">
        <v>475</v>
      </c>
      <c r="F10" s="319">
        <v>1243</v>
      </c>
      <c r="G10" s="318">
        <v>88.406827880512097</v>
      </c>
      <c r="H10" s="320"/>
      <c r="I10" s="327">
        <v>29</v>
      </c>
      <c r="J10" s="327">
        <v>50</v>
      </c>
      <c r="K10" s="327">
        <v>31</v>
      </c>
      <c r="L10" s="327">
        <v>53</v>
      </c>
      <c r="M10" s="319">
        <v>163</v>
      </c>
      <c r="N10" s="318">
        <v>11.593172119487908</v>
      </c>
      <c r="O10" s="321"/>
      <c r="P10" s="319">
        <v>1406</v>
      </c>
    </row>
    <row r="11" spans="1:244" s="362" customFormat="1" ht="50.1" customHeight="1">
      <c r="A11" s="361" t="s">
        <v>611</v>
      </c>
      <c r="B11" s="327">
        <v>18</v>
      </c>
      <c r="C11" s="327">
        <v>12</v>
      </c>
      <c r="D11" s="327">
        <v>43</v>
      </c>
      <c r="E11" s="327">
        <v>26</v>
      </c>
      <c r="F11" s="319">
        <v>99</v>
      </c>
      <c r="G11" s="318">
        <v>86.84210526315789</v>
      </c>
      <c r="H11" s="320"/>
      <c r="I11" s="327">
        <v>4</v>
      </c>
      <c r="J11" s="327">
        <v>1</v>
      </c>
      <c r="K11" s="327">
        <v>3</v>
      </c>
      <c r="L11" s="327">
        <v>7</v>
      </c>
      <c r="M11" s="319">
        <v>15</v>
      </c>
      <c r="N11" s="318">
        <v>13.157894736842104</v>
      </c>
      <c r="O11" s="321"/>
      <c r="P11" s="319">
        <v>114</v>
      </c>
    </row>
    <row r="12" spans="1:244" s="362" customFormat="1" ht="50.1" customHeight="1">
      <c r="A12" s="361" t="s">
        <v>612</v>
      </c>
      <c r="B12" s="327">
        <v>19</v>
      </c>
      <c r="C12" s="327">
        <v>4</v>
      </c>
      <c r="D12" s="327">
        <v>17</v>
      </c>
      <c r="E12" s="327">
        <v>1</v>
      </c>
      <c r="F12" s="319">
        <v>41</v>
      </c>
      <c r="G12" s="318">
        <v>91.111111111111114</v>
      </c>
      <c r="H12" s="320"/>
      <c r="I12" s="327">
        <v>2</v>
      </c>
      <c r="J12" s="327">
        <v>0</v>
      </c>
      <c r="K12" s="327">
        <v>1</v>
      </c>
      <c r="L12" s="327">
        <v>1</v>
      </c>
      <c r="M12" s="319">
        <v>4</v>
      </c>
      <c r="N12" s="318">
        <v>8.8888888888888893</v>
      </c>
      <c r="O12" s="321"/>
      <c r="P12" s="319">
        <v>45</v>
      </c>
    </row>
    <row r="13" spans="1:244" s="362" customFormat="1" ht="50.1" customHeight="1">
      <c r="A13" s="361" t="s">
        <v>613</v>
      </c>
      <c r="B13" s="327">
        <v>5</v>
      </c>
      <c r="C13" s="327">
        <v>1</v>
      </c>
      <c r="D13" s="327">
        <v>5</v>
      </c>
      <c r="E13" s="327">
        <v>0</v>
      </c>
      <c r="F13" s="319">
        <v>11</v>
      </c>
      <c r="G13" s="318">
        <v>100</v>
      </c>
      <c r="H13" s="320"/>
      <c r="I13" s="327">
        <v>0</v>
      </c>
      <c r="J13" s="327">
        <v>0</v>
      </c>
      <c r="K13" s="327">
        <v>0</v>
      </c>
      <c r="L13" s="327">
        <v>0</v>
      </c>
      <c r="M13" s="319">
        <v>0</v>
      </c>
      <c r="N13" s="318">
        <v>0</v>
      </c>
      <c r="O13" s="321"/>
      <c r="P13" s="319">
        <v>11</v>
      </c>
    </row>
    <row r="14" spans="1:244" s="362" customFormat="1" ht="50.1" customHeight="1">
      <c r="A14" s="361" t="s">
        <v>614</v>
      </c>
      <c r="B14" s="327">
        <v>1</v>
      </c>
      <c r="C14" s="327">
        <v>0</v>
      </c>
      <c r="D14" s="327">
        <v>3</v>
      </c>
      <c r="E14" s="327">
        <v>0</v>
      </c>
      <c r="F14" s="319">
        <v>4</v>
      </c>
      <c r="G14" s="318">
        <v>100</v>
      </c>
      <c r="H14" s="320"/>
      <c r="I14" s="327">
        <v>0</v>
      </c>
      <c r="J14" s="327">
        <v>0</v>
      </c>
      <c r="K14" s="327">
        <v>0</v>
      </c>
      <c r="L14" s="327">
        <v>0</v>
      </c>
      <c r="M14" s="319">
        <v>0</v>
      </c>
      <c r="N14" s="318">
        <v>0</v>
      </c>
      <c r="O14" s="321"/>
      <c r="P14" s="319">
        <v>4</v>
      </c>
    </row>
    <row r="15" spans="1:244" s="362" customFormat="1" ht="50.1" customHeight="1">
      <c r="A15" s="361" t="s">
        <v>615</v>
      </c>
      <c r="B15" s="327">
        <v>0</v>
      </c>
      <c r="C15" s="327">
        <v>0</v>
      </c>
      <c r="D15" s="327">
        <v>3</v>
      </c>
      <c r="E15" s="327">
        <v>0</v>
      </c>
      <c r="F15" s="319">
        <v>3</v>
      </c>
      <c r="G15" s="318">
        <v>75</v>
      </c>
      <c r="H15" s="320"/>
      <c r="I15" s="327">
        <v>0</v>
      </c>
      <c r="J15" s="327">
        <v>0</v>
      </c>
      <c r="K15" s="327">
        <v>1</v>
      </c>
      <c r="L15" s="327">
        <v>0</v>
      </c>
      <c r="M15" s="319">
        <v>1</v>
      </c>
      <c r="N15" s="318">
        <v>25</v>
      </c>
      <c r="O15" s="321"/>
      <c r="P15" s="319">
        <v>4</v>
      </c>
    </row>
    <row r="16" spans="1:244" ht="6" customHeight="1">
      <c r="A16" s="363"/>
      <c r="B16" s="364"/>
      <c r="C16" s="364"/>
      <c r="D16" s="364"/>
      <c r="E16" s="365"/>
      <c r="F16" s="365"/>
      <c r="G16" s="365"/>
      <c r="H16" s="366"/>
      <c r="I16" s="364"/>
      <c r="J16" s="364"/>
      <c r="K16" s="364"/>
      <c r="L16" s="365"/>
      <c r="M16" s="365"/>
      <c r="N16" s="365"/>
      <c r="O16" s="364"/>
      <c r="P16" s="367"/>
      <c r="Q16" s="309"/>
      <c r="R16" s="309"/>
      <c r="S16" s="309"/>
      <c r="T16" s="309"/>
      <c r="U16" s="309"/>
      <c r="V16" s="309"/>
    </row>
    <row r="17" spans="1:249" s="362" customFormat="1" ht="50.1" customHeight="1">
      <c r="A17" s="368" t="s">
        <v>93</v>
      </c>
      <c r="B17" s="369">
        <v>593</v>
      </c>
      <c r="C17" s="369">
        <v>406</v>
      </c>
      <c r="D17" s="369">
        <v>988</v>
      </c>
      <c r="E17" s="369">
        <v>782</v>
      </c>
      <c r="F17" s="369">
        <v>2769</v>
      </c>
      <c r="G17" s="369">
        <v>88.608000000000004</v>
      </c>
      <c r="H17" s="370"/>
      <c r="I17" s="369">
        <v>88</v>
      </c>
      <c r="J17" s="369">
        <v>83</v>
      </c>
      <c r="K17" s="369">
        <v>79</v>
      </c>
      <c r="L17" s="369">
        <v>106</v>
      </c>
      <c r="M17" s="369">
        <v>356</v>
      </c>
      <c r="N17" s="323">
        <v>11.391999999999999</v>
      </c>
      <c r="O17" s="371"/>
      <c r="P17" s="323">
        <v>3125</v>
      </c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2"/>
      <c r="CX17" s="372"/>
      <c r="CY17" s="372"/>
      <c r="CZ17" s="372"/>
      <c r="DA17" s="372"/>
      <c r="DB17" s="372"/>
      <c r="DC17" s="372"/>
      <c r="DD17" s="372"/>
      <c r="DE17" s="372"/>
      <c r="DF17" s="372"/>
      <c r="DG17" s="372"/>
      <c r="DH17" s="372"/>
      <c r="DI17" s="372"/>
      <c r="DJ17" s="372"/>
      <c r="DK17" s="372"/>
      <c r="DL17" s="372"/>
      <c r="DM17" s="372"/>
      <c r="DN17" s="372"/>
      <c r="DO17" s="372"/>
      <c r="DP17" s="372"/>
      <c r="DQ17" s="372"/>
      <c r="DR17" s="372"/>
      <c r="DS17" s="372"/>
      <c r="DT17" s="372"/>
      <c r="DU17" s="372"/>
      <c r="DV17" s="372"/>
      <c r="DW17" s="372"/>
      <c r="DX17" s="372"/>
      <c r="DY17" s="372"/>
      <c r="DZ17" s="372"/>
      <c r="EA17" s="372"/>
      <c r="EB17" s="372"/>
      <c r="EC17" s="372"/>
      <c r="ED17" s="372"/>
      <c r="EE17" s="372"/>
      <c r="EF17" s="372"/>
      <c r="EG17" s="372"/>
      <c r="EH17" s="372"/>
      <c r="EI17" s="372"/>
      <c r="EJ17" s="372"/>
      <c r="EK17" s="372"/>
      <c r="EL17" s="372"/>
      <c r="EM17" s="372"/>
      <c r="EN17" s="372"/>
      <c r="EO17" s="372"/>
      <c r="EP17" s="372"/>
      <c r="EQ17" s="372"/>
      <c r="ER17" s="372"/>
      <c r="ES17" s="372"/>
      <c r="ET17" s="372"/>
      <c r="EU17" s="372"/>
      <c r="EV17" s="372"/>
      <c r="EW17" s="372"/>
      <c r="EX17" s="372"/>
      <c r="EY17" s="372"/>
      <c r="EZ17" s="372"/>
      <c r="FA17" s="372"/>
      <c r="FB17" s="372"/>
      <c r="FC17" s="372"/>
      <c r="FD17" s="372"/>
      <c r="FE17" s="372"/>
      <c r="FF17" s="372"/>
      <c r="FG17" s="372"/>
      <c r="FH17" s="372"/>
      <c r="FI17" s="372"/>
      <c r="FJ17" s="372"/>
      <c r="FK17" s="372"/>
      <c r="FL17" s="372"/>
      <c r="FM17" s="372"/>
      <c r="FN17" s="372"/>
      <c r="FO17" s="372"/>
      <c r="FP17" s="372"/>
      <c r="FQ17" s="372"/>
      <c r="FR17" s="372"/>
      <c r="FS17" s="372"/>
      <c r="FT17" s="372"/>
      <c r="FU17" s="372"/>
      <c r="FV17" s="372"/>
      <c r="FW17" s="372"/>
      <c r="FX17" s="372"/>
      <c r="FY17" s="372"/>
      <c r="FZ17" s="372"/>
      <c r="GA17" s="372"/>
      <c r="GB17" s="372"/>
      <c r="GC17" s="372"/>
      <c r="GD17" s="372"/>
      <c r="GE17" s="372"/>
      <c r="GF17" s="372"/>
      <c r="GG17" s="372"/>
      <c r="GH17" s="372"/>
      <c r="GI17" s="372"/>
      <c r="GJ17" s="372"/>
      <c r="GK17" s="372"/>
      <c r="GL17" s="372"/>
      <c r="GM17" s="372"/>
      <c r="GN17" s="372"/>
      <c r="GO17" s="372"/>
      <c r="GP17" s="372"/>
      <c r="GQ17" s="372"/>
      <c r="GR17" s="372"/>
      <c r="GS17" s="372"/>
      <c r="GT17" s="372"/>
      <c r="GU17" s="372"/>
      <c r="GV17" s="372"/>
      <c r="GW17" s="372"/>
      <c r="GX17" s="372"/>
      <c r="GY17" s="372"/>
      <c r="GZ17" s="372"/>
      <c r="HA17" s="372"/>
      <c r="HB17" s="372"/>
      <c r="HC17" s="372"/>
      <c r="HD17" s="372"/>
      <c r="HE17" s="372"/>
      <c r="HF17" s="372"/>
      <c r="HG17" s="372"/>
      <c r="HH17" s="372"/>
      <c r="HI17" s="372"/>
      <c r="HJ17" s="372"/>
      <c r="HK17" s="372"/>
      <c r="HL17" s="372"/>
      <c r="HM17" s="372"/>
      <c r="HN17" s="372"/>
      <c r="HO17" s="372"/>
      <c r="HP17" s="372"/>
      <c r="HQ17" s="372"/>
      <c r="HR17" s="372"/>
      <c r="HS17" s="372"/>
      <c r="HT17" s="372"/>
      <c r="HU17" s="372"/>
      <c r="HV17" s="372"/>
      <c r="HW17" s="372"/>
      <c r="HX17" s="372"/>
      <c r="HY17" s="372"/>
      <c r="HZ17" s="372"/>
      <c r="IA17" s="372"/>
      <c r="IB17" s="372"/>
      <c r="IC17" s="372"/>
      <c r="ID17" s="372"/>
      <c r="IE17" s="372"/>
      <c r="IF17" s="372"/>
      <c r="IG17" s="372"/>
      <c r="IH17" s="372"/>
      <c r="II17" s="372"/>
      <c r="IJ17" s="372"/>
    </row>
    <row r="18" spans="1:249" ht="38.25" customHeight="1">
      <c r="A18" s="373"/>
      <c r="B18" s="374"/>
      <c r="C18" s="375"/>
      <c r="D18" s="375"/>
      <c r="E18" s="375"/>
      <c r="F18" s="375"/>
      <c r="G18" s="375"/>
      <c r="H18" s="307"/>
      <c r="I18" s="375"/>
      <c r="J18" s="375"/>
      <c r="K18" s="375"/>
      <c r="L18" s="375"/>
      <c r="M18" s="375"/>
      <c r="N18" s="375"/>
      <c r="O18" s="375"/>
      <c r="P18" s="375"/>
      <c r="Q18" s="309"/>
      <c r="R18" s="309"/>
      <c r="S18" s="309"/>
      <c r="T18" s="309"/>
      <c r="U18" s="309"/>
      <c r="V18" s="309"/>
    </row>
    <row r="19" spans="1:249" ht="15" customHeight="1">
      <c r="A19" s="373" t="s">
        <v>284</v>
      </c>
      <c r="B19" s="374"/>
      <c r="C19" s="375"/>
      <c r="D19" s="375"/>
      <c r="E19" s="375"/>
      <c r="F19" s="375"/>
      <c r="G19" s="375"/>
      <c r="H19" s="307"/>
      <c r="I19" s="375"/>
      <c r="J19" s="375"/>
      <c r="K19" s="375"/>
      <c r="L19" s="375"/>
      <c r="M19" s="375"/>
      <c r="N19" s="375"/>
      <c r="O19" s="375"/>
      <c r="P19" s="375"/>
      <c r="Q19" s="309"/>
      <c r="R19" s="309"/>
      <c r="S19" s="309"/>
      <c r="T19" s="309"/>
      <c r="U19" s="309"/>
      <c r="V19" s="309"/>
    </row>
    <row r="20" spans="1:249" ht="15" customHeight="1">
      <c r="A20" s="373" t="s">
        <v>628</v>
      </c>
      <c r="B20" s="374"/>
      <c r="C20" s="375"/>
      <c r="D20" s="375"/>
      <c r="E20" s="375"/>
      <c r="F20" s="375"/>
      <c r="G20" s="375"/>
      <c r="H20" s="307"/>
      <c r="I20" s="375"/>
      <c r="J20" s="375"/>
      <c r="K20" s="375"/>
      <c r="L20" s="375"/>
      <c r="M20" s="375"/>
      <c r="N20" s="375"/>
      <c r="O20" s="375"/>
      <c r="P20" s="375"/>
      <c r="Q20" s="309"/>
      <c r="R20" s="309"/>
      <c r="S20" s="309"/>
      <c r="T20" s="309"/>
      <c r="U20" s="309"/>
      <c r="V20" s="309"/>
    </row>
    <row r="21" spans="1:249" ht="15" customHeight="1">
      <c r="A21" s="373" t="s">
        <v>629</v>
      </c>
      <c r="B21" s="374"/>
      <c r="C21" s="375"/>
      <c r="D21" s="375"/>
      <c r="E21" s="375"/>
      <c r="F21" s="375"/>
      <c r="G21" s="375"/>
      <c r="H21" s="307"/>
      <c r="I21" s="375"/>
      <c r="J21" s="375"/>
      <c r="K21" s="375"/>
      <c r="L21" s="375"/>
      <c r="M21" s="375"/>
      <c r="N21" s="375"/>
      <c r="O21" s="375"/>
      <c r="P21" s="375"/>
      <c r="Q21" s="309"/>
      <c r="R21" s="309"/>
      <c r="S21" s="309"/>
      <c r="T21" s="309"/>
      <c r="U21" s="309"/>
      <c r="V21" s="309"/>
    </row>
    <row r="22" spans="1:249" ht="15" customHeight="1">
      <c r="A22" s="376"/>
      <c r="C22" s="307"/>
      <c r="D22" s="307"/>
      <c r="E22" s="307"/>
      <c r="F22" s="307"/>
      <c r="G22" s="307"/>
      <c r="H22" s="307"/>
      <c r="I22" s="307"/>
      <c r="J22" s="307"/>
      <c r="K22" s="307"/>
      <c r="L22" s="308"/>
      <c r="M22" s="308"/>
      <c r="N22" s="307"/>
      <c r="O22" s="307"/>
      <c r="P22" s="307"/>
      <c r="Q22" s="309"/>
      <c r="R22" s="309"/>
      <c r="S22" s="309"/>
      <c r="T22" s="309"/>
      <c r="U22" s="309"/>
      <c r="V22" s="309"/>
    </row>
    <row r="23" spans="1:249" s="302" customFormat="1" ht="15" customHeight="1">
      <c r="A23" s="377" t="s">
        <v>593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8"/>
      <c r="M23" s="308"/>
      <c r="N23" s="307"/>
      <c r="O23" s="307"/>
      <c r="P23" s="307"/>
      <c r="Q23" s="309"/>
      <c r="R23" s="309"/>
      <c r="S23" s="309"/>
      <c r="T23" s="309"/>
      <c r="U23" s="309"/>
      <c r="V23" s="309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05"/>
      <c r="AL23" s="305"/>
      <c r="AM23" s="305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  <c r="BG23" s="305"/>
      <c r="BH23" s="305"/>
      <c r="BI23" s="305"/>
      <c r="BJ23" s="305"/>
      <c r="BK23" s="305"/>
      <c r="BL23" s="305"/>
      <c r="BM23" s="305"/>
      <c r="BN23" s="305"/>
      <c r="BO23" s="305"/>
      <c r="BP23" s="305"/>
      <c r="BQ23" s="305"/>
      <c r="BR23" s="305"/>
      <c r="BS23" s="305"/>
      <c r="BT23" s="305"/>
      <c r="BU23" s="305"/>
      <c r="BV23" s="305"/>
      <c r="BW23" s="305"/>
      <c r="BX23" s="305"/>
      <c r="BY23" s="305"/>
      <c r="BZ23" s="305"/>
      <c r="CA23" s="305"/>
      <c r="CB23" s="305"/>
      <c r="CC23" s="305"/>
      <c r="CD23" s="305"/>
      <c r="CE23" s="305"/>
      <c r="CF23" s="305"/>
      <c r="CG23" s="305"/>
      <c r="CH23" s="305"/>
      <c r="CI23" s="305"/>
      <c r="CJ23" s="305"/>
      <c r="CK23" s="305"/>
      <c r="CL23" s="305"/>
      <c r="CM23" s="305"/>
      <c r="CN23" s="305"/>
      <c r="CO23" s="305"/>
      <c r="CP23" s="305"/>
      <c r="CQ23" s="305"/>
      <c r="CR23" s="305"/>
      <c r="CS23" s="305"/>
      <c r="CT23" s="305"/>
      <c r="CU23" s="305"/>
      <c r="CV23" s="305"/>
      <c r="CW23" s="305"/>
      <c r="CX23" s="305"/>
      <c r="CY23" s="305"/>
      <c r="CZ23" s="305"/>
      <c r="DA23" s="305"/>
      <c r="DB23" s="305"/>
      <c r="DC23" s="305"/>
      <c r="DD23" s="305"/>
      <c r="DE23" s="305"/>
      <c r="DF23" s="305"/>
      <c r="DG23" s="305"/>
      <c r="DH23" s="305"/>
      <c r="DI23" s="305"/>
      <c r="DJ23" s="305"/>
      <c r="DK23" s="305"/>
      <c r="DL23" s="305"/>
      <c r="DM23" s="305"/>
      <c r="DN23" s="305"/>
      <c r="DO23" s="305"/>
      <c r="DP23" s="305"/>
      <c r="DQ23" s="305"/>
      <c r="DR23" s="305"/>
      <c r="DS23" s="305"/>
      <c r="DT23" s="305"/>
      <c r="DU23" s="305"/>
      <c r="DV23" s="305"/>
      <c r="DW23" s="305"/>
      <c r="DX23" s="305"/>
      <c r="DY23" s="305"/>
      <c r="DZ23" s="305"/>
      <c r="EA23" s="305"/>
      <c r="EB23" s="305"/>
      <c r="EC23" s="305"/>
      <c r="ED23" s="305"/>
      <c r="EE23" s="305"/>
      <c r="EF23" s="305"/>
      <c r="EG23" s="305"/>
      <c r="EH23" s="305"/>
      <c r="EI23" s="305"/>
      <c r="EJ23" s="305"/>
      <c r="EK23" s="305"/>
      <c r="EL23" s="305"/>
      <c r="EM23" s="305"/>
      <c r="EN23" s="305"/>
      <c r="EO23" s="305"/>
      <c r="EP23" s="305"/>
      <c r="EQ23" s="305"/>
      <c r="ER23" s="305"/>
      <c r="ES23" s="305"/>
      <c r="ET23" s="305"/>
      <c r="EU23" s="305"/>
      <c r="EV23" s="305"/>
      <c r="EW23" s="305"/>
      <c r="EX23" s="305"/>
      <c r="EY23" s="305"/>
      <c r="EZ23" s="305"/>
      <c r="FA23" s="305"/>
      <c r="FB23" s="305"/>
      <c r="FC23" s="305"/>
      <c r="FD23" s="305"/>
      <c r="FE23" s="305"/>
      <c r="FF23" s="305"/>
      <c r="FG23" s="305"/>
      <c r="FH23" s="305"/>
      <c r="FI23" s="305"/>
      <c r="FJ23" s="305"/>
      <c r="FK23" s="305"/>
      <c r="FL23" s="305"/>
      <c r="FM23" s="305"/>
      <c r="FN23" s="305"/>
      <c r="FO23" s="305"/>
      <c r="FP23" s="305"/>
      <c r="FQ23" s="305"/>
      <c r="FR23" s="305"/>
      <c r="FS23" s="305"/>
      <c r="FT23" s="305"/>
      <c r="FU23" s="305"/>
      <c r="FV23" s="305"/>
      <c r="FW23" s="305"/>
      <c r="FX23" s="305"/>
      <c r="FY23" s="305"/>
      <c r="FZ23" s="305"/>
      <c r="GA23" s="305"/>
      <c r="GB23" s="305"/>
      <c r="GC23" s="305"/>
      <c r="GD23" s="305"/>
      <c r="GE23" s="305"/>
      <c r="GF23" s="305"/>
      <c r="GG23" s="305"/>
      <c r="GH23" s="305"/>
      <c r="GI23" s="305"/>
      <c r="GJ23" s="305"/>
      <c r="GK23" s="305"/>
      <c r="GL23" s="305"/>
      <c r="GM23" s="305"/>
      <c r="GN23" s="305"/>
      <c r="GO23" s="305"/>
      <c r="GP23" s="305"/>
      <c r="GQ23" s="305"/>
      <c r="GR23" s="305"/>
      <c r="GS23" s="305"/>
      <c r="GT23" s="305"/>
      <c r="GU23" s="305"/>
      <c r="GV23" s="305"/>
      <c r="GW23" s="305"/>
      <c r="GX23" s="305"/>
      <c r="GY23" s="305"/>
      <c r="GZ23" s="305"/>
      <c r="HA23" s="305"/>
      <c r="HB23" s="305"/>
      <c r="HC23" s="305"/>
      <c r="HD23" s="305"/>
      <c r="HE23" s="305"/>
      <c r="HF23" s="305"/>
      <c r="HG23" s="305"/>
      <c r="HH23" s="305"/>
      <c r="HI23" s="305"/>
      <c r="HJ23" s="305"/>
      <c r="HK23" s="305"/>
      <c r="HL23" s="305"/>
      <c r="HM23" s="305"/>
      <c r="HN23" s="305"/>
      <c r="HO23" s="305"/>
      <c r="HP23" s="305"/>
      <c r="HQ23" s="305"/>
      <c r="HR23" s="305"/>
      <c r="HS23" s="305"/>
      <c r="HT23" s="305"/>
      <c r="HU23" s="305"/>
      <c r="HV23" s="305"/>
      <c r="HW23" s="305"/>
      <c r="HX23" s="305"/>
      <c r="HY23" s="305"/>
      <c r="HZ23" s="305"/>
      <c r="IA23" s="305"/>
      <c r="IB23" s="305"/>
      <c r="IC23" s="305"/>
      <c r="ID23" s="305"/>
      <c r="IE23" s="305"/>
      <c r="IF23" s="305"/>
      <c r="IG23" s="305"/>
      <c r="IH23" s="305"/>
      <c r="II23" s="305"/>
      <c r="IJ23" s="305"/>
      <c r="IK23" s="305"/>
      <c r="IL23" s="305"/>
      <c r="IM23" s="305"/>
      <c r="IN23" s="305"/>
      <c r="IO23" s="305"/>
    </row>
    <row r="24" spans="1:249" s="302" customFormat="1" ht="15" customHeight="1">
      <c r="A24" s="377" t="s">
        <v>274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8"/>
      <c r="M24" s="308"/>
      <c r="N24" s="307"/>
      <c r="O24" s="307"/>
      <c r="P24" s="307"/>
      <c r="Q24" s="309"/>
      <c r="R24" s="309"/>
      <c r="S24" s="309"/>
      <c r="T24" s="309"/>
      <c r="U24" s="309"/>
      <c r="V24" s="309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305"/>
      <c r="AY24" s="305"/>
      <c r="AZ24" s="305"/>
      <c r="BA24" s="305"/>
      <c r="BB24" s="305"/>
      <c r="BC24" s="305"/>
      <c r="BD24" s="305"/>
      <c r="BE24" s="305"/>
      <c r="BF24" s="305"/>
      <c r="BG24" s="305"/>
      <c r="BH24" s="305"/>
      <c r="BI24" s="305"/>
      <c r="BJ24" s="305"/>
      <c r="BK24" s="305"/>
      <c r="BL24" s="305"/>
      <c r="BM24" s="305"/>
      <c r="BN24" s="305"/>
      <c r="BO24" s="305"/>
      <c r="BP24" s="305"/>
      <c r="BQ24" s="305"/>
      <c r="BR24" s="305"/>
      <c r="BS24" s="305"/>
      <c r="BT24" s="305"/>
      <c r="BU24" s="305"/>
      <c r="BV24" s="305"/>
      <c r="BW24" s="305"/>
      <c r="BX24" s="305"/>
      <c r="BY24" s="305"/>
      <c r="BZ24" s="305"/>
      <c r="CA24" s="305"/>
      <c r="CB24" s="305"/>
      <c r="CC24" s="305"/>
      <c r="CD24" s="305"/>
      <c r="CE24" s="305"/>
      <c r="CF24" s="305"/>
      <c r="CG24" s="305"/>
      <c r="CH24" s="305"/>
      <c r="CI24" s="305"/>
      <c r="CJ24" s="305"/>
      <c r="CK24" s="305"/>
      <c r="CL24" s="305"/>
      <c r="CM24" s="305"/>
      <c r="CN24" s="305"/>
      <c r="CO24" s="305"/>
      <c r="CP24" s="305"/>
      <c r="CQ24" s="305"/>
      <c r="CR24" s="305"/>
      <c r="CS24" s="305"/>
      <c r="CT24" s="305"/>
      <c r="CU24" s="305"/>
      <c r="CV24" s="305"/>
      <c r="CW24" s="305"/>
      <c r="CX24" s="305"/>
      <c r="CY24" s="305"/>
      <c r="CZ24" s="305"/>
      <c r="DA24" s="305"/>
      <c r="DB24" s="305"/>
      <c r="DC24" s="305"/>
      <c r="DD24" s="305"/>
      <c r="DE24" s="305"/>
      <c r="DF24" s="305"/>
      <c r="DG24" s="305"/>
      <c r="DH24" s="305"/>
      <c r="DI24" s="305"/>
      <c r="DJ24" s="305"/>
      <c r="DK24" s="305"/>
      <c r="DL24" s="305"/>
      <c r="DM24" s="305"/>
      <c r="DN24" s="305"/>
      <c r="DO24" s="305"/>
      <c r="DP24" s="305"/>
      <c r="DQ24" s="305"/>
      <c r="DR24" s="305"/>
      <c r="DS24" s="305"/>
      <c r="DT24" s="305"/>
      <c r="DU24" s="305"/>
      <c r="DV24" s="305"/>
      <c r="DW24" s="305"/>
      <c r="DX24" s="305"/>
      <c r="DY24" s="305"/>
      <c r="DZ24" s="305"/>
      <c r="EA24" s="305"/>
      <c r="EB24" s="305"/>
      <c r="EC24" s="305"/>
      <c r="ED24" s="305"/>
      <c r="EE24" s="305"/>
      <c r="EF24" s="305"/>
      <c r="EG24" s="305"/>
      <c r="EH24" s="305"/>
      <c r="EI24" s="305"/>
      <c r="EJ24" s="305"/>
      <c r="EK24" s="305"/>
      <c r="EL24" s="305"/>
      <c r="EM24" s="305"/>
      <c r="EN24" s="305"/>
      <c r="EO24" s="305"/>
      <c r="EP24" s="305"/>
      <c r="EQ24" s="305"/>
      <c r="ER24" s="305"/>
      <c r="ES24" s="305"/>
      <c r="ET24" s="305"/>
      <c r="EU24" s="305"/>
      <c r="EV24" s="305"/>
      <c r="EW24" s="305"/>
      <c r="EX24" s="305"/>
      <c r="EY24" s="305"/>
      <c r="EZ24" s="305"/>
      <c r="FA24" s="305"/>
      <c r="FB24" s="305"/>
      <c r="FC24" s="305"/>
      <c r="FD24" s="305"/>
      <c r="FE24" s="305"/>
      <c r="FF24" s="305"/>
      <c r="FG24" s="305"/>
      <c r="FH24" s="305"/>
      <c r="FI24" s="305"/>
      <c r="FJ24" s="305"/>
      <c r="FK24" s="305"/>
      <c r="FL24" s="305"/>
      <c r="FM24" s="305"/>
      <c r="FN24" s="305"/>
      <c r="FO24" s="305"/>
      <c r="FP24" s="305"/>
      <c r="FQ24" s="305"/>
      <c r="FR24" s="305"/>
      <c r="FS24" s="305"/>
      <c r="FT24" s="305"/>
      <c r="FU24" s="305"/>
      <c r="FV24" s="305"/>
      <c r="FW24" s="305"/>
      <c r="FX24" s="305"/>
      <c r="FY24" s="305"/>
      <c r="FZ24" s="305"/>
      <c r="GA24" s="305"/>
      <c r="GB24" s="305"/>
      <c r="GC24" s="305"/>
      <c r="GD24" s="305"/>
      <c r="GE24" s="305"/>
      <c r="GF24" s="305"/>
      <c r="GG24" s="305"/>
      <c r="GH24" s="305"/>
      <c r="GI24" s="305"/>
      <c r="GJ24" s="305"/>
      <c r="GK24" s="305"/>
      <c r="GL24" s="305"/>
      <c r="GM24" s="305"/>
      <c r="GN24" s="305"/>
      <c r="GO24" s="305"/>
      <c r="GP24" s="305"/>
      <c r="GQ24" s="305"/>
      <c r="GR24" s="305"/>
      <c r="GS24" s="305"/>
      <c r="GT24" s="305"/>
      <c r="GU24" s="305"/>
      <c r="GV24" s="305"/>
      <c r="GW24" s="305"/>
      <c r="GX24" s="305"/>
      <c r="GY24" s="305"/>
      <c r="GZ24" s="305"/>
      <c r="HA24" s="305"/>
      <c r="HB24" s="305"/>
      <c r="HC24" s="305"/>
      <c r="HD24" s="305"/>
      <c r="HE24" s="305"/>
      <c r="HF24" s="305"/>
      <c r="HG24" s="305"/>
      <c r="HH24" s="305"/>
      <c r="HI24" s="305"/>
      <c r="HJ24" s="305"/>
      <c r="HK24" s="305"/>
      <c r="HL24" s="305"/>
      <c r="HM24" s="305"/>
      <c r="HN24" s="305"/>
      <c r="HO24" s="305"/>
      <c r="HP24" s="305"/>
      <c r="HQ24" s="305"/>
      <c r="HR24" s="305"/>
      <c r="HS24" s="305"/>
      <c r="HT24" s="305"/>
      <c r="HU24" s="305"/>
      <c r="HV24" s="305"/>
      <c r="HW24" s="305"/>
      <c r="HX24" s="305"/>
      <c r="HY24" s="305"/>
      <c r="HZ24" s="305"/>
      <c r="IA24" s="305"/>
      <c r="IB24" s="305"/>
      <c r="IC24" s="305"/>
      <c r="ID24" s="305"/>
      <c r="IE24" s="305"/>
      <c r="IF24" s="305"/>
      <c r="IG24" s="305"/>
      <c r="IH24" s="305"/>
      <c r="II24" s="305"/>
      <c r="IJ24" s="305"/>
      <c r="IK24" s="305"/>
      <c r="IL24" s="305"/>
      <c r="IM24" s="305"/>
      <c r="IN24" s="305"/>
      <c r="IO24" s="305"/>
    </row>
    <row r="25" spans="1:249" ht="15.75">
      <c r="C25" s="307"/>
      <c r="D25" s="307"/>
      <c r="E25" s="307"/>
      <c r="F25" s="307"/>
      <c r="G25" s="307"/>
      <c r="H25" s="307"/>
      <c r="I25" s="307"/>
      <c r="J25" s="307"/>
      <c r="K25" s="307"/>
      <c r="L25" s="308"/>
      <c r="M25" s="308"/>
      <c r="N25" s="307"/>
      <c r="O25" s="307"/>
      <c r="P25" s="307"/>
      <c r="Q25" s="309"/>
      <c r="R25" s="309"/>
      <c r="S25" s="309"/>
      <c r="T25" s="309"/>
      <c r="U25" s="309"/>
      <c r="V25" s="309"/>
    </row>
    <row r="26" spans="1:249" ht="15.75">
      <c r="C26" s="307"/>
      <c r="D26" s="307"/>
      <c r="E26" s="307"/>
      <c r="F26" s="307"/>
      <c r="G26" s="307"/>
      <c r="H26" s="307"/>
      <c r="I26" s="307"/>
      <c r="J26" s="307"/>
      <c r="K26" s="307"/>
      <c r="L26" s="308"/>
      <c r="M26" s="308"/>
      <c r="N26" s="307"/>
      <c r="O26" s="307"/>
      <c r="P26" s="307"/>
      <c r="Q26" s="309"/>
      <c r="R26" s="309"/>
      <c r="S26" s="309"/>
      <c r="T26" s="309"/>
      <c r="U26" s="309"/>
      <c r="V26" s="309"/>
    </row>
    <row r="27" spans="1:249" ht="15.75">
      <c r="C27" s="307"/>
      <c r="D27" s="307"/>
      <c r="E27" s="307"/>
      <c r="F27" s="307"/>
      <c r="G27" s="307"/>
      <c r="H27" s="307"/>
      <c r="I27" s="307"/>
      <c r="J27" s="307"/>
      <c r="K27" s="307"/>
      <c r="L27" s="308"/>
      <c r="M27" s="308"/>
      <c r="N27" s="307"/>
      <c r="O27" s="307"/>
      <c r="P27" s="307"/>
      <c r="Q27" s="309"/>
      <c r="R27" s="309"/>
      <c r="S27" s="309"/>
      <c r="T27" s="309"/>
      <c r="U27" s="309"/>
      <c r="V27" s="309"/>
    </row>
    <row r="28" spans="1:249" ht="15.75">
      <c r="C28" s="307"/>
      <c r="D28" s="307"/>
      <c r="E28" s="307"/>
      <c r="F28" s="307"/>
      <c r="G28" s="307"/>
      <c r="H28" s="307"/>
      <c r="I28" s="307"/>
      <c r="J28" s="307"/>
      <c r="K28" s="307"/>
      <c r="L28" s="308"/>
      <c r="M28" s="308"/>
      <c r="N28" s="307"/>
      <c r="O28" s="307"/>
      <c r="P28" s="307"/>
      <c r="Q28" s="309"/>
      <c r="R28" s="309"/>
      <c r="S28" s="309"/>
      <c r="T28" s="309"/>
      <c r="U28" s="309"/>
      <c r="V28" s="309"/>
    </row>
    <row r="29" spans="1:249" ht="15.75">
      <c r="C29" s="307"/>
      <c r="D29" s="307"/>
      <c r="E29" s="307"/>
      <c r="F29" s="307"/>
      <c r="G29" s="307"/>
      <c r="H29" s="307"/>
      <c r="I29" s="307"/>
      <c r="J29" s="307"/>
      <c r="K29" s="307"/>
      <c r="L29" s="308"/>
      <c r="M29" s="308"/>
      <c r="N29" s="307"/>
      <c r="O29" s="307"/>
      <c r="P29" s="307"/>
      <c r="Q29" s="309"/>
      <c r="R29" s="309"/>
      <c r="S29" s="309"/>
      <c r="T29" s="309"/>
      <c r="U29" s="309"/>
      <c r="V29" s="309"/>
    </row>
    <row r="30" spans="1:249" ht="15.75">
      <c r="C30" s="307"/>
      <c r="D30" s="307"/>
      <c r="E30" s="307"/>
      <c r="F30" s="307"/>
      <c r="G30" s="307"/>
      <c r="H30" s="307"/>
      <c r="I30" s="307"/>
      <c r="J30" s="307"/>
      <c r="K30" s="307"/>
      <c r="L30" s="308"/>
      <c r="M30" s="308"/>
      <c r="N30" s="307"/>
      <c r="O30" s="307"/>
      <c r="P30" s="307"/>
      <c r="Q30" s="309"/>
      <c r="R30" s="309"/>
      <c r="S30" s="309"/>
      <c r="T30" s="309"/>
      <c r="U30" s="309"/>
      <c r="V30" s="309"/>
    </row>
    <row r="31" spans="1:249" ht="15.75">
      <c r="C31" s="307"/>
      <c r="D31" s="307"/>
      <c r="E31" s="307"/>
      <c r="F31" s="307"/>
      <c r="G31" s="307"/>
      <c r="H31" s="307"/>
      <c r="I31" s="307"/>
      <c r="J31" s="307"/>
      <c r="K31" s="307"/>
      <c r="L31" s="308"/>
      <c r="M31" s="308"/>
      <c r="N31" s="307"/>
      <c r="O31" s="307"/>
      <c r="P31" s="307"/>
      <c r="Q31" s="309"/>
      <c r="R31" s="309"/>
      <c r="S31" s="309"/>
      <c r="T31" s="309"/>
      <c r="U31" s="309"/>
      <c r="V31" s="309"/>
    </row>
    <row r="32" spans="1:249" ht="15.75">
      <c r="C32" s="307"/>
      <c r="D32" s="307"/>
      <c r="E32" s="307"/>
      <c r="F32" s="307"/>
      <c r="G32" s="307"/>
      <c r="H32" s="307"/>
      <c r="I32" s="307"/>
      <c r="J32" s="307"/>
      <c r="K32" s="307"/>
      <c r="L32" s="308"/>
      <c r="M32" s="308"/>
      <c r="N32" s="307"/>
      <c r="O32" s="307"/>
      <c r="P32" s="307"/>
      <c r="Q32" s="309"/>
      <c r="R32" s="309"/>
      <c r="S32" s="309"/>
      <c r="T32" s="309"/>
      <c r="U32" s="309"/>
      <c r="V32" s="309"/>
    </row>
    <row r="33" spans="3:22" ht="15.75">
      <c r="C33" s="307"/>
      <c r="D33" s="307"/>
      <c r="E33" s="307"/>
      <c r="F33" s="307"/>
      <c r="G33" s="307"/>
      <c r="H33" s="307"/>
      <c r="I33" s="307"/>
      <c r="J33" s="307"/>
      <c r="K33" s="307"/>
      <c r="L33" s="308"/>
      <c r="M33" s="308"/>
      <c r="N33" s="307"/>
      <c r="O33" s="307"/>
      <c r="P33" s="307"/>
      <c r="Q33" s="309"/>
      <c r="R33" s="309"/>
      <c r="S33" s="309"/>
      <c r="T33" s="309"/>
      <c r="U33" s="309"/>
      <c r="V33" s="309"/>
    </row>
    <row r="34" spans="3:22" ht="15.75">
      <c r="C34" s="307"/>
      <c r="D34" s="307"/>
      <c r="E34" s="307"/>
      <c r="F34" s="307"/>
      <c r="G34" s="307"/>
      <c r="H34" s="307"/>
      <c r="I34" s="307"/>
      <c r="J34" s="307"/>
      <c r="K34" s="307"/>
      <c r="L34" s="308"/>
      <c r="M34" s="308"/>
      <c r="N34" s="307"/>
      <c r="O34" s="307"/>
      <c r="P34" s="307"/>
      <c r="Q34" s="309"/>
      <c r="R34" s="309"/>
      <c r="S34" s="309"/>
      <c r="T34" s="309"/>
      <c r="U34" s="309"/>
      <c r="V34" s="309"/>
    </row>
    <row r="35" spans="3:22" ht="15.75">
      <c r="C35" s="307"/>
      <c r="D35" s="307"/>
      <c r="E35" s="307"/>
      <c r="F35" s="307"/>
      <c r="G35" s="307"/>
      <c r="H35" s="307"/>
      <c r="I35" s="307"/>
      <c r="J35" s="307"/>
      <c r="K35" s="307"/>
      <c r="L35" s="308"/>
      <c r="M35" s="308"/>
      <c r="N35" s="307"/>
      <c r="O35" s="307"/>
      <c r="P35" s="307"/>
      <c r="Q35" s="309"/>
      <c r="R35" s="309"/>
      <c r="S35" s="309"/>
      <c r="T35" s="309"/>
      <c r="U35" s="309"/>
      <c r="V35" s="309"/>
    </row>
    <row r="36" spans="3:22" ht="15.75">
      <c r="C36" s="307"/>
      <c r="D36" s="307"/>
      <c r="E36" s="307"/>
      <c r="F36" s="307"/>
      <c r="G36" s="307"/>
      <c r="H36" s="307"/>
      <c r="I36" s="307"/>
      <c r="J36" s="307"/>
      <c r="K36" s="307"/>
      <c r="L36" s="308"/>
      <c r="M36" s="308"/>
      <c r="N36" s="307"/>
      <c r="O36" s="307"/>
      <c r="P36" s="307"/>
      <c r="Q36" s="309"/>
      <c r="R36" s="309"/>
      <c r="S36" s="309"/>
      <c r="T36" s="309"/>
      <c r="U36" s="309"/>
      <c r="V36" s="309"/>
    </row>
    <row r="37" spans="3:22" ht="15.75">
      <c r="C37" s="307"/>
      <c r="D37" s="307"/>
      <c r="E37" s="307"/>
      <c r="F37" s="307"/>
      <c r="G37" s="307"/>
      <c r="H37" s="307"/>
      <c r="I37" s="307"/>
      <c r="J37" s="307"/>
      <c r="K37" s="307"/>
      <c r="L37" s="308"/>
      <c r="M37" s="308"/>
      <c r="N37" s="307"/>
      <c r="O37" s="307"/>
      <c r="P37" s="307"/>
      <c r="Q37" s="309"/>
      <c r="R37" s="309"/>
      <c r="S37" s="309"/>
      <c r="T37" s="309"/>
      <c r="U37" s="309"/>
      <c r="V37" s="309"/>
    </row>
    <row r="38" spans="3:22" ht="15.75">
      <c r="C38" s="307"/>
      <c r="D38" s="307"/>
      <c r="E38" s="307"/>
      <c r="F38" s="307"/>
      <c r="G38" s="307"/>
      <c r="H38" s="307"/>
      <c r="I38" s="307"/>
      <c r="J38" s="307"/>
      <c r="K38" s="307"/>
      <c r="L38" s="308"/>
      <c r="M38" s="308"/>
      <c r="N38" s="307"/>
      <c r="O38" s="307"/>
      <c r="P38" s="307"/>
      <c r="Q38" s="309"/>
      <c r="R38" s="309"/>
      <c r="S38" s="309"/>
      <c r="T38" s="309"/>
      <c r="U38" s="309"/>
      <c r="V38" s="309"/>
    </row>
    <row r="39" spans="3:22" ht="15.75">
      <c r="C39" s="307"/>
      <c r="D39" s="307"/>
      <c r="E39" s="307"/>
      <c r="F39" s="307"/>
      <c r="G39" s="307"/>
      <c r="H39" s="307"/>
      <c r="I39" s="307"/>
      <c r="J39" s="307"/>
      <c r="K39" s="307"/>
      <c r="L39" s="308"/>
      <c r="M39" s="308"/>
      <c r="N39" s="307"/>
      <c r="O39" s="307"/>
      <c r="P39" s="307"/>
      <c r="Q39" s="309"/>
      <c r="R39" s="309"/>
      <c r="S39" s="309"/>
      <c r="T39" s="309"/>
      <c r="U39" s="309"/>
      <c r="V39" s="309"/>
    </row>
    <row r="40" spans="3:22" ht="15.75">
      <c r="C40" s="307"/>
      <c r="D40" s="307"/>
      <c r="E40" s="307"/>
      <c r="F40" s="307"/>
      <c r="G40" s="307"/>
      <c r="H40" s="307"/>
      <c r="I40" s="307"/>
      <c r="J40" s="307"/>
      <c r="K40" s="307"/>
      <c r="L40" s="308"/>
      <c r="M40" s="308"/>
      <c r="N40" s="307"/>
      <c r="O40" s="307"/>
      <c r="P40" s="307"/>
      <c r="Q40" s="309"/>
      <c r="R40" s="309"/>
      <c r="S40" s="309"/>
      <c r="T40" s="309"/>
      <c r="U40" s="309"/>
      <c r="V40" s="309"/>
    </row>
    <row r="41" spans="3:22" ht="15.75">
      <c r="C41" s="307"/>
      <c r="D41" s="307"/>
      <c r="E41" s="307"/>
      <c r="F41" s="307"/>
      <c r="G41" s="307"/>
      <c r="H41" s="307"/>
      <c r="I41" s="307"/>
      <c r="J41" s="307"/>
      <c r="K41" s="307"/>
      <c r="L41" s="308"/>
      <c r="M41" s="308"/>
      <c r="N41" s="307"/>
      <c r="O41" s="307"/>
      <c r="P41" s="307"/>
      <c r="Q41" s="309"/>
      <c r="R41" s="309"/>
      <c r="S41" s="309"/>
      <c r="T41" s="309"/>
      <c r="U41" s="309"/>
      <c r="V41" s="309"/>
    </row>
    <row r="42" spans="3:22" ht="15.75">
      <c r="C42" s="307"/>
      <c r="D42" s="307"/>
      <c r="E42" s="307"/>
      <c r="F42" s="307"/>
      <c r="G42" s="307"/>
      <c r="H42" s="307"/>
      <c r="I42" s="307"/>
      <c r="J42" s="307"/>
      <c r="K42" s="307"/>
      <c r="L42" s="308"/>
      <c r="M42" s="308"/>
      <c r="N42" s="307"/>
      <c r="O42" s="307"/>
      <c r="P42" s="307"/>
      <c r="Q42" s="309"/>
      <c r="R42" s="309"/>
      <c r="S42" s="309"/>
      <c r="T42" s="309"/>
      <c r="U42" s="309"/>
      <c r="V42" s="309"/>
    </row>
    <row r="43" spans="3:22" ht="15.75">
      <c r="C43" s="307"/>
      <c r="D43" s="307"/>
      <c r="E43" s="307"/>
      <c r="F43" s="307"/>
      <c r="G43" s="307"/>
      <c r="H43" s="307"/>
      <c r="I43" s="307"/>
      <c r="J43" s="307"/>
      <c r="K43" s="307"/>
      <c r="L43" s="308"/>
      <c r="M43" s="308"/>
      <c r="N43" s="307"/>
      <c r="O43" s="307"/>
      <c r="P43" s="307"/>
      <c r="Q43" s="309"/>
      <c r="R43" s="309"/>
      <c r="S43" s="309"/>
      <c r="T43" s="309"/>
      <c r="U43" s="309"/>
      <c r="V43" s="309"/>
    </row>
    <row r="44" spans="3:22" ht="15.75">
      <c r="C44" s="307"/>
      <c r="D44" s="307"/>
      <c r="E44" s="307"/>
      <c r="F44" s="307"/>
      <c r="G44" s="307"/>
      <c r="H44" s="307"/>
      <c r="I44" s="307"/>
      <c r="J44" s="307"/>
      <c r="K44" s="307"/>
      <c r="L44" s="308"/>
      <c r="M44" s="308"/>
      <c r="N44" s="307"/>
      <c r="O44" s="307"/>
      <c r="P44" s="307"/>
      <c r="Q44" s="309"/>
      <c r="R44" s="309"/>
      <c r="S44" s="309"/>
      <c r="T44" s="309"/>
      <c r="U44" s="309"/>
      <c r="V44" s="309"/>
    </row>
    <row r="45" spans="3:22" ht="15.75">
      <c r="C45" s="307"/>
      <c r="D45" s="307"/>
      <c r="E45" s="307"/>
      <c r="F45" s="307"/>
      <c r="G45" s="307"/>
      <c r="H45" s="307"/>
      <c r="I45" s="307"/>
      <c r="J45" s="307"/>
      <c r="K45" s="307"/>
      <c r="L45" s="308"/>
      <c r="M45" s="308"/>
      <c r="N45" s="307"/>
      <c r="O45" s="307"/>
      <c r="P45" s="307"/>
      <c r="Q45" s="309"/>
      <c r="R45" s="309"/>
      <c r="S45" s="309"/>
      <c r="T45" s="309"/>
      <c r="U45" s="309"/>
      <c r="V45" s="309"/>
    </row>
    <row r="46" spans="3:22" ht="15.75">
      <c r="C46" s="307"/>
      <c r="D46" s="307"/>
      <c r="E46" s="307"/>
      <c r="F46" s="307"/>
      <c r="G46" s="307"/>
      <c r="H46" s="307"/>
      <c r="I46" s="307"/>
      <c r="J46" s="307"/>
      <c r="K46" s="307"/>
      <c r="L46" s="308"/>
      <c r="M46" s="308"/>
      <c r="N46" s="307"/>
      <c r="O46" s="307"/>
      <c r="P46" s="307"/>
      <c r="Q46" s="309"/>
      <c r="R46" s="309"/>
      <c r="S46" s="309"/>
      <c r="T46" s="309"/>
      <c r="U46" s="309"/>
      <c r="V46" s="309"/>
    </row>
    <row r="47" spans="3:22" ht="15.75">
      <c r="C47" s="307"/>
      <c r="D47" s="307"/>
      <c r="E47" s="307"/>
      <c r="F47" s="307"/>
      <c r="G47" s="307"/>
      <c r="H47" s="307"/>
      <c r="I47" s="307"/>
      <c r="J47" s="307"/>
      <c r="K47" s="307"/>
      <c r="L47" s="308"/>
      <c r="M47" s="308"/>
      <c r="N47" s="307"/>
      <c r="O47" s="307"/>
      <c r="P47" s="307"/>
      <c r="Q47" s="309"/>
      <c r="R47" s="309"/>
      <c r="S47" s="309"/>
      <c r="T47" s="309"/>
      <c r="U47" s="309"/>
      <c r="V47" s="309"/>
    </row>
    <row r="48" spans="3:22" ht="15.75">
      <c r="C48" s="307"/>
      <c r="D48" s="307"/>
      <c r="E48" s="307"/>
      <c r="F48" s="307"/>
      <c r="G48" s="307"/>
      <c r="H48" s="307"/>
      <c r="I48" s="307"/>
      <c r="J48" s="307"/>
      <c r="K48" s="307"/>
      <c r="L48" s="308"/>
      <c r="M48" s="308"/>
      <c r="N48" s="307"/>
      <c r="O48" s="307"/>
      <c r="P48" s="307"/>
      <c r="Q48" s="309"/>
      <c r="R48" s="309"/>
      <c r="S48" s="309"/>
      <c r="T48" s="309"/>
      <c r="U48" s="309"/>
      <c r="V48" s="309"/>
    </row>
    <row r="49" spans="3:22" ht="15.75">
      <c r="C49" s="307"/>
      <c r="D49" s="307"/>
      <c r="E49" s="307"/>
      <c r="F49" s="307"/>
      <c r="G49" s="307"/>
      <c r="H49" s="307"/>
      <c r="I49" s="307"/>
      <c r="J49" s="307"/>
      <c r="K49" s="307"/>
      <c r="L49" s="308"/>
      <c r="M49" s="308"/>
      <c r="N49" s="307"/>
      <c r="O49" s="307"/>
      <c r="P49" s="307"/>
      <c r="Q49" s="309"/>
      <c r="R49" s="309"/>
      <c r="S49" s="309"/>
      <c r="T49" s="309"/>
      <c r="U49" s="309"/>
      <c r="V49" s="309"/>
    </row>
    <row r="50" spans="3:22" ht="15.75">
      <c r="C50" s="307"/>
      <c r="D50" s="307"/>
      <c r="E50" s="307"/>
      <c r="F50" s="307"/>
      <c r="G50" s="307"/>
      <c r="H50" s="307"/>
      <c r="I50" s="307"/>
      <c r="J50" s="307"/>
      <c r="K50" s="307"/>
      <c r="L50" s="308"/>
      <c r="M50" s="308"/>
      <c r="N50" s="307"/>
      <c r="O50" s="307"/>
      <c r="P50" s="307"/>
      <c r="Q50" s="309"/>
      <c r="R50" s="309"/>
      <c r="S50" s="309"/>
      <c r="T50" s="309"/>
      <c r="U50" s="309"/>
      <c r="V50" s="309"/>
    </row>
    <row r="51" spans="3:22" ht="15.75">
      <c r="C51" s="307"/>
      <c r="D51" s="307"/>
      <c r="E51" s="307"/>
      <c r="F51" s="307"/>
      <c r="G51" s="307"/>
      <c r="H51" s="307"/>
      <c r="I51" s="307"/>
      <c r="J51" s="307"/>
      <c r="K51" s="307"/>
      <c r="L51" s="308"/>
      <c r="M51" s="308"/>
      <c r="N51" s="307"/>
      <c r="O51" s="307"/>
      <c r="P51" s="307"/>
      <c r="Q51" s="309"/>
      <c r="R51" s="309"/>
      <c r="S51" s="309"/>
      <c r="T51" s="309"/>
      <c r="U51" s="309"/>
      <c r="V51" s="309"/>
    </row>
    <row r="52" spans="3:22" ht="15.75">
      <c r="C52" s="307"/>
      <c r="D52" s="307"/>
      <c r="E52" s="307"/>
      <c r="F52" s="307"/>
      <c r="G52" s="307"/>
      <c r="H52" s="307"/>
      <c r="I52" s="307"/>
      <c r="J52" s="307"/>
      <c r="K52" s="307"/>
      <c r="L52" s="308"/>
      <c r="M52" s="308"/>
      <c r="N52" s="307"/>
      <c r="O52" s="307"/>
      <c r="P52" s="307"/>
      <c r="Q52" s="309"/>
      <c r="R52" s="309"/>
      <c r="S52" s="309"/>
      <c r="T52" s="309"/>
      <c r="U52" s="309"/>
      <c r="V52" s="309"/>
    </row>
    <row r="53" spans="3:22" ht="15.75">
      <c r="C53" s="307"/>
      <c r="D53" s="307"/>
      <c r="E53" s="307"/>
      <c r="F53" s="307"/>
      <c r="G53" s="307"/>
      <c r="H53" s="307"/>
      <c r="I53" s="307"/>
      <c r="J53" s="307"/>
      <c r="K53" s="307"/>
      <c r="L53" s="308"/>
      <c r="M53" s="308"/>
      <c r="N53" s="307"/>
      <c r="O53" s="307"/>
      <c r="P53" s="307"/>
      <c r="Q53" s="309"/>
      <c r="R53" s="309"/>
      <c r="S53" s="309"/>
      <c r="T53" s="309"/>
      <c r="U53" s="309"/>
      <c r="V53" s="309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94F9B62D-B096-4830-BA98-B6174B633B4B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8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58E28-3B35-4259-BF75-385EEFBE0916}">
  <sheetPr>
    <pageSetUpPr fitToPage="1"/>
  </sheetPr>
  <dimension ref="A1:V63"/>
  <sheetViews>
    <sheetView view="pageBreakPreview" topLeftCell="A13" zoomScale="130" zoomScaleNormal="100" zoomScaleSheetLayoutView="130" workbookViewId="0">
      <selection activeCell="O28" sqref="O28"/>
    </sheetView>
  </sheetViews>
  <sheetFormatPr baseColWidth="10" defaultColWidth="11.42578125" defaultRowHeight="15"/>
  <cols>
    <col min="1" max="1" width="10.7109375" style="331" customWidth="1"/>
    <col min="2" max="2" width="8.7109375" style="331" customWidth="1"/>
    <col min="3" max="7" width="11.42578125" style="331"/>
    <col min="8" max="8" width="14.140625" style="331" customWidth="1"/>
    <col min="9" max="9" width="11.42578125" style="331"/>
    <col min="10" max="10" width="13.5703125" style="331" bestFit="1" customWidth="1"/>
    <col min="11" max="12" width="11.42578125" style="331"/>
    <col min="13" max="13" width="4.140625" style="331" customWidth="1"/>
    <col min="14" max="16384" width="11.42578125" style="331"/>
  </cols>
  <sheetData>
    <row r="1" spans="1:22">
      <c r="A1" s="378" t="s">
        <v>56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</row>
    <row r="2" spans="1:22" ht="20.100000000000001" customHeight="1">
      <c r="A2" s="588" t="s">
        <v>630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</row>
    <row r="3" spans="1:22" ht="20.100000000000001" customHeight="1">
      <c r="A3" s="588" t="s">
        <v>91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380"/>
      <c r="O3" s="380"/>
      <c r="P3" s="380"/>
      <c r="Q3" s="380"/>
      <c r="R3" s="380"/>
      <c r="S3" s="380"/>
      <c r="T3" s="380"/>
      <c r="U3" s="380"/>
      <c r="V3" s="380"/>
    </row>
    <row r="4" spans="1:22" ht="16.5" customHeight="1">
      <c r="A4" s="381"/>
      <c r="B4" s="382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</row>
    <row r="5" spans="1:22" ht="10.5" customHeight="1">
      <c r="A5" s="383"/>
      <c r="B5" s="383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5"/>
      <c r="O5" s="385"/>
      <c r="P5" s="385"/>
      <c r="Q5" s="385"/>
      <c r="R5" s="385"/>
      <c r="S5" s="385"/>
      <c r="T5" s="385"/>
      <c r="U5" s="385"/>
      <c r="V5" s="385"/>
    </row>
    <row r="6" spans="1:22" ht="13.5" customHeight="1">
      <c r="A6" s="386" t="s">
        <v>631</v>
      </c>
      <c r="B6" s="387" t="s">
        <v>596</v>
      </c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5"/>
      <c r="O6" s="385"/>
      <c r="P6" s="385"/>
      <c r="Q6" s="385"/>
      <c r="R6" s="385"/>
      <c r="S6" s="385"/>
      <c r="T6" s="385"/>
      <c r="U6" s="385"/>
      <c r="V6" s="385"/>
    </row>
    <row r="7" spans="1:22" ht="13.5" customHeight="1">
      <c r="A7" s="386" t="s">
        <v>614</v>
      </c>
      <c r="B7" s="387">
        <v>4</v>
      </c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</row>
    <row r="8" spans="1:22" ht="13.5" customHeight="1">
      <c r="A8" s="386" t="s">
        <v>615</v>
      </c>
      <c r="B8" s="387">
        <v>4</v>
      </c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5"/>
      <c r="O8" s="385"/>
      <c r="P8" s="385"/>
      <c r="Q8" s="385"/>
      <c r="R8" s="385"/>
      <c r="S8" s="385"/>
      <c r="T8" s="385"/>
      <c r="U8" s="385"/>
      <c r="V8" s="385"/>
    </row>
    <row r="9" spans="1:22" ht="13.5" customHeight="1">
      <c r="A9" s="386" t="s">
        <v>613</v>
      </c>
      <c r="B9" s="387">
        <v>11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5"/>
      <c r="O9" s="385"/>
      <c r="P9" s="385"/>
      <c r="Q9" s="385"/>
      <c r="R9" s="385"/>
      <c r="S9" s="385"/>
      <c r="T9" s="385"/>
      <c r="U9" s="385"/>
      <c r="V9" s="385"/>
    </row>
    <row r="10" spans="1:22" ht="13.5" customHeight="1">
      <c r="A10" s="386" t="s">
        <v>612</v>
      </c>
      <c r="B10" s="387">
        <v>45</v>
      </c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5"/>
      <c r="O10" s="385"/>
      <c r="P10" s="385"/>
      <c r="Q10" s="385"/>
      <c r="R10" s="385"/>
      <c r="S10" s="385"/>
      <c r="T10" s="385"/>
      <c r="U10" s="385"/>
      <c r="V10" s="385"/>
    </row>
    <row r="11" spans="1:22" ht="13.5" customHeight="1">
      <c r="A11" s="386" t="s">
        <v>611</v>
      </c>
      <c r="B11" s="387">
        <v>114</v>
      </c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5"/>
      <c r="O11" s="385"/>
      <c r="P11" s="385"/>
      <c r="Q11" s="385"/>
      <c r="R11" s="385"/>
      <c r="S11" s="385"/>
      <c r="T11" s="385"/>
      <c r="U11" s="385"/>
      <c r="V11" s="385"/>
    </row>
    <row r="12" spans="1:22" ht="13.5" customHeight="1">
      <c r="A12" s="386" t="s">
        <v>608</v>
      </c>
      <c r="B12" s="387">
        <v>552</v>
      </c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5"/>
      <c r="O12" s="385"/>
      <c r="P12" s="385"/>
      <c r="Q12" s="385"/>
      <c r="R12" s="385"/>
      <c r="S12" s="385"/>
      <c r="T12" s="385"/>
      <c r="U12" s="385"/>
      <c r="V12" s="385"/>
    </row>
    <row r="13" spans="1:22" ht="13.5" customHeight="1">
      <c r="A13" s="386" t="s">
        <v>609</v>
      </c>
      <c r="B13" s="387">
        <v>989</v>
      </c>
      <c r="C13" s="384"/>
      <c r="D13" s="384"/>
      <c r="E13" s="384"/>
      <c r="F13" s="384"/>
      <c r="G13" s="384"/>
      <c r="H13" s="384"/>
      <c r="I13" s="384"/>
      <c r="J13" s="384"/>
      <c r="K13" s="384"/>
      <c r="L13" s="384"/>
      <c r="M13" s="384"/>
      <c r="N13" s="385"/>
      <c r="O13" s="385"/>
      <c r="P13" s="385"/>
      <c r="Q13" s="385"/>
      <c r="R13" s="385"/>
      <c r="S13" s="385"/>
      <c r="T13" s="385"/>
      <c r="U13" s="385"/>
      <c r="V13" s="385"/>
    </row>
    <row r="14" spans="1:22" ht="13.5" customHeight="1">
      <c r="A14" s="386" t="s">
        <v>610</v>
      </c>
      <c r="B14" s="387">
        <v>1406</v>
      </c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5"/>
      <c r="O14" s="385"/>
      <c r="P14" s="385"/>
      <c r="Q14" s="385"/>
      <c r="R14" s="385"/>
      <c r="S14" s="385"/>
      <c r="T14" s="385"/>
      <c r="U14" s="385"/>
      <c r="V14" s="385"/>
    </row>
    <row r="15" spans="1:22" ht="13.5" customHeight="1">
      <c r="A15" s="386"/>
      <c r="B15" s="387"/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5"/>
      <c r="O15" s="385"/>
      <c r="P15" s="385"/>
      <c r="Q15" s="385"/>
      <c r="R15" s="385"/>
      <c r="S15" s="385"/>
      <c r="T15" s="385"/>
      <c r="U15" s="385"/>
      <c r="V15" s="385"/>
    </row>
    <row r="16" spans="1:22" ht="13.5" customHeight="1">
      <c r="A16" s="388"/>
      <c r="B16" s="389"/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5"/>
      <c r="O16" s="385"/>
      <c r="P16" s="385"/>
      <c r="Q16" s="385"/>
      <c r="R16" s="385"/>
      <c r="S16" s="385"/>
      <c r="T16" s="385"/>
      <c r="U16" s="385"/>
      <c r="V16" s="385"/>
    </row>
    <row r="17" spans="1:22" ht="13.5" customHeight="1">
      <c r="A17" s="388"/>
      <c r="B17" s="389"/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5"/>
      <c r="O17" s="385"/>
      <c r="P17" s="385"/>
      <c r="Q17" s="385"/>
      <c r="R17" s="385"/>
      <c r="S17" s="385"/>
      <c r="T17" s="385"/>
      <c r="U17" s="385"/>
      <c r="V17" s="385"/>
    </row>
    <row r="18" spans="1:22" ht="13.5" customHeight="1">
      <c r="A18" s="388"/>
      <c r="B18" s="389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5"/>
      <c r="O18" s="385"/>
      <c r="P18" s="385"/>
      <c r="Q18" s="385"/>
      <c r="R18" s="385"/>
      <c r="S18" s="385"/>
      <c r="T18" s="385"/>
      <c r="U18" s="385"/>
      <c r="V18" s="385"/>
    </row>
    <row r="19" spans="1:22" ht="13.5" customHeight="1">
      <c r="A19" s="388"/>
      <c r="B19" s="389"/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5"/>
      <c r="O19" s="385"/>
      <c r="P19" s="385"/>
      <c r="Q19" s="385"/>
      <c r="R19" s="385"/>
      <c r="S19" s="385"/>
      <c r="T19" s="385"/>
      <c r="U19" s="385"/>
      <c r="V19" s="385"/>
    </row>
    <row r="20" spans="1:22" ht="13.5" customHeight="1">
      <c r="A20" s="388"/>
      <c r="B20" s="389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5"/>
      <c r="O20" s="385"/>
      <c r="P20" s="385"/>
      <c r="Q20" s="385"/>
      <c r="R20" s="385"/>
      <c r="S20" s="385"/>
      <c r="T20" s="385"/>
      <c r="U20" s="385"/>
      <c r="V20" s="385"/>
    </row>
    <row r="21" spans="1:22" ht="13.5" customHeight="1">
      <c r="A21" s="388"/>
      <c r="B21" s="389"/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5"/>
      <c r="O21" s="385"/>
      <c r="P21" s="385"/>
      <c r="Q21" s="385"/>
      <c r="R21" s="385"/>
      <c r="S21" s="385"/>
      <c r="T21" s="385"/>
      <c r="U21" s="385"/>
      <c r="V21" s="385"/>
    </row>
    <row r="22" spans="1:22" ht="13.5" customHeight="1">
      <c r="A22" s="388"/>
      <c r="B22" s="389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5"/>
      <c r="O22" s="385"/>
      <c r="P22" s="385"/>
      <c r="Q22" s="385"/>
      <c r="R22" s="385"/>
      <c r="S22" s="385"/>
      <c r="T22" s="385"/>
      <c r="U22" s="385"/>
      <c r="V22" s="385"/>
    </row>
    <row r="23" spans="1:22" ht="13.5" customHeight="1">
      <c r="A23" s="388"/>
      <c r="B23" s="389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5"/>
      <c r="O23" s="385"/>
      <c r="P23" s="385"/>
      <c r="Q23" s="385"/>
      <c r="R23" s="385"/>
      <c r="S23" s="385"/>
      <c r="T23" s="385"/>
      <c r="U23" s="385"/>
      <c r="V23" s="385"/>
    </row>
    <row r="24" spans="1:22" ht="13.5" customHeight="1">
      <c r="A24" s="390"/>
      <c r="B24" s="391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5"/>
      <c r="O24" s="385"/>
      <c r="P24" s="385"/>
      <c r="Q24" s="385"/>
      <c r="R24" s="385"/>
      <c r="S24" s="385"/>
      <c r="T24" s="385"/>
      <c r="U24" s="385"/>
      <c r="V24" s="385"/>
    </row>
    <row r="25" spans="1:22" ht="13.5" customHeight="1">
      <c r="A25" s="392"/>
      <c r="B25" s="392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5"/>
      <c r="O25" s="385"/>
      <c r="P25" s="385"/>
      <c r="Q25" s="385"/>
      <c r="R25" s="385"/>
      <c r="S25" s="385"/>
      <c r="T25" s="385"/>
      <c r="U25" s="385"/>
      <c r="V25" s="385"/>
    </row>
    <row r="26" spans="1:22" ht="13.5" customHeight="1">
      <c r="A26" s="392"/>
      <c r="B26" s="392"/>
      <c r="C26" s="393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5"/>
      <c r="O26" s="385"/>
      <c r="P26" s="385"/>
      <c r="Q26" s="385"/>
      <c r="R26" s="385"/>
      <c r="S26" s="385"/>
      <c r="T26" s="385"/>
      <c r="U26" s="385"/>
      <c r="V26" s="385"/>
    </row>
    <row r="27" spans="1:22" ht="16.5" customHeight="1">
      <c r="A27" s="392"/>
      <c r="B27" s="392"/>
      <c r="C27" s="393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5"/>
      <c r="O27" s="385"/>
      <c r="P27" s="385"/>
      <c r="Q27" s="385"/>
      <c r="R27" s="385"/>
      <c r="S27" s="385"/>
      <c r="T27" s="385"/>
      <c r="U27" s="385"/>
      <c r="V27" s="385"/>
    </row>
    <row r="28" spans="1:22" ht="16.5" customHeight="1">
      <c r="A28" s="392"/>
      <c r="B28" s="392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5"/>
      <c r="O28" s="385"/>
      <c r="P28" s="385"/>
      <c r="Q28" s="385"/>
      <c r="R28" s="385"/>
      <c r="S28" s="385"/>
      <c r="T28" s="385"/>
      <c r="U28" s="385"/>
      <c r="V28" s="385"/>
    </row>
    <row r="29" spans="1:22" ht="16.5" customHeight="1">
      <c r="A29" s="379"/>
      <c r="B29" s="379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5"/>
      <c r="O29" s="385"/>
      <c r="P29" s="385"/>
      <c r="Q29" s="385"/>
      <c r="R29" s="385"/>
      <c r="S29" s="385"/>
      <c r="T29" s="385"/>
      <c r="U29" s="385"/>
      <c r="V29" s="385"/>
    </row>
    <row r="30" spans="1:22" ht="16.5" customHeight="1">
      <c r="A30" s="379"/>
      <c r="B30" s="379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5"/>
      <c r="O30" s="385"/>
      <c r="P30" s="385"/>
      <c r="Q30" s="385"/>
      <c r="R30" s="385"/>
      <c r="S30" s="385"/>
      <c r="T30" s="385"/>
      <c r="U30" s="385"/>
      <c r="V30" s="385"/>
    </row>
    <row r="31" spans="1:22" ht="29.25" customHeight="1">
      <c r="A31" s="379"/>
      <c r="B31" s="379"/>
      <c r="C31" s="384"/>
      <c r="D31" s="384"/>
      <c r="E31" s="384"/>
      <c r="F31" s="384"/>
      <c r="G31" s="379"/>
      <c r="H31" s="379"/>
      <c r="I31" s="384"/>
      <c r="J31" s="384"/>
      <c r="K31" s="384"/>
      <c r="L31" s="384"/>
      <c r="M31" s="384"/>
      <c r="N31" s="385"/>
      <c r="O31" s="385"/>
      <c r="P31" s="385"/>
      <c r="Q31" s="385"/>
      <c r="R31" s="385"/>
      <c r="S31" s="385"/>
      <c r="T31" s="385"/>
      <c r="U31" s="385"/>
      <c r="V31" s="385"/>
    </row>
    <row r="32" spans="1:22" ht="34.5" customHeight="1">
      <c r="A32" s="379"/>
      <c r="B32" s="379"/>
      <c r="C32" s="384"/>
      <c r="D32" s="384"/>
      <c r="E32" s="384"/>
      <c r="F32" s="384"/>
      <c r="G32" s="394" t="s">
        <v>275</v>
      </c>
      <c r="H32" s="395">
        <v>3125</v>
      </c>
      <c r="I32" s="384"/>
      <c r="J32" s="384"/>
      <c r="K32" s="384"/>
      <c r="L32" s="384"/>
      <c r="M32" s="384"/>
      <c r="N32" s="385"/>
      <c r="O32" s="385"/>
      <c r="P32" s="385"/>
      <c r="Q32" s="385"/>
      <c r="R32" s="385"/>
      <c r="S32" s="385"/>
      <c r="T32" s="385"/>
      <c r="U32" s="385"/>
      <c r="V32" s="385"/>
    </row>
    <row r="33" spans="1:22" ht="34.5" customHeight="1">
      <c r="A33" s="379"/>
      <c r="B33" s="379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5"/>
      <c r="O33" s="385"/>
      <c r="P33" s="385"/>
      <c r="Q33" s="385"/>
      <c r="R33" s="385"/>
      <c r="S33" s="385"/>
      <c r="T33" s="385"/>
      <c r="U33" s="385"/>
      <c r="V33" s="385"/>
    </row>
    <row r="34" spans="1:22" ht="10.5" customHeight="1">
      <c r="A34" s="396" t="s">
        <v>284</v>
      </c>
      <c r="B34" s="379"/>
      <c r="C34" s="384"/>
      <c r="D34" s="384"/>
      <c r="E34" s="384"/>
      <c r="F34" s="384"/>
      <c r="G34" s="384"/>
      <c r="H34" s="384"/>
      <c r="I34" s="384"/>
      <c r="J34" s="384"/>
      <c r="K34" s="384"/>
      <c r="L34" s="384"/>
      <c r="M34" s="384"/>
      <c r="N34" s="385"/>
      <c r="O34" s="385"/>
      <c r="P34" s="385"/>
      <c r="Q34" s="385"/>
      <c r="R34" s="385"/>
      <c r="S34" s="385"/>
      <c r="T34" s="385"/>
      <c r="U34" s="385"/>
      <c r="V34" s="385"/>
    </row>
    <row r="35" spans="1:22" ht="10.5" customHeight="1">
      <c r="A35" s="397" t="s">
        <v>632</v>
      </c>
      <c r="B35" s="379"/>
      <c r="C35" s="384"/>
      <c r="D35" s="384"/>
      <c r="E35" s="384"/>
      <c r="F35" s="384"/>
      <c r="G35" s="384"/>
      <c r="H35" s="384"/>
      <c r="I35" s="384"/>
      <c r="J35" s="384"/>
      <c r="K35" s="384"/>
      <c r="L35" s="384"/>
      <c r="M35" s="384"/>
      <c r="N35" s="385"/>
      <c r="O35" s="385"/>
      <c r="P35" s="385"/>
      <c r="Q35" s="385"/>
      <c r="R35" s="385"/>
      <c r="S35" s="385"/>
      <c r="T35" s="385"/>
      <c r="U35" s="385"/>
      <c r="V35" s="385"/>
    </row>
    <row r="36" spans="1:22" ht="10.5" customHeight="1">
      <c r="A36" s="397" t="s">
        <v>274</v>
      </c>
      <c r="B36" s="379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5"/>
      <c r="O36" s="385"/>
      <c r="P36" s="385"/>
      <c r="Q36" s="385"/>
      <c r="R36" s="385"/>
      <c r="S36" s="385"/>
      <c r="T36" s="385"/>
      <c r="U36" s="385"/>
      <c r="V36" s="385"/>
    </row>
    <row r="37" spans="1:22" ht="15.75"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</row>
    <row r="38" spans="1:22" ht="15.75"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</row>
    <row r="39" spans="1:22" ht="15.75"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</row>
    <row r="40" spans="1:22" ht="15.75">
      <c r="C40" s="385"/>
      <c r="D40" s="385"/>
      <c r="E40" s="385"/>
      <c r="F40" s="385"/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</row>
    <row r="41" spans="1:22" ht="15.75">
      <c r="C41" s="385"/>
      <c r="D41" s="385"/>
      <c r="E41" s="385"/>
      <c r="F41" s="385"/>
      <c r="G41" s="385"/>
      <c r="H41" s="385"/>
      <c r="I41" s="385"/>
      <c r="J41" s="385"/>
      <c r="K41" s="385"/>
      <c r="L41" s="385"/>
      <c r="M41" s="385"/>
      <c r="N41" s="385"/>
      <c r="O41" s="385"/>
      <c r="P41" s="385"/>
      <c r="Q41" s="385"/>
      <c r="R41" s="385"/>
      <c r="S41" s="385"/>
      <c r="T41" s="385"/>
      <c r="U41" s="385"/>
      <c r="V41" s="385"/>
    </row>
    <row r="42" spans="1:22" ht="15.75">
      <c r="C42" s="385"/>
      <c r="D42" s="385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</row>
    <row r="43" spans="1:22" ht="15.75">
      <c r="C43" s="385"/>
      <c r="D43" s="385"/>
      <c r="E43" s="385"/>
      <c r="F43" s="385"/>
      <c r="G43" s="385"/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</row>
    <row r="44" spans="1:22" ht="15.75">
      <c r="C44" s="385"/>
      <c r="D44" s="385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</row>
    <row r="45" spans="1:22" ht="15.75">
      <c r="C45" s="385"/>
      <c r="D45" s="385"/>
      <c r="E45" s="385"/>
      <c r="F45" s="385"/>
      <c r="G45" s="385"/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</row>
    <row r="46" spans="1:22" ht="15.75">
      <c r="C46" s="385"/>
      <c r="D46" s="385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</row>
    <row r="47" spans="1:22" ht="15.75">
      <c r="C47" s="385"/>
      <c r="D47" s="385"/>
      <c r="E47" s="385"/>
      <c r="F47" s="385"/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</row>
    <row r="48" spans="1:22" ht="15.75">
      <c r="C48" s="385"/>
      <c r="D48" s="385"/>
      <c r="E48" s="385"/>
      <c r="F48" s="385"/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</row>
    <row r="49" spans="3:22" ht="15.75">
      <c r="C49" s="385"/>
      <c r="D49" s="385"/>
      <c r="E49" s="385"/>
      <c r="F49" s="385"/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</row>
    <row r="50" spans="3:22" ht="15.75">
      <c r="C50" s="385"/>
      <c r="D50" s="385"/>
      <c r="E50" s="385"/>
      <c r="F50" s="385"/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</row>
    <row r="51" spans="3:22" ht="15.75"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</row>
    <row r="52" spans="3:22" ht="15.75">
      <c r="C52" s="385"/>
      <c r="D52" s="385"/>
      <c r="E52" s="385"/>
      <c r="F52" s="385"/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</row>
    <row r="53" spans="3:22" ht="15.75">
      <c r="C53" s="385"/>
      <c r="D53" s="385"/>
      <c r="E53" s="385"/>
      <c r="F53" s="385"/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</row>
    <row r="54" spans="3:22" ht="15.75">
      <c r="C54" s="385"/>
      <c r="D54" s="385"/>
      <c r="E54" s="385"/>
      <c r="F54" s="385"/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</row>
    <row r="55" spans="3:22" ht="15.75">
      <c r="C55" s="385"/>
      <c r="D55" s="385"/>
      <c r="E55" s="385"/>
      <c r="F55" s="385"/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</row>
    <row r="56" spans="3:22" ht="15.75">
      <c r="C56" s="385"/>
      <c r="D56" s="385"/>
      <c r="E56" s="385"/>
      <c r="F56" s="385"/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</row>
    <row r="57" spans="3:22" ht="15.75">
      <c r="C57" s="385"/>
      <c r="D57" s="385"/>
      <c r="E57" s="385"/>
      <c r="F57" s="385"/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</row>
    <row r="58" spans="3:22" ht="15.75">
      <c r="C58" s="385"/>
      <c r="D58" s="385"/>
      <c r="E58" s="385"/>
      <c r="F58" s="385"/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</row>
    <row r="59" spans="3:22" ht="15.75">
      <c r="C59" s="385"/>
      <c r="D59" s="385"/>
      <c r="E59" s="385"/>
      <c r="F59" s="385"/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</row>
    <row r="60" spans="3:22" ht="15.75">
      <c r="C60" s="385"/>
      <c r="D60" s="385"/>
      <c r="E60" s="385"/>
      <c r="F60" s="385"/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</row>
    <row r="61" spans="3:22" ht="15.75">
      <c r="C61" s="385"/>
      <c r="D61" s="385"/>
      <c r="E61" s="385"/>
      <c r="F61" s="385"/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</row>
    <row r="62" spans="3:22" ht="15.75">
      <c r="C62" s="385"/>
      <c r="D62" s="385"/>
      <c r="E62" s="385"/>
      <c r="F62" s="385"/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/>
      <c r="T62" s="385"/>
      <c r="U62" s="385"/>
      <c r="V62" s="385"/>
    </row>
    <row r="63" spans="3:22" ht="15.75">
      <c r="C63" s="385"/>
      <c r="D63" s="385"/>
      <c r="E63" s="385"/>
      <c r="F63" s="385"/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D7C6A-4562-4010-BB39-6880E6E89C5A}">
  <sheetPr>
    <pageSetUpPr fitToPage="1"/>
  </sheetPr>
  <dimension ref="A1:Q67"/>
  <sheetViews>
    <sheetView view="pageBreakPreview" topLeftCell="A24" zoomScaleNormal="100" zoomScaleSheetLayoutView="100" workbookViewId="0">
      <selection activeCell="F53" sqref="F53"/>
    </sheetView>
  </sheetViews>
  <sheetFormatPr baseColWidth="10" defaultColWidth="11.42578125" defaultRowHeight="15"/>
  <cols>
    <col min="1" max="1" width="55.7109375" style="399" customWidth="1"/>
    <col min="2" max="2" width="1.7109375" style="399" customWidth="1"/>
    <col min="3" max="8" width="14.7109375" style="399" customWidth="1"/>
    <col min="9" max="9" width="1.7109375" style="399" customWidth="1"/>
    <col min="10" max="15" width="14.7109375" style="399" customWidth="1"/>
    <col min="16" max="16" width="1.7109375" style="399" customWidth="1"/>
    <col min="17" max="17" width="14.7109375" style="399" customWidth="1"/>
    <col min="18" max="16384" width="11.42578125" style="399"/>
  </cols>
  <sheetData>
    <row r="1" spans="1:17">
      <c r="A1" s="398" t="s">
        <v>56</v>
      </c>
    </row>
    <row r="2" spans="1:17" ht="20.100000000000001" customHeight="1">
      <c r="A2" s="589" t="s">
        <v>633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7" ht="20.100000000000001" customHeight="1">
      <c r="A3" s="589" t="s">
        <v>91</v>
      </c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</row>
    <row r="4" spans="1:17">
      <c r="A4" s="400"/>
    </row>
    <row r="5" spans="1:17" ht="15" customHeight="1">
      <c r="A5" s="590" t="s">
        <v>634</v>
      </c>
      <c r="B5" s="402"/>
      <c r="C5" s="593" t="s">
        <v>277</v>
      </c>
      <c r="D5" s="594"/>
      <c r="E5" s="594"/>
      <c r="F5" s="594"/>
      <c r="G5" s="594"/>
      <c r="H5" s="595"/>
      <c r="I5" s="402"/>
      <c r="J5" s="593" t="s">
        <v>278</v>
      </c>
      <c r="K5" s="594"/>
      <c r="L5" s="594"/>
      <c r="M5" s="594"/>
      <c r="N5" s="594"/>
      <c r="O5" s="594"/>
      <c r="P5" s="596"/>
      <c r="Q5" s="590" t="s">
        <v>93</v>
      </c>
    </row>
    <row r="6" spans="1:17" ht="15" customHeight="1">
      <c r="A6" s="591"/>
      <c r="B6" s="402"/>
      <c r="C6" s="593" t="s">
        <v>286</v>
      </c>
      <c r="D6" s="595"/>
      <c r="E6" s="593" t="s">
        <v>287</v>
      </c>
      <c r="F6" s="595"/>
      <c r="G6" s="590" t="s">
        <v>199</v>
      </c>
      <c r="H6" s="590" t="s">
        <v>279</v>
      </c>
      <c r="I6" s="402"/>
      <c r="J6" s="593" t="s">
        <v>286</v>
      </c>
      <c r="K6" s="595"/>
      <c r="L6" s="593" t="s">
        <v>287</v>
      </c>
      <c r="M6" s="595"/>
      <c r="N6" s="590" t="s">
        <v>199</v>
      </c>
      <c r="O6" s="597" t="s">
        <v>279</v>
      </c>
      <c r="P6" s="596"/>
      <c r="Q6" s="591"/>
    </row>
    <row r="7" spans="1:17">
      <c r="A7" s="592"/>
      <c r="B7" s="402"/>
      <c r="C7" s="401" t="s">
        <v>280</v>
      </c>
      <c r="D7" s="401" t="s">
        <v>281</v>
      </c>
      <c r="E7" s="401" t="s">
        <v>280</v>
      </c>
      <c r="F7" s="401" t="s">
        <v>281</v>
      </c>
      <c r="G7" s="591"/>
      <c r="H7" s="591"/>
      <c r="I7" s="402"/>
      <c r="J7" s="403" t="s">
        <v>280</v>
      </c>
      <c r="K7" s="403" t="s">
        <v>281</v>
      </c>
      <c r="L7" s="403" t="s">
        <v>280</v>
      </c>
      <c r="M7" s="403" t="s">
        <v>281</v>
      </c>
      <c r="N7" s="592"/>
      <c r="O7" s="598"/>
      <c r="P7" s="596"/>
      <c r="Q7" s="592"/>
    </row>
    <row r="8" spans="1:17" ht="8.1" customHeight="1">
      <c r="A8" s="400"/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</row>
    <row r="9" spans="1:17">
      <c r="A9" s="404" t="s">
        <v>58</v>
      </c>
      <c r="B9" s="405"/>
      <c r="C9" s="406">
        <v>23</v>
      </c>
      <c r="D9" s="406">
        <v>14</v>
      </c>
      <c r="E9" s="406">
        <v>0</v>
      </c>
      <c r="F9" s="406">
        <v>16</v>
      </c>
      <c r="G9" s="407">
        <v>53</v>
      </c>
      <c r="H9" s="408">
        <v>92.982456140350877</v>
      </c>
      <c r="I9" s="409"/>
      <c r="J9" s="406">
        <v>0</v>
      </c>
      <c r="K9" s="406">
        <v>3</v>
      </c>
      <c r="L9" s="406">
        <v>0</v>
      </c>
      <c r="M9" s="406">
        <v>1</v>
      </c>
      <c r="N9" s="407">
        <v>4</v>
      </c>
      <c r="O9" s="408">
        <v>7.0175438596491224</v>
      </c>
      <c r="P9" s="410"/>
      <c r="Q9" s="407">
        <v>57</v>
      </c>
    </row>
    <row r="10" spans="1:17">
      <c r="A10" s="404" t="s">
        <v>59</v>
      </c>
      <c r="B10" s="405"/>
      <c r="C10" s="406">
        <v>48</v>
      </c>
      <c r="D10" s="406">
        <v>13</v>
      </c>
      <c r="E10" s="406">
        <v>52</v>
      </c>
      <c r="F10" s="406">
        <v>11</v>
      </c>
      <c r="G10" s="407">
        <v>124</v>
      </c>
      <c r="H10" s="408">
        <v>91.851851851851848</v>
      </c>
      <c r="I10" s="409"/>
      <c r="J10" s="406">
        <v>1</v>
      </c>
      <c r="K10" s="406">
        <v>3</v>
      </c>
      <c r="L10" s="406">
        <v>3</v>
      </c>
      <c r="M10" s="406">
        <v>4</v>
      </c>
      <c r="N10" s="407">
        <v>11</v>
      </c>
      <c r="O10" s="408">
        <v>8.1481481481481488</v>
      </c>
      <c r="P10" s="410"/>
      <c r="Q10" s="407">
        <v>135</v>
      </c>
    </row>
    <row r="11" spans="1:17">
      <c r="A11" s="404" t="s">
        <v>60</v>
      </c>
      <c r="B11" s="405"/>
      <c r="C11" s="406">
        <v>1</v>
      </c>
      <c r="D11" s="406">
        <v>1</v>
      </c>
      <c r="E11" s="406">
        <v>1</v>
      </c>
      <c r="F11" s="406">
        <v>0</v>
      </c>
      <c r="G11" s="407">
        <v>3</v>
      </c>
      <c r="H11" s="408">
        <v>100</v>
      </c>
      <c r="I11" s="409"/>
      <c r="J11" s="406">
        <v>0</v>
      </c>
      <c r="K11" s="406">
        <v>0</v>
      </c>
      <c r="L11" s="406">
        <v>0</v>
      </c>
      <c r="M11" s="406">
        <v>0</v>
      </c>
      <c r="N11" s="407">
        <v>0</v>
      </c>
      <c r="O11" s="408">
        <v>0</v>
      </c>
      <c r="P11" s="410"/>
      <c r="Q11" s="407">
        <v>3</v>
      </c>
    </row>
    <row r="12" spans="1:17">
      <c r="A12" s="404" t="s">
        <v>61</v>
      </c>
      <c r="B12" s="405"/>
      <c r="C12" s="406">
        <v>4</v>
      </c>
      <c r="D12" s="406">
        <v>1</v>
      </c>
      <c r="E12" s="406">
        <v>9</v>
      </c>
      <c r="F12" s="406">
        <v>5</v>
      </c>
      <c r="G12" s="407">
        <v>19</v>
      </c>
      <c r="H12" s="408">
        <v>100</v>
      </c>
      <c r="I12" s="409"/>
      <c r="J12" s="406">
        <v>0</v>
      </c>
      <c r="K12" s="406">
        <v>0</v>
      </c>
      <c r="L12" s="406">
        <v>0</v>
      </c>
      <c r="M12" s="406">
        <v>0</v>
      </c>
      <c r="N12" s="407">
        <v>0</v>
      </c>
      <c r="O12" s="408">
        <v>0</v>
      </c>
      <c r="P12" s="410"/>
      <c r="Q12" s="407">
        <v>19</v>
      </c>
    </row>
    <row r="13" spans="1:17">
      <c r="A13" s="404" t="s">
        <v>64</v>
      </c>
      <c r="B13" s="405"/>
      <c r="C13" s="406">
        <v>13</v>
      </c>
      <c r="D13" s="406">
        <v>11</v>
      </c>
      <c r="E13" s="406">
        <v>8</v>
      </c>
      <c r="F13" s="406">
        <v>6</v>
      </c>
      <c r="G13" s="407">
        <v>38</v>
      </c>
      <c r="H13" s="408">
        <v>95</v>
      </c>
      <c r="I13" s="409"/>
      <c r="J13" s="406">
        <v>0</v>
      </c>
      <c r="K13" s="406">
        <v>0</v>
      </c>
      <c r="L13" s="406">
        <v>0</v>
      </c>
      <c r="M13" s="406">
        <v>2</v>
      </c>
      <c r="N13" s="407">
        <v>2</v>
      </c>
      <c r="O13" s="408">
        <v>5</v>
      </c>
      <c r="P13" s="410"/>
      <c r="Q13" s="407">
        <v>40</v>
      </c>
    </row>
    <row r="14" spans="1:17">
      <c r="A14" s="404" t="s">
        <v>65</v>
      </c>
      <c r="B14" s="405"/>
      <c r="C14" s="406">
        <v>11</v>
      </c>
      <c r="D14" s="406">
        <v>15</v>
      </c>
      <c r="E14" s="406">
        <v>22</v>
      </c>
      <c r="F14" s="406">
        <v>13</v>
      </c>
      <c r="G14" s="407">
        <v>61</v>
      </c>
      <c r="H14" s="408">
        <v>93.84615384615384</v>
      </c>
      <c r="I14" s="409"/>
      <c r="J14" s="406">
        <v>0</v>
      </c>
      <c r="K14" s="406">
        <v>0</v>
      </c>
      <c r="L14" s="406">
        <v>0</v>
      </c>
      <c r="M14" s="406">
        <v>4</v>
      </c>
      <c r="N14" s="407">
        <v>4</v>
      </c>
      <c r="O14" s="408">
        <v>6.1538461538461542</v>
      </c>
      <c r="P14" s="410"/>
      <c r="Q14" s="407">
        <v>65</v>
      </c>
    </row>
    <row r="15" spans="1:17">
      <c r="A15" s="404" t="s">
        <v>66</v>
      </c>
      <c r="B15" s="405"/>
      <c r="C15" s="406">
        <v>59</v>
      </c>
      <c r="D15" s="406">
        <v>26</v>
      </c>
      <c r="E15" s="406">
        <v>266</v>
      </c>
      <c r="F15" s="406">
        <v>179</v>
      </c>
      <c r="G15" s="407">
        <v>530</v>
      </c>
      <c r="H15" s="408">
        <v>93.971631205673759</v>
      </c>
      <c r="I15" s="409"/>
      <c r="J15" s="406">
        <v>0</v>
      </c>
      <c r="K15" s="406">
        <v>6</v>
      </c>
      <c r="L15" s="406">
        <v>7</v>
      </c>
      <c r="M15" s="406">
        <v>21</v>
      </c>
      <c r="N15" s="407">
        <v>34</v>
      </c>
      <c r="O15" s="408">
        <v>6.0283687943262407</v>
      </c>
      <c r="P15" s="410"/>
      <c r="Q15" s="407">
        <v>564</v>
      </c>
    </row>
    <row r="16" spans="1:17">
      <c r="A16" s="404" t="s">
        <v>62</v>
      </c>
      <c r="B16" s="405"/>
      <c r="C16" s="406">
        <v>5</v>
      </c>
      <c r="D16" s="406">
        <v>22</v>
      </c>
      <c r="E16" s="406">
        <v>15</v>
      </c>
      <c r="F16" s="406">
        <v>32</v>
      </c>
      <c r="G16" s="407">
        <v>74</v>
      </c>
      <c r="H16" s="408">
        <v>100</v>
      </c>
      <c r="I16" s="409"/>
      <c r="J16" s="406">
        <v>0</v>
      </c>
      <c r="K16" s="406">
        <v>0</v>
      </c>
      <c r="L16" s="406">
        <v>0</v>
      </c>
      <c r="M16" s="406">
        <v>0</v>
      </c>
      <c r="N16" s="407">
        <v>0</v>
      </c>
      <c r="O16" s="408">
        <v>0</v>
      </c>
      <c r="P16" s="410"/>
      <c r="Q16" s="407">
        <v>74</v>
      </c>
    </row>
    <row r="17" spans="1:17">
      <c r="A17" s="404" t="s">
        <v>63</v>
      </c>
      <c r="B17" s="405"/>
      <c r="C17" s="406">
        <v>50</v>
      </c>
      <c r="D17" s="406">
        <v>1</v>
      </c>
      <c r="E17" s="406">
        <v>32</v>
      </c>
      <c r="F17" s="406">
        <v>2</v>
      </c>
      <c r="G17" s="407">
        <v>85</v>
      </c>
      <c r="H17" s="408">
        <v>66.929133858267718</v>
      </c>
      <c r="I17" s="409"/>
      <c r="J17" s="406">
        <v>29</v>
      </c>
      <c r="K17" s="406">
        <v>4</v>
      </c>
      <c r="L17" s="406">
        <v>7</v>
      </c>
      <c r="M17" s="406">
        <v>2</v>
      </c>
      <c r="N17" s="407">
        <v>42</v>
      </c>
      <c r="O17" s="408">
        <v>33.070866141732282</v>
      </c>
      <c r="P17" s="410"/>
      <c r="Q17" s="407">
        <v>127</v>
      </c>
    </row>
    <row r="18" spans="1:17">
      <c r="A18" s="404" t="s">
        <v>67</v>
      </c>
      <c r="B18" s="405"/>
      <c r="C18" s="406">
        <v>1</v>
      </c>
      <c r="D18" s="406">
        <v>0</v>
      </c>
      <c r="E18" s="406">
        <v>0</v>
      </c>
      <c r="F18" s="406">
        <v>0</v>
      </c>
      <c r="G18" s="407">
        <v>1</v>
      </c>
      <c r="H18" s="408">
        <v>100</v>
      </c>
      <c r="I18" s="409"/>
      <c r="J18" s="406">
        <v>0</v>
      </c>
      <c r="K18" s="406">
        <v>0</v>
      </c>
      <c r="L18" s="406">
        <v>0</v>
      </c>
      <c r="M18" s="406">
        <v>0</v>
      </c>
      <c r="N18" s="407">
        <v>0</v>
      </c>
      <c r="O18" s="408">
        <v>0</v>
      </c>
      <c r="P18" s="410"/>
      <c r="Q18" s="407">
        <v>1</v>
      </c>
    </row>
    <row r="19" spans="1:17">
      <c r="A19" s="404" t="s">
        <v>72</v>
      </c>
      <c r="B19" s="405"/>
      <c r="C19" s="406">
        <v>89</v>
      </c>
      <c r="D19" s="406">
        <v>56</v>
      </c>
      <c r="E19" s="406">
        <v>147</v>
      </c>
      <c r="F19" s="406">
        <v>110</v>
      </c>
      <c r="G19" s="407">
        <v>402</v>
      </c>
      <c r="H19" s="408">
        <v>96.172248803827756</v>
      </c>
      <c r="I19" s="409"/>
      <c r="J19" s="406">
        <v>3</v>
      </c>
      <c r="K19" s="406">
        <v>6</v>
      </c>
      <c r="L19" s="406">
        <v>3</v>
      </c>
      <c r="M19" s="406">
        <v>4</v>
      </c>
      <c r="N19" s="407">
        <v>16</v>
      </c>
      <c r="O19" s="408">
        <v>3.8277511961722488</v>
      </c>
      <c r="P19" s="410"/>
      <c r="Q19" s="407">
        <v>418</v>
      </c>
    </row>
    <row r="20" spans="1:17">
      <c r="A20" s="404" t="s">
        <v>68</v>
      </c>
      <c r="B20" s="405"/>
      <c r="C20" s="406">
        <v>5</v>
      </c>
      <c r="D20" s="406">
        <v>8</v>
      </c>
      <c r="E20" s="406">
        <v>10</v>
      </c>
      <c r="F20" s="406">
        <v>13</v>
      </c>
      <c r="G20" s="407">
        <v>36</v>
      </c>
      <c r="H20" s="408">
        <v>94.736842105263165</v>
      </c>
      <c r="I20" s="409"/>
      <c r="J20" s="406">
        <v>1</v>
      </c>
      <c r="K20" s="406">
        <v>1</v>
      </c>
      <c r="L20" s="406">
        <v>0</v>
      </c>
      <c r="M20" s="406">
        <v>0</v>
      </c>
      <c r="N20" s="407">
        <v>2</v>
      </c>
      <c r="O20" s="408">
        <v>5.2631578947368425</v>
      </c>
      <c r="P20" s="410"/>
      <c r="Q20" s="407">
        <v>38</v>
      </c>
    </row>
    <row r="21" spans="1:17">
      <c r="A21" s="404" t="s">
        <v>69</v>
      </c>
      <c r="B21" s="405"/>
      <c r="C21" s="406">
        <v>30</v>
      </c>
      <c r="D21" s="406">
        <v>15</v>
      </c>
      <c r="E21" s="406">
        <v>20</v>
      </c>
      <c r="F21" s="406">
        <v>1</v>
      </c>
      <c r="G21" s="407">
        <v>66</v>
      </c>
      <c r="H21" s="408">
        <v>94.285714285714292</v>
      </c>
      <c r="I21" s="409"/>
      <c r="J21" s="406">
        <v>0</v>
      </c>
      <c r="K21" s="406">
        <v>2</v>
      </c>
      <c r="L21" s="406">
        <v>0</v>
      </c>
      <c r="M21" s="406">
        <v>2</v>
      </c>
      <c r="N21" s="407">
        <v>4</v>
      </c>
      <c r="O21" s="408">
        <v>5.7142857142857144</v>
      </c>
      <c r="P21" s="410"/>
      <c r="Q21" s="407">
        <v>70</v>
      </c>
    </row>
    <row r="22" spans="1:17">
      <c r="A22" s="404" t="s">
        <v>70</v>
      </c>
      <c r="B22" s="405"/>
      <c r="C22" s="406">
        <v>2</v>
      </c>
      <c r="D22" s="406">
        <v>4</v>
      </c>
      <c r="E22" s="406">
        <v>21</v>
      </c>
      <c r="F22" s="406">
        <v>22</v>
      </c>
      <c r="G22" s="407">
        <v>49</v>
      </c>
      <c r="H22" s="408">
        <v>98</v>
      </c>
      <c r="I22" s="409"/>
      <c r="J22" s="406">
        <v>0</v>
      </c>
      <c r="K22" s="406">
        <v>0</v>
      </c>
      <c r="L22" s="406">
        <v>0</v>
      </c>
      <c r="M22" s="406">
        <v>1</v>
      </c>
      <c r="N22" s="407">
        <v>1</v>
      </c>
      <c r="O22" s="408">
        <v>2</v>
      </c>
      <c r="P22" s="410"/>
      <c r="Q22" s="407">
        <v>50</v>
      </c>
    </row>
    <row r="23" spans="1:17">
      <c r="A23" s="404" t="s">
        <v>71</v>
      </c>
      <c r="B23" s="405"/>
      <c r="C23" s="406">
        <v>64</v>
      </c>
      <c r="D23" s="406">
        <v>32</v>
      </c>
      <c r="E23" s="406">
        <v>92</v>
      </c>
      <c r="F23" s="406">
        <v>33</v>
      </c>
      <c r="G23" s="407">
        <v>221</v>
      </c>
      <c r="H23" s="408">
        <v>88.4</v>
      </c>
      <c r="I23" s="409"/>
      <c r="J23" s="406">
        <v>9</v>
      </c>
      <c r="K23" s="406">
        <v>8</v>
      </c>
      <c r="L23" s="406">
        <v>9</v>
      </c>
      <c r="M23" s="406">
        <v>3</v>
      </c>
      <c r="N23" s="407">
        <v>29</v>
      </c>
      <c r="O23" s="408">
        <v>11.6</v>
      </c>
      <c r="P23" s="410"/>
      <c r="Q23" s="407">
        <v>250</v>
      </c>
    </row>
    <row r="24" spans="1:17">
      <c r="A24" s="404" t="s">
        <v>73</v>
      </c>
      <c r="B24" s="405"/>
      <c r="C24" s="406">
        <v>6</v>
      </c>
      <c r="D24" s="406">
        <v>13</v>
      </c>
      <c r="E24" s="406">
        <v>17</v>
      </c>
      <c r="F24" s="406">
        <v>14</v>
      </c>
      <c r="G24" s="407">
        <v>50</v>
      </c>
      <c r="H24" s="408">
        <v>87.719298245614041</v>
      </c>
      <c r="I24" s="409"/>
      <c r="J24" s="406">
        <v>0</v>
      </c>
      <c r="K24" s="406">
        <v>1</v>
      </c>
      <c r="L24" s="406">
        <v>1</v>
      </c>
      <c r="M24" s="406">
        <v>5</v>
      </c>
      <c r="N24" s="407">
        <v>7</v>
      </c>
      <c r="O24" s="408">
        <v>12.280701754385966</v>
      </c>
      <c r="P24" s="410"/>
      <c r="Q24" s="407">
        <v>57</v>
      </c>
    </row>
    <row r="25" spans="1:17">
      <c r="A25" s="404" t="s">
        <v>74</v>
      </c>
      <c r="B25" s="405"/>
      <c r="C25" s="406">
        <v>10</v>
      </c>
      <c r="D25" s="406">
        <v>17</v>
      </c>
      <c r="E25" s="406">
        <v>24</v>
      </c>
      <c r="F25" s="406">
        <v>28</v>
      </c>
      <c r="G25" s="407">
        <v>79</v>
      </c>
      <c r="H25" s="408">
        <v>96.341463414634148</v>
      </c>
      <c r="I25" s="409"/>
      <c r="J25" s="406">
        <v>0</v>
      </c>
      <c r="K25" s="406">
        <v>2</v>
      </c>
      <c r="L25" s="406">
        <v>1</v>
      </c>
      <c r="M25" s="406">
        <v>0</v>
      </c>
      <c r="N25" s="407">
        <v>3</v>
      </c>
      <c r="O25" s="408">
        <v>3.6585365853658538</v>
      </c>
      <c r="P25" s="410"/>
      <c r="Q25" s="407">
        <v>82</v>
      </c>
    </row>
    <row r="26" spans="1:17">
      <c r="A26" s="404" t="s">
        <v>75</v>
      </c>
      <c r="B26" s="405"/>
      <c r="C26" s="406">
        <v>12</v>
      </c>
      <c r="D26" s="406">
        <v>9</v>
      </c>
      <c r="E26" s="406">
        <v>8</v>
      </c>
      <c r="F26" s="406">
        <v>17</v>
      </c>
      <c r="G26" s="407">
        <v>46</v>
      </c>
      <c r="H26" s="408">
        <v>100</v>
      </c>
      <c r="I26" s="409"/>
      <c r="J26" s="406">
        <v>0</v>
      </c>
      <c r="K26" s="406">
        <v>0</v>
      </c>
      <c r="L26" s="406">
        <v>0</v>
      </c>
      <c r="M26" s="406">
        <v>0</v>
      </c>
      <c r="N26" s="407">
        <v>0</v>
      </c>
      <c r="O26" s="408">
        <v>0</v>
      </c>
      <c r="P26" s="410"/>
      <c r="Q26" s="407">
        <v>46</v>
      </c>
    </row>
    <row r="27" spans="1:17">
      <c r="A27" s="404" t="s">
        <v>76</v>
      </c>
      <c r="B27" s="405"/>
      <c r="C27" s="406">
        <v>14</v>
      </c>
      <c r="D27" s="406">
        <v>63</v>
      </c>
      <c r="E27" s="406">
        <v>41</v>
      </c>
      <c r="F27" s="406">
        <v>62</v>
      </c>
      <c r="G27" s="407">
        <v>180</v>
      </c>
      <c r="H27" s="408">
        <v>90</v>
      </c>
      <c r="I27" s="409"/>
      <c r="J27" s="406">
        <v>1</v>
      </c>
      <c r="K27" s="406">
        <v>8</v>
      </c>
      <c r="L27" s="406">
        <v>1</v>
      </c>
      <c r="M27" s="406">
        <v>10</v>
      </c>
      <c r="N27" s="407">
        <v>20</v>
      </c>
      <c r="O27" s="408">
        <v>10</v>
      </c>
      <c r="P27" s="410"/>
      <c r="Q27" s="407">
        <v>200</v>
      </c>
    </row>
    <row r="28" spans="1:17">
      <c r="A28" s="404" t="s">
        <v>77</v>
      </c>
      <c r="B28" s="405"/>
      <c r="C28" s="406">
        <v>7</v>
      </c>
      <c r="D28" s="406">
        <v>11</v>
      </c>
      <c r="E28" s="406">
        <v>4</v>
      </c>
      <c r="F28" s="406">
        <v>9</v>
      </c>
      <c r="G28" s="407">
        <v>31</v>
      </c>
      <c r="H28" s="408">
        <v>91.17647058823529</v>
      </c>
      <c r="I28" s="409"/>
      <c r="J28" s="406">
        <v>0</v>
      </c>
      <c r="K28" s="406">
        <v>2</v>
      </c>
      <c r="L28" s="406">
        <v>0</v>
      </c>
      <c r="M28" s="406">
        <v>1</v>
      </c>
      <c r="N28" s="407">
        <v>3</v>
      </c>
      <c r="O28" s="408">
        <v>8.8235294117647065</v>
      </c>
      <c r="P28" s="410"/>
      <c r="Q28" s="407">
        <v>34</v>
      </c>
    </row>
    <row r="29" spans="1:17">
      <c r="A29" s="404" t="s">
        <v>78</v>
      </c>
      <c r="B29" s="405"/>
      <c r="C29" s="406">
        <v>20</v>
      </c>
      <c r="D29" s="406">
        <v>12</v>
      </c>
      <c r="E29" s="406">
        <v>41</v>
      </c>
      <c r="F29" s="406">
        <v>17</v>
      </c>
      <c r="G29" s="407">
        <v>90</v>
      </c>
      <c r="H29" s="408">
        <v>90</v>
      </c>
      <c r="I29" s="409"/>
      <c r="J29" s="406">
        <v>3</v>
      </c>
      <c r="K29" s="406">
        <v>1</v>
      </c>
      <c r="L29" s="406">
        <v>3</v>
      </c>
      <c r="M29" s="406">
        <v>3</v>
      </c>
      <c r="N29" s="407">
        <v>10</v>
      </c>
      <c r="O29" s="408">
        <v>10</v>
      </c>
      <c r="P29" s="410"/>
      <c r="Q29" s="407">
        <v>100</v>
      </c>
    </row>
    <row r="30" spans="1:17">
      <c r="A30" s="404" t="s">
        <v>79</v>
      </c>
      <c r="B30" s="405"/>
      <c r="C30" s="406">
        <v>8</v>
      </c>
      <c r="D30" s="406">
        <v>3</v>
      </c>
      <c r="E30" s="406">
        <v>15</v>
      </c>
      <c r="F30" s="406">
        <v>2</v>
      </c>
      <c r="G30" s="407">
        <v>28</v>
      </c>
      <c r="H30" s="408">
        <v>100</v>
      </c>
      <c r="I30" s="409"/>
      <c r="J30" s="406">
        <v>0</v>
      </c>
      <c r="K30" s="406">
        <v>0</v>
      </c>
      <c r="L30" s="406">
        <v>0</v>
      </c>
      <c r="M30" s="406">
        <v>0</v>
      </c>
      <c r="N30" s="407">
        <v>0</v>
      </c>
      <c r="O30" s="408">
        <v>0</v>
      </c>
      <c r="P30" s="410"/>
      <c r="Q30" s="407">
        <v>28</v>
      </c>
    </row>
    <row r="31" spans="1:17">
      <c r="A31" s="404" t="s">
        <v>80</v>
      </c>
      <c r="B31" s="405"/>
      <c r="C31" s="406">
        <v>16</v>
      </c>
      <c r="D31" s="406">
        <v>7</v>
      </c>
      <c r="E31" s="406">
        <v>8</v>
      </c>
      <c r="F31" s="406">
        <v>7</v>
      </c>
      <c r="G31" s="407">
        <v>38</v>
      </c>
      <c r="H31" s="408">
        <v>86.36363636363636</v>
      </c>
      <c r="I31" s="409"/>
      <c r="J31" s="406">
        <v>5</v>
      </c>
      <c r="K31" s="406">
        <v>1</v>
      </c>
      <c r="L31" s="406">
        <v>0</v>
      </c>
      <c r="M31" s="406">
        <v>0</v>
      </c>
      <c r="N31" s="407">
        <v>6</v>
      </c>
      <c r="O31" s="408">
        <v>13.636363636363637</v>
      </c>
      <c r="P31" s="410"/>
      <c r="Q31" s="407">
        <v>44</v>
      </c>
    </row>
    <row r="32" spans="1:17">
      <c r="A32" s="404" t="s">
        <v>81</v>
      </c>
      <c r="B32" s="405"/>
      <c r="C32" s="406">
        <v>1</v>
      </c>
      <c r="D32" s="406">
        <v>0</v>
      </c>
      <c r="E32" s="406">
        <v>5</v>
      </c>
      <c r="F32" s="406">
        <v>0</v>
      </c>
      <c r="G32" s="407">
        <v>6</v>
      </c>
      <c r="H32" s="408">
        <v>100</v>
      </c>
      <c r="I32" s="409"/>
      <c r="J32" s="406">
        <v>0</v>
      </c>
      <c r="K32" s="406">
        <v>0</v>
      </c>
      <c r="L32" s="406">
        <v>0</v>
      </c>
      <c r="M32" s="406">
        <v>0</v>
      </c>
      <c r="N32" s="407">
        <v>0</v>
      </c>
      <c r="O32" s="408">
        <v>0</v>
      </c>
      <c r="P32" s="410"/>
      <c r="Q32" s="407">
        <v>6</v>
      </c>
    </row>
    <row r="33" spans="1:17">
      <c r="A33" s="404" t="s">
        <v>82</v>
      </c>
      <c r="B33" s="405"/>
      <c r="C33" s="406">
        <v>5</v>
      </c>
      <c r="D33" s="406">
        <v>2</v>
      </c>
      <c r="E33" s="406">
        <v>8</v>
      </c>
      <c r="F33" s="406">
        <v>0</v>
      </c>
      <c r="G33" s="407">
        <v>15</v>
      </c>
      <c r="H33" s="408">
        <v>88.235294117647058</v>
      </c>
      <c r="I33" s="409"/>
      <c r="J33" s="406">
        <v>0</v>
      </c>
      <c r="K33" s="406">
        <v>2</v>
      </c>
      <c r="L33" s="406">
        <v>0</v>
      </c>
      <c r="M33" s="406">
        <v>0</v>
      </c>
      <c r="N33" s="407">
        <v>2</v>
      </c>
      <c r="O33" s="408">
        <v>11.764705882352942</v>
      </c>
      <c r="P33" s="410"/>
      <c r="Q33" s="407">
        <v>17</v>
      </c>
    </row>
    <row r="34" spans="1:17">
      <c r="A34" s="404" t="s">
        <v>83</v>
      </c>
      <c r="B34" s="405"/>
      <c r="C34" s="406">
        <v>3</v>
      </c>
      <c r="D34" s="406">
        <v>1</v>
      </c>
      <c r="E34" s="406">
        <v>15</v>
      </c>
      <c r="F34" s="406">
        <v>6</v>
      </c>
      <c r="G34" s="407">
        <v>25</v>
      </c>
      <c r="H34" s="408">
        <v>86.206896551724142</v>
      </c>
      <c r="I34" s="409"/>
      <c r="J34" s="406">
        <v>0</v>
      </c>
      <c r="K34" s="406">
        <v>0</v>
      </c>
      <c r="L34" s="406">
        <v>2</v>
      </c>
      <c r="M34" s="406">
        <v>2</v>
      </c>
      <c r="N34" s="407">
        <v>4</v>
      </c>
      <c r="O34" s="408">
        <v>13.793103448275861</v>
      </c>
      <c r="P34" s="410"/>
      <c r="Q34" s="407">
        <v>29</v>
      </c>
    </row>
    <row r="35" spans="1:17">
      <c r="A35" s="404" t="s">
        <v>84</v>
      </c>
      <c r="B35" s="405"/>
      <c r="C35" s="406">
        <v>11</v>
      </c>
      <c r="D35" s="406">
        <v>5</v>
      </c>
      <c r="E35" s="406">
        <v>2</v>
      </c>
      <c r="F35" s="406">
        <v>3</v>
      </c>
      <c r="G35" s="407">
        <v>21</v>
      </c>
      <c r="H35" s="408">
        <v>100</v>
      </c>
      <c r="I35" s="409"/>
      <c r="J35" s="406">
        <v>0</v>
      </c>
      <c r="K35" s="406">
        <v>0</v>
      </c>
      <c r="L35" s="406">
        <v>0</v>
      </c>
      <c r="M35" s="406">
        <v>0</v>
      </c>
      <c r="N35" s="407">
        <v>0</v>
      </c>
      <c r="O35" s="408">
        <v>0</v>
      </c>
      <c r="P35" s="410"/>
      <c r="Q35" s="407">
        <v>21</v>
      </c>
    </row>
    <row r="36" spans="1:17">
      <c r="A36" s="404" t="s">
        <v>85</v>
      </c>
      <c r="B36" s="405"/>
      <c r="C36" s="406">
        <v>3</v>
      </c>
      <c r="D36" s="406">
        <v>2</v>
      </c>
      <c r="E36" s="406">
        <v>19</v>
      </c>
      <c r="F36" s="406">
        <v>5</v>
      </c>
      <c r="G36" s="407">
        <v>29</v>
      </c>
      <c r="H36" s="408">
        <v>0</v>
      </c>
      <c r="I36" s="409"/>
      <c r="J36" s="406">
        <v>2</v>
      </c>
      <c r="K36" s="406">
        <v>0</v>
      </c>
      <c r="L36" s="406">
        <v>2</v>
      </c>
      <c r="M36" s="406">
        <v>0</v>
      </c>
      <c r="N36" s="407">
        <v>4</v>
      </c>
      <c r="O36" s="408">
        <v>0</v>
      </c>
      <c r="P36" s="410"/>
      <c r="Q36" s="407">
        <v>33</v>
      </c>
    </row>
    <row r="37" spans="1:17">
      <c r="A37" s="404" t="s">
        <v>86</v>
      </c>
      <c r="B37" s="405"/>
      <c r="C37" s="406">
        <v>0</v>
      </c>
      <c r="D37" s="406">
        <v>5</v>
      </c>
      <c r="E37" s="406">
        <v>1</v>
      </c>
      <c r="F37" s="406">
        <v>3</v>
      </c>
      <c r="G37" s="407">
        <v>9</v>
      </c>
      <c r="H37" s="408">
        <v>90</v>
      </c>
      <c r="I37" s="409"/>
      <c r="J37" s="406">
        <v>0</v>
      </c>
      <c r="K37" s="406">
        <v>0</v>
      </c>
      <c r="L37" s="406">
        <v>0</v>
      </c>
      <c r="M37" s="406">
        <v>1</v>
      </c>
      <c r="N37" s="407">
        <v>1</v>
      </c>
      <c r="O37" s="408">
        <v>10</v>
      </c>
      <c r="P37" s="410"/>
      <c r="Q37" s="407">
        <v>10</v>
      </c>
    </row>
    <row r="38" spans="1:17">
      <c r="A38" s="404" t="s">
        <v>87</v>
      </c>
      <c r="B38" s="405"/>
      <c r="C38" s="406">
        <v>62</v>
      </c>
      <c r="D38" s="406">
        <v>21</v>
      </c>
      <c r="E38" s="406">
        <v>12</v>
      </c>
      <c r="F38" s="406">
        <v>7</v>
      </c>
      <c r="G38" s="407">
        <v>102</v>
      </c>
      <c r="H38" s="408">
        <v>100</v>
      </c>
      <c r="I38" s="409"/>
      <c r="J38" s="406">
        <v>0</v>
      </c>
      <c r="K38" s="406">
        <v>0</v>
      </c>
      <c r="L38" s="406">
        <v>0</v>
      </c>
      <c r="M38" s="406">
        <v>0</v>
      </c>
      <c r="N38" s="407">
        <v>0</v>
      </c>
      <c r="O38" s="408">
        <v>0</v>
      </c>
      <c r="P38" s="410"/>
      <c r="Q38" s="407">
        <v>102</v>
      </c>
    </row>
    <row r="39" spans="1:17">
      <c r="A39" s="404" t="s">
        <v>88</v>
      </c>
      <c r="B39" s="405"/>
      <c r="C39" s="406">
        <v>3</v>
      </c>
      <c r="D39" s="406">
        <v>2</v>
      </c>
      <c r="E39" s="406">
        <v>30</v>
      </c>
      <c r="F39" s="406">
        <v>6</v>
      </c>
      <c r="G39" s="407">
        <v>41</v>
      </c>
      <c r="H39" s="408">
        <v>100</v>
      </c>
      <c r="I39" s="409"/>
      <c r="J39" s="406">
        <v>0</v>
      </c>
      <c r="K39" s="406">
        <v>0</v>
      </c>
      <c r="L39" s="406">
        <v>0</v>
      </c>
      <c r="M39" s="406">
        <v>0</v>
      </c>
      <c r="N39" s="407">
        <v>0</v>
      </c>
      <c r="O39" s="408">
        <v>0</v>
      </c>
      <c r="P39" s="410"/>
      <c r="Q39" s="407">
        <v>41</v>
      </c>
    </row>
    <row r="40" spans="1:17">
      <c r="A40" s="404" t="s">
        <v>89</v>
      </c>
      <c r="B40" s="405"/>
      <c r="C40" s="406">
        <v>3</v>
      </c>
      <c r="D40" s="406">
        <v>0</v>
      </c>
      <c r="E40" s="406">
        <v>1</v>
      </c>
      <c r="F40" s="406">
        <v>28</v>
      </c>
      <c r="G40" s="407">
        <v>32</v>
      </c>
      <c r="H40" s="408">
        <v>88.888888888888886</v>
      </c>
      <c r="I40" s="409"/>
      <c r="J40" s="406">
        <v>0</v>
      </c>
      <c r="K40" s="406">
        <v>2</v>
      </c>
      <c r="L40" s="406">
        <v>0</v>
      </c>
      <c r="M40" s="406">
        <v>2</v>
      </c>
      <c r="N40" s="407">
        <v>4</v>
      </c>
      <c r="O40" s="408">
        <v>11.111111111111111</v>
      </c>
      <c r="P40" s="410"/>
      <c r="Q40" s="407">
        <v>36</v>
      </c>
    </row>
    <row r="41" spans="1:17" ht="8.1" customHeight="1">
      <c r="A41" s="400"/>
      <c r="B41" s="400"/>
      <c r="C41" s="406"/>
      <c r="D41" s="406"/>
      <c r="E41" s="406"/>
      <c r="F41" s="406"/>
      <c r="G41" s="411"/>
      <c r="H41" s="412"/>
      <c r="I41" s="413"/>
      <c r="J41" s="406"/>
      <c r="K41" s="406"/>
      <c r="L41" s="406"/>
      <c r="M41" s="406"/>
      <c r="N41" s="411"/>
      <c r="O41" s="412"/>
      <c r="P41" s="413"/>
      <c r="Q41" s="411"/>
    </row>
    <row r="42" spans="1:17">
      <c r="A42" s="414" t="s">
        <v>199</v>
      </c>
      <c r="B42" s="415"/>
      <c r="C42" s="416">
        <v>589</v>
      </c>
      <c r="D42" s="416">
        <v>392</v>
      </c>
      <c r="E42" s="416">
        <v>946</v>
      </c>
      <c r="F42" s="416">
        <v>657</v>
      </c>
      <c r="G42" s="416">
        <v>2584</v>
      </c>
      <c r="H42" s="417">
        <v>92.384697890597067</v>
      </c>
      <c r="I42" s="410"/>
      <c r="J42" s="416">
        <v>54</v>
      </c>
      <c r="K42" s="416">
        <v>52</v>
      </c>
      <c r="L42" s="416">
        <v>39</v>
      </c>
      <c r="M42" s="416">
        <v>68</v>
      </c>
      <c r="N42" s="416">
        <v>213</v>
      </c>
      <c r="O42" s="417">
        <v>7.6153021094029318</v>
      </c>
      <c r="P42" s="410"/>
      <c r="Q42" s="416">
        <v>2797</v>
      </c>
    </row>
    <row r="43" spans="1:17" ht="8.1" customHeight="1">
      <c r="A43" s="400"/>
      <c r="B43" s="400"/>
      <c r="C43" s="411"/>
      <c r="D43" s="411"/>
      <c r="E43" s="411"/>
      <c r="F43" s="411"/>
      <c r="G43" s="411"/>
      <c r="H43" s="412"/>
      <c r="I43" s="413"/>
      <c r="J43" s="411"/>
      <c r="K43" s="411"/>
      <c r="L43" s="411"/>
      <c r="M43" s="411"/>
      <c r="N43" s="411"/>
      <c r="O43" s="412"/>
      <c r="P43" s="413"/>
      <c r="Q43" s="411"/>
    </row>
    <row r="44" spans="1:17">
      <c r="A44" s="404" t="s">
        <v>379</v>
      </c>
      <c r="B44" s="415"/>
      <c r="C44" s="406">
        <v>0</v>
      </c>
      <c r="D44" s="406">
        <v>0</v>
      </c>
      <c r="E44" s="406">
        <v>0</v>
      </c>
      <c r="F44" s="406">
        <v>0</v>
      </c>
      <c r="G44" s="407">
        <v>0</v>
      </c>
      <c r="H44" s="408">
        <v>0</v>
      </c>
      <c r="I44" s="410"/>
      <c r="J44" s="406">
        <v>1</v>
      </c>
      <c r="K44" s="406">
        <v>0</v>
      </c>
      <c r="L44" s="406">
        <v>0</v>
      </c>
      <c r="M44" s="406">
        <v>0</v>
      </c>
      <c r="N44" s="407">
        <v>1</v>
      </c>
      <c r="O44" s="408">
        <v>100</v>
      </c>
      <c r="P44" s="410"/>
      <c r="Q44" s="407">
        <v>1</v>
      </c>
    </row>
    <row r="45" spans="1:17">
      <c r="A45" s="404" t="s">
        <v>189</v>
      </c>
      <c r="B45" s="415"/>
      <c r="C45" s="406">
        <v>0</v>
      </c>
      <c r="D45" s="406">
        <v>0</v>
      </c>
      <c r="E45" s="406">
        <v>0</v>
      </c>
      <c r="F45" s="406">
        <v>0</v>
      </c>
      <c r="G45" s="407">
        <v>0</v>
      </c>
      <c r="H45" s="408">
        <v>0</v>
      </c>
      <c r="I45" s="410"/>
      <c r="J45" s="406">
        <v>1</v>
      </c>
      <c r="K45" s="406">
        <v>0</v>
      </c>
      <c r="L45" s="406">
        <v>1</v>
      </c>
      <c r="M45" s="406">
        <v>0</v>
      </c>
      <c r="N45" s="407">
        <v>2</v>
      </c>
      <c r="O45" s="408">
        <v>100</v>
      </c>
      <c r="P45" s="410"/>
      <c r="Q45" s="407">
        <v>2</v>
      </c>
    </row>
    <row r="46" spans="1:17">
      <c r="A46" s="404" t="s">
        <v>190</v>
      </c>
      <c r="B46" s="415"/>
      <c r="C46" s="406">
        <v>0</v>
      </c>
      <c r="D46" s="406">
        <v>0</v>
      </c>
      <c r="E46" s="406">
        <v>6</v>
      </c>
      <c r="F46" s="406">
        <v>0</v>
      </c>
      <c r="G46" s="407">
        <v>6</v>
      </c>
      <c r="H46" s="408">
        <v>25</v>
      </c>
      <c r="I46" s="410"/>
      <c r="J46" s="406">
        <v>5</v>
      </c>
      <c r="K46" s="406">
        <v>0</v>
      </c>
      <c r="L46" s="406">
        <v>13</v>
      </c>
      <c r="M46" s="406">
        <v>0</v>
      </c>
      <c r="N46" s="407">
        <v>18</v>
      </c>
      <c r="O46" s="408">
        <v>75</v>
      </c>
      <c r="P46" s="410"/>
      <c r="Q46" s="407">
        <v>24</v>
      </c>
    </row>
    <row r="47" spans="1:17">
      <c r="A47" s="404" t="s">
        <v>191</v>
      </c>
      <c r="B47" s="415"/>
      <c r="C47" s="406">
        <v>0</v>
      </c>
      <c r="D47" s="406">
        <v>0</v>
      </c>
      <c r="E47" s="406">
        <v>0</v>
      </c>
      <c r="F47" s="406">
        <v>0</v>
      </c>
      <c r="G47" s="407">
        <v>0</v>
      </c>
      <c r="H47" s="408">
        <v>0</v>
      </c>
      <c r="I47" s="410"/>
      <c r="J47" s="406">
        <v>0</v>
      </c>
      <c r="K47" s="406">
        <v>0</v>
      </c>
      <c r="L47" s="406">
        <v>3</v>
      </c>
      <c r="M47" s="406">
        <v>0</v>
      </c>
      <c r="N47" s="407">
        <v>3</v>
      </c>
      <c r="O47" s="408">
        <v>100</v>
      </c>
      <c r="P47" s="410"/>
      <c r="Q47" s="407">
        <v>3</v>
      </c>
    </row>
    <row r="48" spans="1:17">
      <c r="A48" s="404" t="s">
        <v>192</v>
      </c>
      <c r="B48" s="415"/>
      <c r="C48" s="406">
        <v>0</v>
      </c>
      <c r="D48" s="406">
        <v>0</v>
      </c>
      <c r="E48" s="406">
        <v>0</v>
      </c>
      <c r="F48" s="406">
        <v>0</v>
      </c>
      <c r="G48" s="407">
        <v>0</v>
      </c>
      <c r="H48" s="408">
        <v>0</v>
      </c>
      <c r="I48" s="410"/>
      <c r="J48" s="406">
        <v>0</v>
      </c>
      <c r="K48" s="406">
        <v>0</v>
      </c>
      <c r="L48" s="406">
        <v>2</v>
      </c>
      <c r="M48" s="406">
        <v>0</v>
      </c>
      <c r="N48" s="407">
        <v>2</v>
      </c>
      <c r="O48" s="408">
        <v>100</v>
      </c>
      <c r="P48" s="410"/>
      <c r="Q48" s="407">
        <v>2</v>
      </c>
    </row>
    <row r="49" spans="1:17">
      <c r="A49" s="404" t="s">
        <v>193</v>
      </c>
      <c r="B49" s="415"/>
      <c r="C49" s="406">
        <v>0</v>
      </c>
      <c r="D49" s="406">
        <v>0</v>
      </c>
      <c r="E49" s="406">
        <v>0</v>
      </c>
      <c r="F49" s="406">
        <v>0</v>
      </c>
      <c r="G49" s="407">
        <v>0</v>
      </c>
      <c r="H49" s="408">
        <v>0</v>
      </c>
      <c r="I49" s="410"/>
      <c r="J49" s="406">
        <v>11</v>
      </c>
      <c r="K49" s="406">
        <v>0</v>
      </c>
      <c r="L49" s="406">
        <v>3</v>
      </c>
      <c r="M49" s="406">
        <v>0</v>
      </c>
      <c r="N49" s="407">
        <v>14</v>
      </c>
      <c r="O49" s="408">
        <v>100</v>
      </c>
      <c r="P49" s="410"/>
      <c r="Q49" s="407">
        <v>14</v>
      </c>
    </row>
    <row r="50" spans="1:17">
      <c r="A50" s="404" t="s">
        <v>194</v>
      </c>
      <c r="B50" s="415"/>
      <c r="C50" s="406">
        <v>0</v>
      </c>
      <c r="D50" s="406">
        <v>0</v>
      </c>
      <c r="E50" s="406">
        <v>1</v>
      </c>
      <c r="F50" s="406">
        <v>0</v>
      </c>
      <c r="G50" s="407">
        <v>1</v>
      </c>
      <c r="H50" s="408">
        <v>25</v>
      </c>
      <c r="I50" s="410"/>
      <c r="J50" s="406">
        <v>0</v>
      </c>
      <c r="K50" s="406">
        <v>0</v>
      </c>
      <c r="L50" s="406">
        <v>3</v>
      </c>
      <c r="M50" s="406">
        <v>0</v>
      </c>
      <c r="N50" s="407">
        <v>3</v>
      </c>
      <c r="O50" s="408">
        <v>75</v>
      </c>
      <c r="P50" s="410"/>
      <c r="Q50" s="407">
        <v>4</v>
      </c>
    </row>
    <row r="51" spans="1:17">
      <c r="A51" s="404" t="s">
        <v>195</v>
      </c>
      <c r="B51" s="415"/>
      <c r="C51" s="406">
        <v>1</v>
      </c>
      <c r="D51" s="406">
        <v>0</v>
      </c>
      <c r="E51" s="406">
        <v>11</v>
      </c>
      <c r="F51" s="406">
        <v>0</v>
      </c>
      <c r="G51" s="407">
        <v>12</v>
      </c>
      <c r="H51" s="408">
        <v>66.666666666666671</v>
      </c>
      <c r="I51" s="410"/>
      <c r="J51" s="406">
        <v>2</v>
      </c>
      <c r="K51" s="406">
        <v>0</v>
      </c>
      <c r="L51" s="406">
        <v>4</v>
      </c>
      <c r="M51" s="406">
        <v>0</v>
      </c>
      <c r="N51" s="407">
        <v>6</v>
      </c>
      <c r="O51" s="408">
        <v>33.333333333333336</v>
      </c>
      <c r="P51" s="410"/>
      <c r="Q51" s="407">
        <v>18</v>
      </c>
    </row>
    <row r="52" spans="1:17">
      <c r="A52" s="404" t="s">
        <v>196</v>
      </c>
      <c r="B52" s="415"/>
      <c r="C52" s="406">
        <v>2</v>
      </c>
      <c r="D52" s="406">
        <v>0</v>
      </c>
      <c r="E52" s="406">
        <v>4</v>
      </c>
      <c r="F52" s="406">
        <v>0</v>
      </c>
      <c r="G52" s="407">
        <v>6</v>
      </c>
      <c r="H52" s="408">
        <v>54.545454545454547</v>
      </c>
      <c r="I52" s="410"/>
      <c r="J52" s="406">
        <v>1</v>
      </c>
      <c r="K52" s="406">
        <v>0</v>
      </c>
      <c r="L52" s="406">
        <v>4</v>
      </c>
      <c r="M52" s="406">
        <v>0</v>
      </c>
      <c r="N52" s="407">
        <v>5</v>
      </c>
      <c r="O52" s="408">
        <v>45.454545454545453</v>
      </c>
      <c r="P52" s="410"/>
      <c r="Q52" s="407">
        <v>11</v>
      </c>
    </row>
    <row r="53" spans="1:17">
      <c r="A53" s="404" t="s">
        <v>188</v>
      </c>
      <c r="B53" s="415"/>
      <c r="C53" s="406">
        <v>0</v>
      </c>
      <c r="D53" s="406">
        <v>0</v>
      </c>
      <c r="E53" s="406">
        <v>3</v>
      </c>
      <c r="F53" s="406">
        <v>0</v>
      </c>
      <c r="G53" s="407">
        <v>3</v>
      </c>
      <c r="H53" s="408">
        <v>50</v>
      </c>
      <c r="I53" s="410"/>
      <c r="J53" s="406">
        <v>2</v>
      </c>
      <c r="K53" s="406">
        <v>0</v>
      </c>
      <c r="L53" s="406">
        <v>1</v>
      </c>
      <c r="M53" s="406">
        <v>0</v>
      </c>
      <c r="N53" s="407">
        <v>3</v>
      </c>
      <c r="O53" s="408">
        <v>50</v>
      </c>
      <c r="P53" s="410"/>
      <c r="Q53" s="407">
        <v>6</v>
      </c>
    </row>
    <row r="54" spans="1:17">
      <c r="A54" s="404" t="s">
        <v>186</v>
      </c>
      <c r="B54" s="415"/>
      <c r="C54" s="406">
        <v>0</v>
      </c>
      <c r="D54" s="406">
        <v>14</v>
      </c>
      <c r="E54" s="406">
        <v>0</v>
      </c>
      <c r="F54" s="406">
        <v>125</v>
      </c>
      <c r="G54" s="407">
        <v>139</v>
      </c>
      <c r="H54" s="408">
        <v>66.82692307692308</v>
      </c>
      <c r="I54" s="410"/>
      <c r="J54" s="406">
        <v>0</v>
      </c>
      <c r="K54" s="406">
        <v>31</v>
      </c>
      <c r="L54" s="406">
        <v>0</v>
      </c>
      <c r="M54" s="406">
        <v>38</v>
      </c>
      <c r="N54" s="407">
        <v>69</v>
      </c>
      <c r="O54" s="408">
        <v>33.17307692307692</v>
      </c>
      <c r="P54" s="410"/>
      <c r="Q54" s="407">
        <v>208</v>
      </c>
    </row>
    <row r="55" spans="1:17">
      <c r="A55" s="404" t="s">
        <v>187</v>
      </c>
      <c r="B55" s="415"/>
      <c r="C55" s="406">
        <v>0</v>
      </c>
      <c r="D55" s="406">
        <v>0</v>
      </c>
      <c r="E55" s="406">
        <v>5</v>
      </c>
      <c r="F55" s="406">
        <v>0</v>
      </c>
      <c r="G55" s="407">
        <v>5</v>
      </c>
      <c r="H55" s="408">
        <v>62.5</v>
      </c>
      <c r="I55" s="410"/>
      <c r="J55" s="406">
        <v>0</v>
      </c>
      <c r="K55" s="406">
        <v>0</v>
      </c>
      <c r="L55" s="406">
        <v>3</v>
      </c>
      <c r="M55" s="406">
        <v>0</v>
      </c>
      <c r="N55" s="407">
        <v>3</v>
      </c>
      <c r="O55" s="408">
        <v>37.5</v>
      </c>
      <c r="P55" s="410"/>
      <c r="Q55" s="407">
        <v>8</v>
      </c>
    </row>
    <row r="56" spans="1:17">
      <c r="A56" s="404" t="s">
        <v>185</v>
      </c>
      <c r="B56" s="415"/>
      <c r="C56" s="406">
        <v>0</v>
      </c>
      <c r="D56" s="406">
        <v>0</v>
      </c>
      <c r="E56" s="406">
        <v>9</v>
      </c>
      <c r="F56" s="406">
        <v>0</v>
      </c>
      <c r="G56" s="407">
        <v>9</v>
      </c>
      <c r="H56" s="408">
        <v>45</v>
      </c>
      <c r="I56" s="410"/>
      <c r="J56" s="406">
        <v>9</v>
      </c>
      <c r="K56" s="406">
        <v>0</v>
      </c>
      <c r="L56" s="406">
        <v>2</v>
      </c>
      <c r="M56" s="406">
        <v>0</v>
      </c>
      <c r="N56" s="407">
        <v>11</v>
      </c>
      <c r="O56" s="408">
        <v>55</v>
      </c>
      <c r="P56" s="410"/>
      <c r="Q56" s="407">
        <v>20</v>
      </c>
    </row>
    <row r="57" spans="1:17">
      <c r="A57" s="404" t="s">
        <v>197</v>
      </c>
      <c r="B57" s="415"/>
      <c r="C57" s="406">
        <v>1</v>
      </c>
      <c r="D57" s="406">
        <v>0</v>
      </c>
      <c r="E57" s="406">
        <v>3</v>
      </c>
      <c r="F57" s="406">
        <v>0</v>
      </c>
      <c r="G57" s="407">
        <v>4</v>
      </c>
      <c r="H57" s="408">
        <v>57.142857142857146</v>
      </c>
      <c r="I57" s="410"/>
      <c r="J57" s="406">
        <v>2</v>
      </c>
      <c r="K57" s="406">
        <v>0</v>
      </c>
      <c r="L57" s="406">
        <v>1</v>
      </c>
      <c r="M57" s="406">
        <v>0</v>
      </c>
      <c r="N57" s="407">
        <v>3</v>
      </c>
      <c r="O57" s="408">
        <v>42.857142857142854</v>
      </c>
      <c r="P57" s="410"/>
      <c r="Q57" s="407">
        <v>7</v>
      </c>
    </row>
    <row r="58" spans="1:17" ht="8.1" customHeight="1">
      <c r="A58" s="418"/>
      <c r="B58" s="415"/>
      <c r="C58" s="419"/>
      <c r="D58" s="419"/>
      <c r="E58" s="419"/>
      <c r="F58" s="419"/>
      <c r="G58" s="420"/>
      <c r="H58" s="421"/>
      <c r="I58" s="410"/>
      <c r="J58" s="419"/>
      <c r="K58" s="419"/>
      <c r="L58" s="419"/>
      <c r="M58" s="419"/>
      <c r="N58" s="420"/>
      <c r="O58" s="421"/>
      <c r="P58" s="410"/>
      <c r="Q58" s="420"/>
    </row>
    <row r="59" spans="1:17">
      <c r="A59" s="414" t="s">
        <v>199</v>
      </c>
      <c r="B59" s="415"/>
      <c r="C59" s="416">
        <v>4</v>
      </c>
      <c r="D59" s="416">
        <v>14</v>
      </c>
      <c r="E59" s="416">
        <v>42</v>
      </c>
      <c r="F59" s="416">
        <v>125</v>
      </c>
      <c r="G59" s="416">
        <v>185</v>
      </c>
      <c r="H59" s="417">
        <v>56.402439024390247</v>
      </c>
      <c r="I59" s="410"/>
      <c r="J59" s="416">
        <v>34</v>
      </c>
      <c r="K59" s="416">
        <v>31</v>
      </c>
      <c r="L59" s="416">
        <v>40</v>
      </c>
      <c r="M59" s="416">
        <v>38</v>
      </c>
      <c r="N59" s="416">
        <v>143</v>
      </c>
      <c r="O59" s="417">
        <v>43.597560975609753</v>
      </c>
      <c r="P59" s="410"/>
      <c r="Q59" s="416">
        <v>328</v>
      </c>
    </row>
    <row r="60" spans="1:17" ht="8.1" customHeight="1">
      <c r="A60" s="400"/>
      <c r="B60" s="400"/>
      <c r="C60" s="411"/>
      <c r="D60" s="411"/>
      <c r="E60" s="411"/>
      <c r="F60" s="411"/>
      <c r="G60" s="411"/>
      <c r="H60" s="412"/>
      <c r="I60" s="413"/>
      <c r="J60" s="411"/>
      <c r="K60" s="411"/>
      <c r="L60" s="411"/>
      <c r="M60" s="411"/>
      <c r="N60" s="411"/>
      <c r="O60" s="412"/>
      <c r="P60" s="413"/>
      <c r="Q60" s="411"/>
    </row>
    <row r="61" spans="1:17">
      <c r="A61" s="422" t="s">
        <v>93</v>
      </c>
      <c r="B61" s="423"/>
      <c r="C61" s="424">
        <v>593</v>
      </c>
      <c r="D61" s="424">
        <v>406</v>
      </c>
      <c r="E61" s="424">
        <v>988</v>
      </c>
      <c r="F61" s="424">
        <v>782</v>
      </c>
      <c r="G61" s="424">
        <v>2769</v>
      </c>
      <c r="H61" s="425">
        <v>88.608000000000004</v>
      </c>
      <c r="I61" s="426"/>
      <c r="J61" s="424">
        <v>88</v>
      </c>
      <c r="K61" s="424">
        <v>83</v>
      </c>
      <c r="L61" s="424">
        <v>79</v>
      </c>
      <c r="M61" s="424">
        <v>106</v>
      </c>
      <c r="N61" s="424">
        <v>356</v>
      </c>
      <c r="O61" s="425">
        <v>11.391999999999999</v>
      </c>
      <c r="P61" s="426"/>
      <c r="Q61" s="424">
        <v>3125</v>
      </c>
    </row>
    <row r="62" spans="1:17">
      <c r="A62" s="400"/>
    </row>
    <row r="63" spans="1:17" s="428" customFormat="1" ht="12.95" customHeight="1">
      <c r="A63" s="427" t="s">
        <v>284</v>
      </c>
    </row>
    <row r="64" spans="1:17" s="428" customFormat="1" ht="12.95" customHeight="1">
      <c r="A64" s="427" t="s">
        <v>635</v>
      </c>
    </row>
    <row r="65" spans="1:12" s="295" customFormat="1" ht="12.95" customHeight="1">
      <c r="A65" s="427" t="s">
        <v>636</v>
      </c>
      <c r="B65" s="429"/>
      <c r="C65" s="429"/>
      <c r="D65" s="429"/>
      <c r="E65" s="429"/>
      <c r="F65" s="429"/>
      <c r="G65" s="429"/>
      <c r="H65" s="429"/>
      <c r="I65" s="429"/>
      <c r="J65" s="429"/>
      <c r="K65" s="430"/>
      <c r="L65" s="430"/>
    </row>
    <row r="66" spans="1:12" s="295" customFormat="1" ht="12.95" customHeight="1">
      <c r="A66" s="431" t="s">
        <v>273</v>
      </c>
      <c r="B66" s="432"/>
    </row>
    <row r="67" spans="1:12" s="295" customFormat="1" ht="12.95" customHeight="1">
      <c r="A67" s="431" t="s">
        <v>274</v>
      </c>
      <c r="B67" s="432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41E5A-0C2F-4C77-9F3C-105974A3B7BC}">
  <dimension ref="A1:R62"/>
  <sheetViews>
    <sheetView view="pageBreakPreview" topLeftCell="A19" zoomScale="85" zoomScaleNormal="100" zoomScaleSheetLayoutView="85" workbookViewId="0">
      <selection activeCell="M65" sqref="M65"/>
    </sheetView>
  </sheetViews>
  <sheetFormatPr baseColWidth="10" defaultColWidth="11.42578125" defaultRowHeight="12.75"/>
  <cols>
    <col min="1" max="16384" width="11.42578125" style="295"/>
  </cols>
  <sheetData>
    <row r="1" spans="1:18" ht="37.5" customHeight="1">
      <c r="A1" s="599" t="s">
        <v>637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</row>
    <row r="2" spans="1:18" ht="19.5" customHeight="1">
      <c r="A2" s="599" t="s">
        <v>91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</row>
    <row r="3" spans="1:18" ht="6.75" customHeight="1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</row>
    <row r="4" spans="1:18">
      <c r="A4" s="434"/>
      <c r="B4" s="434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</row>
    <row r="5" spans="1:18">
      <c r="A5" s="434" t="s">
        <v>638</v>
      </c>
      <c r="B5" s="434" t="s">
        <v>600</v>
      </c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</row>
    <row r="6" spans="1:18">
      <c r="A6" s="434" t="s">
        <v>66</v>
      </c>
      <c r="B6" s="434">
        <v>564</v>
      </c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</row>
    <row r="7" spans="1:18">
      <c r="A7" s="434" t="s">
        <v>72</v>
      </c>
      <c r="B7" s="434">
        <v>418</v>
      </c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</row>
    <row r="8" spans="1:18">
      <c r="A8" s="434" t="s">
        <v>71</v>
      </c>
      <c r="B8" s="434">
        <v>250</v>
      </c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</row>
    <row r="9" spans="1:18">
      <c r="A9" s="434" t="s">
        <v>186</v>
      </c>
      <c r="B9" s="434">
        <v>208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</row>
    <row r="10" spans="1:18">
      <c r="A10" s="434" t="s">
        <v>76</v>
      </c>
      <c r="B10" s="434">
        <v>200</v>
      </c>
      <c r="C10" s="433"/>
      <c r="D10" s="433"/>
      <c r="E10" s="433"/>
      <c r="F10" s="433"/>
      <c r="G10" s="433"/>
      <c r="H10" s="433"/>
      <c r="I10" s="433"/>
      <c r="J10" s="600" t="s">
        <v>275</v>
      </c>
      <c r="K10" s="600"/>
      <c r="L10" s="601">
        <v>3125</v>
      </c>
      <c r="M10" s="601"/>
      <c r="N10" s="433"/>
      <c r="O10" s="433"/>
      <c r="P10" s="433"/>
      <c r="Q10" s="433"/>
    </row>
    <row r="11" spans="1:18">
      <c r="A11" s="434" t="s">
        <v>59</v>
      </c>
      <c r="B11" s="434">
        <v>135</v>
      </c>
      <c r="C11" s="433"/>
      <c r="D11" s="433"/>
      <c r="E11" s="433"/>
      <c r="F11" s="433"/>
      <c r="G11" s="433"/>
      <c r="H11" s="433"/>
      <c r="I11" s="433"/>
      <c r="J11" s="600"/>
      <c r="K11" s="600"/>
      <c r="L11" s="601"/>
      <c r="M11" s="601"/>
      <c r="N11" s="433"/>
      <c r="O11" s="433"/>
      <c r="P11" s="433"/>
      <c r="Q11" s="433"/>
    </row>
    <row r="12" spans="1:18">
      <c r="A12" s="434" t="s">
        <v>63</v>
      </c>
      <c r="B12" s="434">
        <v>127</v>
      </c>
      <c r="C12" s="433"/>
      <c r="D12" s="433"/>
      <c r="E12" s="433"/>
      <c r="F12" s="433"/>
      <c r="G12" s="433"/>
      <c r="H12" s="433"/>
      <c r="I12" s="433"/>
      <c r="J12" s="433"/>
      <c r="K12" s="433"/>
      <c r="L12" s="433"/>
      <c r="M12" s="433"/>
      <c r="N12" s="433"/>
      <c r="O12" s="433"/>
      <c r="P12" s="433"/>
      <c r="Q12" s="433"/>
    </row>
    <row r="13" spans="1:18">
      <c r="A13" s="434" t="s">
        <v>87</v>
      </c>
      <c r="B13" s="434">
        <v>102</v>
      </c>
      <c r="C13" s="433"/>
      <c r="D13" s="433"/>
      <c r="E13" s="433"/>
      <c r="F13" s="433"/>
      <c r="G13" s="433"/>
      <c r="H13" s="433"/>
      <c r="I13" s="433"/>
      <c r="J13" s="433"/>
      <c r="K13" s="433"/>
      <c r="L13" s="433"/>
      <c r="M13" s="433"/>
      <c r="N13" s="433"/>
      <c r="O13" s="433"/>
      <c r="P13" s="433"/>
      <c r="Q13" s="433"/>
    </row>
    <row r="14" spans="1:18">
      <c r="A14" s="434" t="s">
        <v>78</v>
      </c>
      <c r="B14" s="434">
        <v>100</v>
      </c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</row>
    <row r="15" spans="1:18">
      <c r="A15" s="434" t="s">
        <v>74</v>
      </c>
      <c r="B15" s="434">
        <v>82</v>
      </c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  <c r="P15" s="433"/>
      <c r="Q15" s="433"/>
    </row>
    <row r="16" spans="1:18">
      <c r="A16" s="434" t="s">
        <v>62</v>
      </c>
      <c r="B16" s="434">
        <v>74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433"/>
      <c r="Q16" s="433"/>
    </row>
    <row r="17" spans="1:17">
      <c r="A17" s="434" t="s">
        <v>69</v>
      </c>
      <c r="B17" s="434">
        <v>70</v>
      </c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433"/>
    </row>
    <row r="18" spans="1:17">
      <c r="A18" s="434" t="s">
        <v>65</v>
      </c>
      <c r="B18" s="434">
        <v>65</v>
      </c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</row>
    <row r="19" spans="1:17">
      <c r="A19" s="434" t="s">
        <v>58</v>
      </c>
      <c r="B19" s="434">
        <v>57</v>
      </c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</row>
    <row r="20" spans="1:17">
      <c r="A20" s="434" t="s">
        <v>73</v>
      </c>
      <c r="B20" s="434">
        <v>57</v>
      </c>
      <c r="C20" s="433"/>
      <c r="D20" s="433"/>
      <c r="E20" s="433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</row>
    <row r="21" spans="1:17">
      <c r="A21" s="434" t="s">
        <v>70</v>
      </c>
      <c r="B21" s="434">
        <v>50</v>
      </c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3"/>
      <c r="O21" s="433"/>
      <c r="P21" s="433"/>
      <c r="Q21" s="433"/>
    </row>
    <row r="22" spans="1:17">
      <c r="A22" s="434" t="s">
        <v>75</v>
      </c>
      <c r="B22" s="434">
        <v>46</v>
      </c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</row>
    <row r="23" spans="1:17">
      <c r="A23" s="434" t="s">
        <v>80</v>
      </c>
      <c r="B23" s="434">
        <v>44</v>
      </c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</row>
    <row r="24" spans="1:17">
      <c r="A24" s="434" t="s">
        <v>88</v>
      </c>
      <c r="B24" s="434">
        <v>41</v>
      </c>
      <c r="C24" s="433"/>
      <c r="D24" s="433"/>
      <c r="E24" s="433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</row>
    <row r="25" spans="1:17">
      <c r="A25" s="434" t="s">
        <v>64</v>
      </c>
      <c r="B25" s="434">
        <v>40</v>
      </c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</row>
    <row r="26" spans="1:17">
      <c r="A26" s="434" t="s">
        <v>68</v>
      </c>
      <c r="B26" s="434">
        <v>38</v>
      </c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</row>
    <row r="27" spans="1:17">
      <c r="A27" s="434" t="s">
        <v>89</v>
      </c>
      <c r="B27" s="434">
        <v>36</v>
      </c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</row>
    <row r="28" spans="1:17">
      <c r="A28" s="434" t="s">
        <v>77</v>
      </c>
      <c r="B28" s="434">
        <v>34</v>
      </c>
      <c r="C28" s="433"/>
      <c r="D28" s="433"/>
      <c r="E28" s="433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</row>
    <row r="29" spans="1:17">
      <c r="A29" s="434" t="s">
        <v>85</v>
      </c>
      <c r="B29" s="434">
        <v>33</v>
      </c>
      <c r="C29" s="433"/>
      <c r="D29" s="433"/>
      <c r="E29" s="433"/>
      <c r="F29" s="433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</row>
    <row r="30" spans="1:17">
      <c r="A30" s="434" t="s">
        <v>83</v>
      </c>
      <c r="B30" s="434">
        <v>29</v>
      </c>
      <c r="C30" s="433"/>
      <c r="D30" s="433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</row>
    <row r="31" spans="1:17">
      <c r="A31" s="434" t="s">
        <v>79</v>
      </c>
      <c r="B31" s="434">
        <v>28</v>
      </c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</row>
    <row r="32" spans="1:17">
      <c r="A32" s="434" t="s">
        <v>190</v>
      </c>
      <c r="B32" s="434">
        <v>24</v>
      </c>
      <c r="C32" s="433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</row>
    <row r="33" spans="1:17">
      <c r="A33" s="434" t="s">
        <v>84</v>
      </c>
      <c r="B33" s="434">
        <v>21</v>
      </c>
      <c r="C33" s="433"/>
      <c r="D33" s="433"/>
      <c r="E33" s="43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</row>
    <row r="34" spans="1:17">
      <c r="A34" s="434" t="s">
        <v>185</v>
      </c>
      <c r="B34" s="434">
        <v>20</v>
      </c>
      <c r="C34" s="433"/>
      <c r="D34" s="433"/>
      <c r="E34" s="433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</row>
    <row r="35" spans="1:17">
      <c r="A35" s="434" t="s">
        <v>61</v>
      </c>
      <c r="B35" s="434">
        <v>19</v>
      </c>
      <c r="C35" s="433"/>
      <c r="D35" s="433"/>
      <c r="E35" s="433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</row>
    <row r="36" spans="1:17">
      <c r="A36" s="434" t="s">
        <v>195</v>
      </c>
      <c r="B36" s="434">
        <v>18</v>
      </c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</row>
    <row r="37" spans="1:17">
      <c r="A37" s="434" t="s">
        <v>82</v>
      </c>
      <c r="B37" s="434">
        <v>17</v>
      </c>
      <c r="C37" s="433"/>
      <c r="D37" s="433"/>
      <c r="E37" s="433"/>
      <c r="F37" s="433"/>
      <c r="G37" s="433"/>
      <c r="H37" s="433"/>
      <c r="I37" s="433"/>
      <c r="J37" s="433"/>
      <c r="K37" s="433"/>
      <c r="L37" s="433"/>
      <c r="M37" s="433"/>
      <c r="N37" s="433"/>
      <c r="O37" s="433"/>
      <c r="P37" s="433"/>
      <c r="Q37" s="433"/>
    </row>
    <row r="38" spans="1:17">
      <c r="A38" s="434" t="s">
        <v>193</v>
      </c>
      <c r="B38" s="434">
        <v>14</v>
      </c>
      <c r="C38" s="433"/>
      <c r="D38" s="433"/>
      <c r="E38" s="433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</row>
    <row r="39" spans="1:17">
      <c r="A39" s="434" t="s">
        <v>196</v>
      </c>
      <c r="B39" s="434">
        <v>11</v>
      </c>
      <c r="C39" s="433"/>
      <c r="D39" s="433"/>
      <c r="E39" s="433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</row>
    <row r="40" spans="1:17">
      <c r="A40" s="434" t="s">
        <v>86</v>
      </c>
      <c r="B40" s="434">
        <v>10</v>
      </c>
      <c r="C40" s="433"/>
      <c r="D40" s="433"/>
      <c r="E40" s="433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</row>
    <row r="41" spans="1:17">
      <c r="A41" s="434" t="s">
        <v>187</v>
      </c>
      <c r="B41" s="434">
        <v>8</v>
      </c>
      <c r="C41" s="433"/>
      <c r="D41" s="433"/>
      <c r="E41" s="433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</row>
    <row r="42" spans="1:17">
      <c r="A42" s="434" t="s">
        <v>197</v>
      </c>
      <c r="B42" s="434">
        <v>7</v>
      </c>
      <c r="C42" s="433"/>
      <c r="D42" s="433"/>
      <c r="E42" s="433"/>
      <c r="F42" s="433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</row>
    <row r="43" spans="1:17">
      <c r="A43" s="434" t="s">
        <v>81</v>
      </c>
      <c r="B43" s="434">
        <v>6</v>
      </c>
      <c r="C43" s="433"/>
      <c r="D43" s="4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</row>
    <row r="44" spans="1:17">
      <c r="A44" s="434" t="s">
        <v>188</v>
      </c>
      <c r="B44" s="434">
        <v>6</v>
      </c>
      <c r="C44" s="433"/>
      <c r="D44" s="433"/>
      <c r="E44" s="433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</row>
    <row r="45" spans="1:17">
      <c r="A45" s="434" t="s">
        <v>194</v>
      </c>
      <c r="B45" s="434">
        <v>4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</row>
    <row r="46" spans="1:17">
      <c r="A46" s="434" t="s">
        <v>60</v>
      </c>
      <c r="B46" s="434">
        <v>3</v>
      </c>
      <c r="C46" s="433"/>
      <c r="D46" s="433"/>
      <c r="E46" s="433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</row>
    <row r="47" spans="1:17">
      <c r="A47" s="434" t="s">
        <v>191</v>
      </c>
      <c r="B47" s="434">
        <v>3</v>
      </c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</row>
    <row r="48" spans="1:17">
      <c r="A48" s="434" t="s">
        <v>189</v>
      </c>
      <c r="B48" s="434">
        <v>2</v>
      </c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</row>
    <row r="49" spans="1:17">
      <c r="A49" s="434" t="s">
        <v>192</v>
      </c>
      <c r="B49" s="434">
        <v>2</v>
      </c>
      <c r="C49" s="433"/>
      <c r="D49" s="433"/>
      <c r="E49" s="433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</row>
    <row r="50" spans="1:17">
      <c r="A50" s="434" t="s">
        <v>67</v>
      </c>
      <c r="B50" s="434">
        <v>1</v>
      </c>
      <c r="C50" s="433"/>
      <c r="D50" s="433"/>
      <c r="E50" s="433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</row>
    <row r="51" spans="1:17">
      <c r="A51" s="434" t="s">
        <v>379</v>
      </c>
      <c r="B51" s="434">
        <v>1</v>
      </c>
      <c r="C51" s="433"/>
      <c r="D51" s="433"/>
      <c r="E51" s="433"/>
      <c r="F51" s="433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</row>
    <row r="52" spans="1:17">
      <c r="A52" s="433"/>
      <c r="B52" s="433"/>
      <c r="C52" s="433"/>
      <c r="D52" s="433"/>
      <c r="E52" s="433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</row>
    <row r="53" spans="1:17">
      <c r="A53" s="433"/>
      <c r="B53" s="433"/>
      <c r="C53" s="433"/>
      <c r="D53" s="433"/>
      <c r="E53" s="433"/>
      <c r="F53" s="433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</row>
    <row r="54" spans="1:17">
      <c r="A54" s="433"/>
      <c r="B54" s="433"/>
      <c r="C54" s="433"/>
      <c r="D54" s="433"/>
      <c r="E54" s="433"/>
      <c r="F54" s="433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</row>
    <row r="55" spans="1:17" ht="12.75" customHeight="1">
      <c r="A55" s="433"/>
      <c r="B55" s="433"/>
      <c r="C55" s="433"/>
      <c r="D55" s="433"/>
      <c r="E55" s="433"/>
      <c r="F55" s="433"/>
      <c r="G55" s="433"/>
      <c r="L55" s="433"/>
      <c r="M55" s="433"/>
      <c r="N55" s="433"/>
      <c r="O55" s="433"/>
      <c r="P55" s="433"/>
      <c r="Q55" s="433"/>
    </row>
    <row r="56" spans="1:17" ht="12.75" customHeight="1">
      <c r="A56" s="433"/>
      <c r="B56" s="433"/>
      <c r="C56" s="433"/>
      <c r="D56" s="433"/>
      <c r="E56" s="433"/>
      <c r="F56" s="433"/>
      <c r="G56" s="433"/>
      <c r="L56" s="433"/>
      <c r="M56" s="433"/>
      <c r="N56" s="433"/>
      <c r="O56" s="433"/>
      <c r="P56" s="433"/>
      <c r="Q56" s="433"/>
    </row>
    <row r="57" spans="1:17">
      <c r="A57" s="433"/>
      <c r="B57" s="433"/>
      <c r="C57" s="433"/>
      <c r="D57" s="433"/>
      <c r="E57" s="433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</row>
    <row r="58" spans="1:17">
      <c r="A58" s="433"/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</row>
    <row r="59" spans="1:17">
      <c r="A59" s="435" t="s">
        <v>284</v>
      </c>
      <c r="B59" s="433"/>
      <c r="C59" s="433"/>
      <c r="D59" s="433"/>
      <c r="E59" s="433"/>
      <c r="F59" s="433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</row>
    <row r="60" spans="1:17">
      <c r="A60" s="435" t="s">
        <v>273</v>
      </c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</row>
    <row r="61" spans="1:17">
      <c r="A61" s="435" t="s">
        <v>274</v>
      </c>
      <c r="B61" s="433"/>
      <c r="C61" s="433"/>
      <c r="D61" s="433"/>
      <c r="E61" s="433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</row>
    <row r="62" spans="1:17">
      <c r="A62" s="433"/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</row>
  </sheetData>
  <mergeCells count="4">
    <mergeCell ref="A1:R1"/>
    <mergeCell ref="A2:R2"/>
    <mergeCell ref="J10:K11"/>
    <mergeCell ref="L10:M11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BAC19-3B80-4FEF-AA20-CC47538F83ED}">
  <dimension ref="A1:BL65"/>
  <sheetViews>
    <sheetView view="pageBreakPreview" topLeftCell="A5" zoomScale="40" zoomScaleNormal="100" zoomScaleSheetLayoutView="40" workbookViewId="0">
      <selection activeCell="A33" sqref="A33"/>
    </sheetView>
  </sheetViews>
  <sheetFormatPr baseColWidth="10" defaultRowHeight="15"/>
  <cols>
    <col min="1" max="1" width="74.28515625" style="54" customWidth="1"/>
    <col min="2" max="2" width="1.7109375" style="54" customWidth="1"/>
    <col min="3" max="22" width="7.28515625" style="54" customWidth="1"/>
    <col min="23" max="23" width="8.42578125" style="54" customWidth="1"/>
    <col min="24" max="62" width="7.28515625" style="54" customWidth="1"/>
    <col min="63" max="63" width="1.7109375" style="54" customWidth="1"/>
    <col min="64" max="64" width="13" style="54" bestFit="1" customWidth="1"/>
    <col min="65" max="16384" width="11.42578125" style="54"/>
  </cols>
  <sheetData>
    <row r="1" spans="1:64">
      <c r="A1" s="53" t="s">
        <v>56</v>
      </c>
    </row>
    <row r="2" spans="1:64" ht="44.25" customHeight="1">
      <c r="A2" s="603" t="s">
        <v>529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603"/>
      <c r="AC2" s="603"/>
      <c r="AD2" s="603"/>
      <c r="AE2" s="603"/>
      <c r="AF2" s="603"/>
      <c r="AG2" s="603"/>
      <c r="AH2" s="603"/>
      <c r="AI2" s="603"/>
      <c r="AJ2" s="603"/>
      <c r="AK2" s="603"/>
      <c r="AL2" s="603"/>
      <c r="AM2" s="603"/>
      <c r="AN2" s="603"/>
      <c r="AO2" s="603"/>
      <c r="AP2" s="603"/>
      <c r="AQ2" s="603"/>
      <c r="AR2" s="603"/>
      <c r="AS2" s="603"/>
      <c r="AT2" s="603"/>
      <c r="AU2" s="603"/>
      <c r="AV2" s="603"/>
      <c r="AW2" s="603"/>
      <c r="AX2" s="603"/>
      <c r="AY2" s="603"/>
      <c r="AZ2" s="603"/>
      <c r="BA2" s="603"/>
      <c r="BB2" s="603"/>
      <c r="BC2" s="603"/>
      <c r="BD2" s="603"/>
      <c r="BE2" s="603"/>
      <c r="BF2" s="603"/>
      <c r="BG2" s="603"/>
      <c r="BH2" s="603"/>
      <c r="BI2" s="603"/>
      <c r="BJ2" s="603"/>
      <c r="BK2" s="603"/>
      <c r="BL2" s="603"/>
    </row>
    <row r="3" spans="1:64" ht="44.25" customHeight="1">
      <c r="A3" s="603" t="str">
        <f>UPPER(CONCATENATE("Febrero 2023"))</f>
        <v>FEBRERO 2023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603"/>
    </row>
    <row r="4" spans="1:64">
      <c r="A4" s="55"/>
    </row>
    <row r="5" spans="1:64" ht="24.95" customHeight="1">
      <c r="A5" s="602" t="s">
        <v>288</v>
      </c>
      <c r="B5" s="170"/>
      <c r="C5" s="602" t="s">
        <v>469</v>
      </c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  <c r="S5" s="602"/>
      <c r="T5" s="602"/>
      <c r="U5" s="602"/>
      <c r="V5" s="602"/>
      <c r="W5" s="602"/>
      <c r="X5" s="602"/>
      <c r="Y5" s="602"/>
      <c r="Z5" s="602"/>
      <c r="AA5" s="602"/>
      <c r="AB5" s="602"/>
      <c r="AC5" s="602"/>
      <c r="AD5" s="602"/>
      <c r="AE5" s="602"/>
      <c r="AF5" s="602"/>
      <c r="AG5" s="602"/>
      <c r="AH5" s="602"/>
      <c r="AI5" s="602"/>
      <c r="AJ5" s="602"/>
      <c r="AK5" s="602"/>
      <c r="AL5" s="602"/>
      <c r="AM5" s="602"/>
      <c r="AN5" s="602"/>
      <c r="AO5" s="602"/>
      <c r="AP5" s="602"/>
      <c r="AQ5" s="602"/>
      <c r="AR5" s="602"/>
      <c r="AS5" s="602"/>
      <c r="AT5" s="602"/>
      <c r="AU5" s="602"/>
      <c r="AV5" s="602"/>
      <c r="AW5" s="602"/>
      <c r="AX5" s="602"/>
      <c r="AY5" s="602"/>
      <c r="AZ5" s="602"/>
      <c r="BA5" s="602"/>
      <c r="BB5" s="602"/>
      <c r="BC5" s="602"/>
      <c r="BD5" s="602"/>
      <c r="BE5" s="602"/>
      <c r="BF5" s="602"/>
      <c r="BG5" s="602"/>
      <c r="BH5" s="602"/>
      <c r="BI5" s="602"/>
      <c r="BJ5" s="602"/>
      <c r="BK5" s="170"/>
      <c r="BL5" s="602" t="s">
        <v>93</v>
      </c>
    </row>
    <row r="6" spans="1:64" ht="287.25" customHeight="1">
      <c r="A6" s="602"/>
      <c r="B6" s="170"/>
      <c r="C6" s="175" t="s">
        <v>470</v>
      </c>
      <c r="D6" s="175" t="s">
        <v>471</v>
      </c>
      <c r="E6" s="175" t="s">
        <v>472</v>
      </c>
      <c r="F6" s="175" t="s">
        <v>473</v>
      </c>
      <c r="G6" s="175" t="s">
        <v>474</v>
      </c>
      <c r="H6" s="175" t="s">
        <v>475</v>
      </c>
      <c r="I6" s="175" t="s">
        <v>476</v>
      </c>
      <c r="J6" s="175" t="s">
        <v>477</v>
      </c>
      <c r="K6" s="175" t="s">
        <v>478</v>
      </c>
      <c r="L6" s="175" t="s">
        <v>479</v>
      </c>
      <c r="M6" s="175" t="s">
        <v>480</v>
      </c>
      <c r="N6" s="175" t="s">
        <v>481</v>
      </c>
      <c r="O6" s="175" t="s">
        <v>482</v>
      </c>
      <c r="P6" s="175" t="s">
        <v>483</v>
      </c>
      <c r="Q6" s="175" t="s">
        <v>484</v>
      </c>
      <c r="R6" s="175" t="s">
        <v>485</v>
      </c>
      <c r="S6" s="175" t="s">
        <v>486</v>
      </c>
      <c r="T6" s="175" t="s">
        <v>487</v>
      </c>
      <c r="U6" s="175" t="s">
        <v>488</v>
      </c>
      <c r="V6" s="175" t="s">
        <v>90</v>
      </c>
      <c r="W6" s="175" t="s">
        <v>489</v>
      </c>
      <c r="X6" s="175" t="s">
        <v>490</v>
      </c>
      <c r="Y6" s="175" t="s">
        <v>491</v>
      </c>
      <c r="Z6" s="175" t="s">
        <v>492</v>
      </c>
      <c r="AA6" s="175" t="s">
        <v>493</v>
      </c>
      <c r="AB6" s="175" t="s">
        <v>494</v>
      </c>
      <c r="AC6" s="175" t="s">
        <v>495</v>
      </c>
      <c r="AD6" s="175" t="s">
        <v>496</v>
      </c>
      <c r="AE6" s="175" t="s">
        <v>497</v>
      </c>
      <c r="AF6" s="175" t="s">
        <v>498</v>
      </c>
      <c r="AG6" s="175" t="s">
        <v>499</v>
      </c>
      <c r="AH6" s="175" t="s">
        <v>500</v>
      </c>
      <c r="AI6" s="175" t="s">
        <v>501</v>
      </c>
      <c r="AJ6" s="175" t="s">
        <v>502</v>
      </c>
      <c r="AK6" s="175" t="s">
        <v>503</v>
      </c>
      <c r="AL6" s="175" t="s">
        <v>504</v>
      </c>
      <c r="AM6" s="175" t="s">
        <v>505</v>
      </c>
      <c r="AN6" s="175" t="s">
        <v>506</v>
      </c>
      <c r="AO6" s="175" t="s">
        <v>507</v>
      </c>
      <c r="AP6" s="175" t="s">
        <v>508</v>
      </c>
      <c r="AQ6" s="175" t="s">
        <v>509</v>
      </c>
      <c r="AR6" s="175" t="s">
        <v>510</v>
      </c>
      <c r="AS6" s="175" t="s">
        <v>511</v>
      </c>
      <c r="AT6" s="175" t="s">
        <v>512</v>
      </c>
      <c r="AU6" s="175" t="s">
        <v>513</v>
      </c>
      <c r="AV6" s="175" t="s">
        <v>514</v>
      </c>
      <c r="AW6" s="175" t="s">
        <v>515</v>
      </c>
      <c r="AX6" s="175" t="s">
        <v>516</v>
      </c>
      <c r="AY6" s="175" t="s">
        <v>517</v>
      </c>
      <c r="AZ6" s="175" t="s">
        <v>518</v>
      </c>
      <c r="BA6" s="175" t="s">
        <v>519</v>
      </c>
      <c r="BB6" s="175" t="s">
        <v>520</v>
      </c>
      <c r="BC6" s="175" t="s">
        <v>521</v>
      </c>
      <c r="BD6" s="175" t="s">
        <v>522</v>
      </c>
      <c r="BE6" s="175" t="s">
        <v>523</v>
      </c>
      <c r="BF6" s="175" t="s">
        <v>524</v>
      </c>
      <c r="BG6" s="175" t="s">
        <v>525</v>
      </c>
      <c r="BH6" s="175" t="s">
        <v>526</v>
      </c>
      <c r="BI6" s="175" t="s">
        <v>527</v>
      </c>
      <c r="BJ6" s="175" t="s">
        <v>528</v>
      </c>
      <c r="BK6" s="170"/>
      <c r="BL6" s="602"/>
    </row>
    <row r="7" spans="1:64" ht="8.1" customHeight="1">
      <c r="A7" s="55"/>
      <c r="B7" s="55"/>
      <c r="C7" s="55"/>
      <c r="D7" s="55"/>
      <c r="E7" s="55"/>
      <c r="F7" s="55"/>
    </row>
    <row r="8" spans="1:64" ht="30" customHeight="1">
      <c r="A8" s="171" t="s">
        <v>58</v>
      </c>
      <c r="B8" s="13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72">
        <v>9</v>
      </c>
      <c r="P8" s="112"/>
      <c r="Q8" s="112"/>
      <c r="R8" s="112"/>
      <c r="S8" s="112"/>
      <c r="T8" s="112"/>
      <c r="U8" s="172">
        <v>1</v>
      </c>
      <c r="V8" s="112"/>
      <c r="W8" s="172">
        <v>6</v>
      </c>
      <c r="X8" s="112"/>
      <c r="Y8" s="112"/>
      <c r="Z8" s="172">
        <v>8</v>
      </c>
      <c r="AA8" s="112"/>
      <c r="AB8" s="112"/>
      <c r="AC8" s="112"/>
      <c r="AD8" s="172">
        <v>3</v>
      </c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72">
        <v>2</v>
      </c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72">
        <v>2</v>
      </c>
      <c r="BJ8" s="112"/>
      <c r="BK8" s="55"/>
      <c r="BL8" s="173">
        <v>31</v>
      </c>
    </row>
    <row r="9" spans="1:64" ht="30" customHeight="1">
      <c r="A9" s="171" t="s">
        <v>59</v>
      </c>
      <c r="B9" s="132"/>
      <c r="C9" s="112"/>
      <c r="D9" s="172">
        <v>2</v>
      </c>
      <c r="E9" s="112"/>
      <c r="F9" s="112"/>
      <c r="G9" s="112"/>
      <c r="H9" s="112"/>
      <c r="I9" s="112"/>
      <c r="J9" s="172">
        <v>1</v>
      </c>
      <c r="K9" s="112"/>
      <c r="L9" s="172">
        <v>1</v>
      </c>
      <c r="M9" s="112"/>
      <c r="N9" s="172">
        <v>3</v>
      </c>
      <c r="O9" s="112"/>
      <c r="P9" s="112"/>
      <c r="Q9" s="112"/>
      <c r="R9" s="172">
        <v>3</v>
      </c>
      <c r="S9" s="112"/>
      <c r="T9" s="112"/>
      <c r="U9" s="172">
        <v>11</v>
      </c>
      <c r="V9" s="172">
        <v>1</v>
      </c>
      <c r="W9" s="172">
        <v>293</v>
      </c>
      <c r="X9" s="172">
        <v>1</v>
      </c>
      <c r="Y9" s="112"/>
      <c r="Z9" s="172">
        <v>13</v>
      </c>
      <c r="AA9" s="112"/>
      <c r="AB9" s="172">
        <v>2</v>
      </c>
      <c r="AC9" s="112"/>
      <c r="AD9" s="172">
        <v>37</v>
      </c>
      <c r="AE9" s="112"/>
      <c r="AF9" s="112"/>
      <c r="AG9" s="112"/>
      <c r="AH9" s="172">
        <v>1</v>
      </c>
      <c r="AI9" s="172">
        <v>1</v>
      </c>
      <c r="AJ9" s="172">
        <v>1</v>
      </c>
      <c r="AK9" s="112"/>
      <c r="AL9" s="112"/>
      <c r="AM9" s="112"/>
      <c r="AN9" s="112"/>
      <c r="AO9" s="112"/>
      <c r="AP9" s="112"/>
      <c r="AQ9" s="112"/>
      <c r="AR9" s="112"/>
      <c r="AS9" s="172">
        <v>5</v>
      </c>
      <c r="AT9" s="112"/>
      <c r="AU9" s="172">
        <v>2</v>
      </c>
      <c r="AV9" s="112"/>
      <c r="AW9" s="172">
        <v>1</v>
      </c>
      <c r="AX9" s="112"/>
      <c r="AY9" s="112"/>
      <c r="AZ9" s="172">
        <v>1</v>
      </c>
      <c r="BA9" s="112"/>
      <c r="BB9" s="112"/>
      <c r="BC9" s="112"/>
      <c r="BD9" s="112"/>
      <c r="BE9" s="112"/>
      <c r="BF9" s="112"/>
      <c r="BG9" s="112"/>
      <c r="BH9" s="112"/>
      <c r="BI9" s="172">
        <v>1</v>
      </c>
      <c r="BJ9" s="172">
        <v>1</v>
      </c>
      <c r="BK9" s="55"/>
      <c r="BL9" s="173">
        <v>382</v>
      </c>
    </row>
    <row r="10" spans="1:64" ht="30" customHeight="1">
      <c r="A10" s="171" t="s">
        <v>60</v>
      </c>
      <c r="B10" s="13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72">
        <v>1</v>
      </c>
      <c r="P10" s="112"/>
      <c r="Q10" s="112"/>
      <c r="R10" s="172">
        <v>1</v>
      </c>
      <c r="S10" s="112"/>
      <c r="T10" s="112"/>
      <c r="U10" s="112"/>
      <c r="V10" s="112"/>
      <c r="W10" s="172">
        <v>4</v>
      </c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72">
        <v>2</v>
      </c>
      <c r="BB10" s="112"/>
      <c r="BC10" s="112"/>
      <c r="BD10" s="112"/>
      <c r="BE10" s="112"/>
      <c r="BF10" s="112"/>
      <c r="BG10" s="112"/>
      <c r="BH10" s="112"/>
      <c r="BI10" s="172">
        <v>1</v>
      </c>
      <c r="BJ10" s="112"/>
      <c r="BK10" s="55"/>
      <c r="BL10" s="173">
        <v>9</v>
      </c>
    </row>
    <row r="11" spans="1:64" ht="30" customHeight="1">
      <c r="A11" s="171" t="s">
        <v>61</v>
      </c>
      <c r="B11" s="132"/>
      <c r="C11" s="112"/>
      <c r="D11" s="112"/>
      <c r="E11" s="112"/>
      <c r="F11" s="112"/>
      <c r="G11" s="172">
        <v>1</v>
      </c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72">
        <v>1</v>
      </c>
      <c r="X11" s="112"/>
      <c r="Y11" s="112"/>
      <c r="Z11" s="172">
        <v>8</v>
      </c>
      <c r="AA11" s="112"/>
      <c r="AB11" s="112"/>
      <c r="AC11" s="112"/>
      <c r="AD11" s="172">
        <v>3</v>
      </c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72">
        <v>1</v>
      </c>
      <c r="BJ11" s="112"/>
      <c r="BK11" s="55"/>
      <c r="BL11" s="173">
        <v>14</v>
      </c>
    </row>
    <row r="12" spans="1:64" ht="30" customHeight="1">
      <c r="A12" s="171" t="s">
        <v>64</v>
      </c>
      <c r="B12" s="13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72">
        <v>5</v>
      </c>
      <c r="P12" s="112"/>
      <c r="Q12" s="112"/>
      <c r="R12" s="172">
        <v>5</v>
      </c>
      <c r="S12" s="112"/>
      <c r="T12" s="172">
        <v>22</v>
      </c>
      <c r="U12" s="172">
        <v>60</v>
      </c>
      <c r="V12" s="112"/>
      <c r="W12" s="172">
        <v>1</v>
      </c>
      <c r="X12" s="112"/>
      <c r="Y12" s="112"/>
      <c r="Z12" s="172">
        <v>161</v>
      </c>
      <c r="AA12" s="112"/>
      <c r="AB12" s="172">
        <v>3</v>
      </c>
      <c r="AC12" s="112"/>
      <c r="AD12" s="172">
        <v>98</v>
      </c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72">
        <v>11</v>
      </c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72">
        <v>1</v>
      </c>
      <c r="BJ12" s="112"/>
      <c r="BK12" s="55"/>
      <c r="BL12" s="173">
        <v>367</v>
      </c>
    </row>
    <row r="13" spans="1:64" ht="30" customHeight="1">
      <c r="A13" s="171" t="s">
        <v>65</v>
      </c>
      <c r="B13" s="132"/>
      <c r="C13" s="112"/>
      <c r="D13" s="112"/>
      <c r="E13" s="112"/>
      <c r="F13" s="112"/>
      <c r="G13" s="112"/>
      <c r="H13" s="112"/>
      <c r="I13" s="112"/>
      <c r="J13" s="112"/>
      <c r="K13" s="112"/>
      <c r="L13" s="172">
        <v>1</v>
      </c>
      <c r="M13" s="112"/>
      <c r="N13" s="112"/>
      <c r="O13" s="172">
        <v>3</v>
      </c>
      <c r="P13" s="112"/>
      <c r="Q13" s="112"/>
      <c r="R13" s="172">
        <v>2</v>
      </c>
      <c r="S13" s="112"/>
      <c r="T13" s="112"/>
      <c r="U13" s="172">
        <v>7</v>
      </c>
      <c r="V13" s="112"/>
      <c r="W13" s="172">
        <v>120</v>
      </c>
      <c r="X13" s="172">
        <v>1</v>
      </c>
      <c r="Y13" s="112"/>
      <c r="Z13" s="172">
        <v>4</v>
      </c>
      <c r="AA13" s="112"/>
      <c r="AB13" s="112"/>
      <c r="AC13" s="112"/>
      <c r="AD13" s="172">
        <v>16</v>
      </c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72">
        <v>1</v>
      </c>
      <c r="AT13" s="112"/>
      <c r="AU13" s="112"/>
      <c r="AV13" s="112"/>
      <c r="AW13" s="112"/>
      <c r="AX13" s="112"/>
      <c r="AY13" s="112"/>
      <c r="AZ13" s="172">
        <v>1</v>
      </c>
      <c r="BA13" s="112"/>
      <c r="BB13" s="112"/>
      <c r="BC13" s="112"/>
      <c r="BD13" s="112"/>
      <c r="BE13" s="172">
        <v>1</v>
      </c>
      <c r="BF13" s="112"/>
      <c r="BG13" s="112"/>
      <c r="BH13" s="112"/>
      <c r="BI13" s="172">
        <v>1</v>
      </c>
      <c r="BJ13" s="112"/>
      <c r="BK13" s="55"/>
      <c r="BL13" s="173">
        <v>158</v>
      </c>
    </row>
    <row r="14" spans="1:64" ht="30" customHeight="1">
      <c r="A14" s="171" t="s">
        <v>66</v>
      </c>
      <c r="B14" s="132"/>
      <c r="C14" s="112"/>
      <c r="D14" s="172">
        <v>3</v>
      </c>
      <c r="E14" s="112"/>
      <c r="F14" s="112"/>
      <c r="G14" s="112"/>
      <c r="H14" s="112"/>
      <c r="I14" s="172">
        <v>1</v>
      </c>
      <c r="J14" s="112"/>
      <c r="K14" s="172">
        <v>1</v>
      </c>
      <c r="L14" s="112"/>
      <c r="M14" s="172">
        <v>3</v>
      </c>
      <c r="N14" s="172">
        <v>9</v>
      </c>
      <c r="O14" s="172">
        <v>87</v>
      </c>
      <c r="P14" s="112"/>
      <c r="Q14" s="172">
        <v>1</v>
      </c>
      <c r="R14" s="172">
        <v>6</v>
      </c>
      <c r="S14" s="112"/>
      <c r="T14" s="172">
        <v>3</v>
      </c>
      <c r="U14" s="172">
        <v>8</v>
      </c>
      <c r="V14" s="172">
        <v>3</v>
      </c>
      <c r="W14" s="172">
        <v>24</v>
      </c>
      <c r="X14" s="112"/>
      <c r="Y14" s="172">
        <v>1</v>
      </c>
      <c r="Z14" s="172">
        <v>10</v>
      </c>
      <c r="AA14" s="112"/>
      <c r="AB14" s="172">
        <v>2</v>
      </c>
      <c r="AC14" s="172">
        <v>1</v>
      </c>
      <c r="AD14" s="172">
        <v>20</v>
      </c>
      <c r="AE14" s="172">
        <v>2</v>
      </c>
      <c r="AF14" s="112"/>
      <c r="AG14" s="112"/>
      <c r="AH14" s="172">
        <v>1</v>
      </c>
      <c r="AI14" s="112"/>
      <c r="AJ14" s="112"/>
      <c r="AK14" s="172">
        <v>2</v>
      </c>
      <c r="AL14" s="172">
        <v>2</v>
      </c>
      <c r="AM14" s="172">
        <v>1</v>
      </c>
      <c r="AN14" s="112"/>
      <c r="AO14" s="172">
        <v>1</v>
      </c>
      <c r="AP14" s="172">
        <v>1</v>
      </c>
      <c r="AQ14" s="172">
        <v>1</v>
      </c>
      <c r="AR14" s="172">
        <v>1</v>
      </c>
      <c r="AS14" s="172">
        <v>3</v>
      </c>
      <c r="AT14" s="172">
        <v>4</v>
      </c>
      <c r="AU14" s="112"/>
      <c r="AV14" s="172">
        <v>2</v>
      </c>
      <c r="AW14" s="172">
        <v>25</v>
      </c>
      <c r="AX14" s="172">
        <v>1</v>
      </c>
      <c r="AY14" s="172">
        <v>1</v>
      </c>
      <c r="AZ14" s="172">
        <v>4</v>
      </c>
      <c r="BA14" s="172">
        <v>2</v>
      </c>
      <c r="BB14" s="172">
        <v>1</v>
      </c>
      <c r="BC14" s="112"/>
      <c r="BD14" s="172">
        <v>1</v>
      </c>
      <c r="BE14" s="112"/>
      <c r="BF14" s="172">
        <v>1</v>
      </c>
      <c r="BG14" s="112"/>
      <c r="BH14" s="112"/>
      <c r="BI14" s="172">
        <v>27</v>
      </c>
      <c r="BJ14" s="112"/>
      <c r="BK14" s="55"/>
      <c r="BL14" s="173">
        <v>267</v>
      </c>
    </row>
    <row r="15" spans="1:64" ht="30" customHeight="1">
      <c r="A15" s="171" t="s">
        <v>62</v>
      </c>
      <c r="B15" s="13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72">
        <v>9</v>
      </c>
      <c r="V15" s="172">
        <v>1</v>
      </c>
      <c r="W15" s="172">
        <v>39</v>
      </c>
      <c r="X15" s="112"/>
      <c r="Y15" s="112"/>
      <c r="Z15" s="172">
        <v>6</v>
      </c>
      <c r="AA15" s="112"/>
      <c r="AB15" s="112"/>
      <c r="AC15" s="112"/>
      <c r="AD15" s="172">
        <v>18</v>
      </c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72">
        <v>1</v>
      </c>
      <c r="AT15" s="112"/>
      <c r="AU15" s="112"/>
      <c r="AV15" s="112"/>
      <c r="AW15" s="112"/>
      <c r="AX15" s="112"/>
      <c r="AY15" s="112"/>
      <c r="AZ15" s="172">
        <v>1</v>
      </c>
      <c r="BA15" s="112"/>
      <c r="BB15" s="112"/>
      <c r="BC15" s="112"/>
      <c r="BD15" s="112"/>
      <c r="BE15" s="112"/>
      <c r="BF15" s="112"/>
      <c r="BG15" s="112"/>
      <c r="BH15" s="112"/>
      <c r="BI15" s="172">
        <v>1</v>
      </c>
      <c r="BJ15" s="112"/>
      <c r="BK15" s="55"/>
      <c r="BL15" s="173">
        <v>76</v>
      </c>
    </row>
    <row r="16" spans="1:64" ht="30" customHeight="1">
      <c r="A16" s="171" t="s">
        <v>63</v>
      </c>
      <c r="B16" s="13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72">
        <v>2</v>
      </c>
      <c r="P16" s="112"/>
      <c r="Q16" s="112"/>
      <c r="R16" s="112"/>
      <c r="S16" s="112"/>
      <c r="T16" s="172">
        <v>3</v>
      </c>
      <c r="U16" s="172">
        <v>2</v>
      </c>
      <c r="V16" s="112"/>
      <c r="W16" s="172">
        <v>11</v>
      </c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55"/>
      <c r="BL16" s="173">
        <v>18</v>
      </c>
    </row>
    <row r="17" spans="1:64" ht="30" customHeight="1">
      <c r="A17" s="171" t="s">
        <v>67</v>
      </c>
      <c r="B17" s="13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72">
        <v>3</v>
      </c>
      <c r="P17" s="112"/>
      <c r="Q17" s="112"/>
      <c r="R17" s="112"/>
      <c r="S17" s="112"/>
      <c r="T17" s="112"/>
      <c r="U17" s="172">
        <v>1</v>
      </c>
      <c r="V17" s="112"/>
      <c r="W17" s="172">
        <v>17</v>
      </c>
      <c r="X17" s="112"/>
      <c r="Y17" s="112"/>
      <c r="Z17" s="112"/>
      <c r="AA17" s="112"/>
      <c r="AB17" s="112"/>
      <c r="AC17" s="112"/>
      <c r="AD17" s="172">
        <v>3</v>
      </c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72">
        <v>3</v>
      </c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55"/>
      <c r="BL17" s="173">
        <v>27</v>
      </c>
    </row>
    <row r="18" spans="1:64" ht="30" customHeight="1">
      <c r="A18" s="171" t="s">
        <v>72</v>
      </c>
      <c r="B18" s="132"/>
      <c r="C18" s="112"/>
      <c r="D18" s="172">
        <v>1</v>
      </c>
      <c r="E18" s="112"/>
      <c r="F18" s="112"/>
      <c r="G18" s="112"/>
      <c r="H18" s="112"/>
      <c r="I18" s="172">
        <v>3</v>
      </c>
      <c r="J18" s="112"/>
      <c r="K18" s="112"/>
      <c r="L18" s="112"/>
      <c r="M18" s="112"/>
      <c r="N18" s="112"/>
      <c r="O18" s="172">
        <v>54</v>
      </c>
      <c r="P18" s="112"/>
      <c r="Q18" s="172">
        <v>1</v>
      </c>
      <c r="R18" s="172">
        <v>4</v>
      </c>
      <c r="S18" s="112"/>
      <c r="T18" s="172">
        <v>1</v>
      </c>
      <c r="U18" s="172">
        <v>16</v>
      </c>
      <c r="V18" s="172">
        <v>4</v>
      </c>
      <c r="W18" s="172">
        <v>19</v>
      </c>
      <c r="X18" s="112"/>
      <c r="Y18" s="112"/>
      <c r="Z18" s="172">
        <v>10</v>
      </c>
      <c r="AA18" s="112"/>
      <c r="AB18" s="112"/>
      <c r="AC18" s="112"/>
      <c r="AD18" s="172">
        <v>37</v>
      </c>
      <c r="AE18" s="112"/>
      <c r="AF18" s="112"/>
      <c r="AG18" s="112"/>
      <c r="AH18" s="112"/>
      <c r="AI18" s="112"/>
      <c r="AJ18" s="112"/>
      <c r="AK18" s="172">
        <v>1</v>
      </c>
      <c r="AL18" s="112"/>
      <c r="AM18" s="112"/>
      <c r="AN18" s="112"/>
      <c r="AO18" s="112"/>
      <c r="AP18" s="112"/>
      <c r="AQ18" s="112"/>
      <c r="AR18" s="112"/>
      <c r="AS18" s="172">
        <v>7</v>
      </c>
      <c r="AT18" s="172">
        <v>1</v>
      </c>
      <c r="AU18" s="172">
        <v>1</v>
      </c>
      <c r="AV18" s="112"/>
      <c r="AW18" s="172">
        <v>6</v>
      </c>
      <c r="AX18" s="112"/>
      <c r="AY18" s="112"/>
      <c r="AZ18" s="172">
        <v>5</v>
      </c>
      <c r="BA18" s="112"/>
      <c r="BB18" s="112"/>
      <c r="BC18" s="112"/>
      <c r="BD18" s="112"/>
      <c r="BE18" s="112"/>
      <c r="BF18" s="112"/>
      <c r="BG18" s="112"/>
      <c r="BH18" s="112"/>
      <c r="BI18" s="172">
        <v>16</v>
      </c>
      <c r="BJ18" s="112"/>
      <c r="BK18" s="55"/>
      <c r="BL18" s="173">
        <v>187</v>
      </c>
    </row>
    <row r="19" spans="1:64" ht="30" customHeight="1">
      <c r="A19" s="171" t="s">
        <v>68</v>
      </c>
      <c r="B19" s="132"/>
      <c r="C19" s="112"/>
      <c r="D19" s="172">
        <v>1</v>
      </c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72">
        <v>7</v>
      </c>
      <c r="P19" s="112"/>
      <c r="Q19" s="112"/>
      <c r="R19" s="172">
        <v>3</v>
      </c>
      <c r="S19" s="112"/>
      <c r="T19" s="112"/>
      <c r="U19" s="172">
        <v>3</v>
      </c>
      <c r="V19" s="112"/>
      <c r="W19" s="172">
        <v>12</v>
      </c>
      <c r="X19" s="112"/>
      <c r="Y19" s="112"/>
      <c r="Z19" s="172">
        <v>3</v>
      </c>
      <c r="AA19" s="112"/>
      <c r="AB19" s="112"/>
      <c r="AC19" s="112"/>
      <c r="AD19" s="172">
        <v>13</v>
      </c>
      <c r="AE19" s="112"/>
      <c r="AF19" s="112"/>
      <c r="AG19" s="112"/>
      <c r="AH19" s="112"/>
      <c r="AI19" s="112"/>
      <c r="AJ19" s="112"/>
      <c r="AK19" s="172">
        <v>1</v>
      </c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72">
        <v>1</v>
      </c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55"/>
      <c r="BL19" s="173">
        <v>44</v>
      </c>
    </row>
    <row r="20" spans="1:64" ht="30" customHeight="1">
      <c r="A20" s="171" t="s">
        <v>69</v>
      </c>
      <c r="B20" s="132"/>
      <c r="C20" s="112"/>
      <c r="D20" s="112"/>
      <c r="E20" s="112"/>
      <c r="F20" s="112"/>
      <c r="G20" s="112"/>
      <c r="H20" s="112"/>
      <c r="I20" s="112"/>
      <c r="J20" s="112"/>
      <c r="K20" s="112"/>
      <c r="L20" s="172">
        <v>1</v>
      </c>
      <c r="M20" s="112"/>
      <c r="N20" s="112"/>
      <c r="O20" s="172">
        <v>6</v>
      </c>
      <c r="P20" s="172">
        <v>1</v>
      </c>
      <c r="Q20" s="112"/>
      <c r="R20" s="112"/>
      <c r="S20" s="112"/>
      <c r="T20" s="172">
        <v>10</v>
      </c>
      <c r="U20" s="112"/>
      <c r="V20" s="112"/>
      <c r="W20" s="172">
        <v>4</v>
      </c>
      <c r="X20" s="112"/>
      <c r="Y20" s="112"/>
      <c r="Z20" s="172">
        <v>1</v>
      </c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72">
        <v>1</v>
      </c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72">
        <v>1</v>
      </c>
      <c r="BJ20" s="112"/>
      <c r="BK20" s="55"/>
      <c r="BL20" s="173">
        <v>25</v>
      </c>
    </row>
    <row r="21" spans="1:64" ht="30" customHeight="1">
      <c r="A21" s="171" t="s">
        <v>70</v>
      </c>
      <c r="B21" s="13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72">
        <v>7</v>
      </c>
      <c r="P21" s="112"/>
      <c r="Q21" s="112"/>
      <c r="R21" s="112"/>
      <c r="S21" s="112"/>
      <c r="T21" s="112"/>
      <c r="U21" s="172">
        <v>5</v>
      </c>
      <c r="V21" s="112"/>
      <c r="W21" s="172">
        <v>5</v>
      </c>
      <c r="X21" s="112"/>
      <c r="Y21" s="112"/>
      <c r="Z21" s="172">
        <v>2</v>
      </c>
      <c r="AA21" s="112"/>
      <c r="AB21" s="112"/>
      <c r="AC21" s="112"/>
      <c r="AD21" s="172">
        <v>10</v>
      </c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72">
        <v>3</v>
      </c>
      <c r="AU21" s="112"/>
      <c r="AV21" s="112"/>
      <c r="AW21" s="172">
        <v>1</v>
      </c>
      <c r="AX21" s="112"/>
      <c r="AY21" s="112"/>
      <c r="AZ21" s="172">
        <v>1</v>
      </c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55"/>
      <c r="BL21" s="173">
        <v>34</v>
      </c>
    </row>
    <row r="22" spans="1:64" ht="30" customHeight="1">
      <c r="A22" s="171" t="s">
        <v>71</v>
      </c>
      <c r="B22" s="132"/>
      <c r="C22" s="112"/>
      <c r="D22" s="112"/>
      <c r="E22" s="112"/>
      <c r="F22" s="112"/>
      <c r="G22" s="172">
        <v>1</v>
      </c>
      <c r="H22" s="112"/>
      <c r="I22" s="112"/>
      <c r="J22" s="112"/>
      <c r="K22" s="112"/>
      <c r="L22" s="112"/>
      <c r="M22" s="172">
        <v>1</v>
      </c>
      <c r="N22" s="112"/>
      <c r="O22" s="172">
        <v>19</v>
      </c>
      <c r="P22" s="112"/>
      <c r="Q22" s="112"/>
      <c r="R22" s="172">
        <v>2</v>
      </c>
      <c r="S22" s="172">
        <v>1</v>
      </c>
      <c r="T22" s="172">
        <v>2</v>
      </c>
      <c r="U22" s="172">
        <v>9</v>
      </c>
      <c r="V22" s="112"/>
      <c r="W22" s="172">
        <v>43</v>
      </c>
      <c r="X22" s="112"/>
      <c r="Y22" s="112"/>
      <c r="Z22" s="172">
        <v>14</v>
      </c>
      <c r="AA22" s="112"/>
      <c r="AB22" s="112"/>
      <c r="AC22" s="112"/>
      <c r="AD22" s="172">
        <v>15</v>
      </c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72">
        <v>1</v>
      </c>
      <c r="AT22" s="112"/>
      <c r="AU22" s="112"/>
      <c r="AV22" s="112"/>
      <c r="AW22" s="172">
        <v>7</v>
      </c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72">
        <v>8</v>
      </c>
      <c r="BJ22" s="112"/>
      <c r="BK22" s="55"/>
      <c r="BL22" s="173">
        <v>123</v>
      </c>
    </row>
    <row r="23" spans="1:64" ht="30" customHeight="1">
      <c r="A23" s="171" t="s">
        <v>73</v>
      </c>
      <c r="B23" s="13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72">
        <v>1</v>
      </c>
      <c r="P23" s="112"/>
      <c r="Q23" s="112"/>
      <c r="R23" s="112"/>
      <c r="S23" s="112"/>
      <c r="T23" s="172">
        <v>1</v>
      </c>
      <c r="U23" s="172">
        <v>4</v>
      </c>
      <c r="V23" s="172">
        <v>2</v>
      </c>
      <c r="W23" s="172">
        <v>27</v>
      </c>
      <c r="X23" s="112"/>
      <c r="Y23" s="112"/>
      <c r="Z23" s="172">
        <v>26</v>
      </c>
      <c r="AA23" s="112"/>
      <c r="AB23" s="112"/>
      <c r="AC23" s="112"/>
      <c r="AD23" s="172">
        <v>2</v>
      </c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55"/>
      <c r="BL23" s="173">
        <v>63</v>
      </c>
    </row>
    <row r="24" spans="1:64" ht="30" customHeight="1">
      <c r="A24" s="171" t="s">
        <v>74</v>
      </c>
      <c r="B24" s="132"/>
      <c r="C24" s="112"/>
      <c r="D24" s="172">
        <v>1</v>
      </c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72">
        <v>4</v>
      </c>
      <c r="P24" s="112"/>
      <c r="Q24" s="112"/>
      <c r="R24" s="112"/>
      <c r="S24" s="112"/>
      <c r="T24" s="112"/>
      <c r="U24" s="172">
        <v>1</v>
      </c>
      <c r="V24" s="112"/>
      <c r="W24" s="172">
        <v>8</v>
      </c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72">
        <v>1</v>
      </c>
      <c r="AX24" s="112"/>
      <c r="AY24" s="112"/>
      <c r="AZ24" s="112"/>
      <c r="BA24" s="112"/>
      <c r="BB24" s="172">
        <v>1</v>
      </c>
      <c r="BC24" s="112"/>
      <c r="BD24" s="112"/>
      <c r="BE24" s="112"/>
      <c r="BF24" s="112"/>
      <c r="BG24" s="112"/>
      <c r="BH24" s="112"/>
      <c r="BI24" s="112"/>
      <c r="BJ24" s="112"/>
      <c r="BK24" s="55"/>
      <c r="BL24" s="173">
        <v>16</v>
      </c>
    </row>
    <row r="25" spans="1:64" ht="30" customHeight="1">
      <c r="A25" s="171" t="s">
        <v>75</v>
      </c>
      <c r="B25" s="13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72">
        <v>8</v>
      </c>
      <c r="X25" s="112"/>
      <c r="Y25" s="112"/>
      <c r="Z25" s="172">
        <v>2</v>
      </c>
      <c r="AA25" s="112"/>
      <c r="AB25" s="112"/>
      <c r="AC25" s="112"/>
      <c r="AD25" s="172">
        <v>1</v>
      </c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55"/>
      <c r="BL25" s="173">
        <v>11</v>
      </c>
    </row>
    <row r="26" spans="1:64" ht="30" customHeight="1">
      <c r="A26" s="171" t="s">
        <v>76</v>
      </c>
      <c r="B26" s="132"/>
      <c r="C26" s="112"/>
      <c r="D26" s="112"/>
      <c r="E26" s="112"/>
      <c r="F26" s="112"/>
      <c r="G26" s="172">
        <v>1</v>
      </c>
      <c r="H26" s="112"/>
      <c r="I26" s="112"/>
      <c r="J26" s="112"/>
      <c r="K26" s="112"/>
      <c r="L26" s="112"/>
      <c r="M26" s="112"/>
      <c r="N26" s="112"/>
      <c r="O26" s="172">
        <v>9</v>
      </c>
      <c r="P26" s="112"/>
      <c r="Q26" s="112"/>
      <c r="R26" s="112"/>
      <c r="S26" s="112"/>
      <c r="T26" s="112"/>
      <c r="U26" s="172">
        <v>22</v>
      </c>
      <c r="V26" s="112"/>
      <c r="W26" s="172">
        <v>38</v>
      </c>
      <c r="X26" s="112"/>
      <c r="Y26" s="112"/>
      <c r="Z26" s="172">
        <v>9</v>
      </c>
      <c r="AA26" s="112"/>
      <c r="AB26" s="112"/>
      <c r="AC26" s="112"/>
      <c r="AD26" s="172">
        <v>107</v>
      </c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72">
        <v>1</v>
      </c>
      <c r="AT26" s="112"/>
      <c r="AU26" s="172">
        <v>1</v>
      </c>
      <c r="AV26" s="112"/>
      <c r="AW26" s="172">
        <v>1</v>
      </c>
      <c r="AX26" s="112"/>
      <c r="AY26" s="112"/>
      <c r="AZ26" s="112"/>
      <c r="BA26" s="172">
        <v>2</v>
      </c>
      <c r="BB26" s="112"/>
      <c r="BC26" s="112"/>
      <c r="BD26" s="112"/>
      <c r="BE26" s="112"/>
      <c r="BF26" s="112"/>
      <c r="BG26" s="112"/>
      <c r="BH26" s="112"/>
      <c r="BI26" s="172">
        <v>3</v>
      </c>
      <c r="BJ26" s="112"/>
      <c r="BK26" s="55"/>
      <c r="BL26" s="173">
        <v>194</v>
      </c>
    </row>
    <row r="27" spans="1:64" ht="30" customHeight="1">
      <c r="A27" s="171" t="s">
        <v>77</v>
      </c>
      <c r="B27" s="13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72">
        <v>3</v>
      </c>
      <c r="P27" s="112"/>
      <c r="Q27" s="112"/>
      <c r="R27" s="112"/>
      <c r="S27" s="112"/>
      <c r="T27" s="112"/>
      <c r="U27" s="172">
        <v>4</v>
      </c>
      <c r="V27" s="112"/>
      <c r="W27" s="172">
        <v>1</v>
      </c>
      <c r="X27" s="112"/>
      <c r="Y27" s="112"/>
      <c r="Z27" s="112"/>
      <c r="AA27" s="112"/>
      <c r="AB27" s="112"/>
      <c r="AC27" s="112"/>
      <c r="AD27" s="172">
        <v>7</v>
      </c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72">
        <v>1</v>
      </c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55"/>
      <c r="BL27" s="173">
        <v>16</v>
      </c>
    </row>
    <row r="28" spans="1:64" ht="30" customHeight="1">
      <c r="A28" s="171" t="s">
        <v>78</v>
      </c>
      <c r="B28" s="132"/>
      <c r="C28" s="112"/>
      <c r="D28" s="172">
        <v>1</v>
      </c>
      <c r="E28" s="112"/>
      <c r="F28" s="112"/>
      <c r="G28" s="112"/>
      <c r="H28" s="112"/>
      <c r="I28" s="172">
        <v>1</v>
      </c>
      <c r="J28" s="112"/>
      <c r="K28" s="112"/>
      <c r="L28" s="112"/>
      <c r="M28" s="112"/>
      <c r="N28" s="172">
        <v>1</v>
      </c>
      <c r="O28" s="172">
        <v>12</v>
      </c>
      <c r="P28" s="112"/>
      <c r="Q28" s="112"/>
      <c r="R28" s="112"/>
      <c r="S28" s="112"/>
      <c r="T28" s="112"/>
      <c r="U28" s="172">
        <v>3</v>
      </c>
      <c r="V28" s="112"/>
      <c r="W28" s="172">
        <v>12</v>
      </c>
      <c r="X28" s="112"/>
      <c r="Y28" s="112"/>
      <c r="Z28" s="172">
        <v>6</v>
      </c>
      <c r="AA28" s="112"/>
      <c r="AB28" s="112"/>
      <c r="AC28" s="112"/>
      <c r="AD28" s="172">
        <v>6</v>
      </c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72">
        <v>1</v>
      </c>
      <c r="BA28" s="112"/>
      <c r="BB28" s="112"/>
      <c r="BC28" s="112"/>
      <c r="BD28" s="112"/>
      <c r="BE28" s="112"/>
      <c r="BF28" s="112"/>
      <c r="BG28" s="112"/>
      <c r="BH28" s="112"/>
      <c r="BI28" s="172">
        <v>3</v>
      </c>
      <c r="BJ28" s="112"/>
      <c r="BK28" s="55"/>
      <c r="BL28" s="173">
        <v>46</v>
      </c>
    </row>
    <row r="29" spans="1:64" ht="30" customHeight="1">
      <c r="A29" s="171" t="s">
        <v>79</v>
      </c>
      <c r="B29" s="13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72">
        <v>3</v>
      </c>
      <c r="P29" s="112"/>
      <c r="Q29" s="112"/>
      <c r="R29" s="172">
        <v>3</v>
      </c>
      <c r="S29" s="112"/>
      <c r="T29" s="112"/>
      <c r="U29" s="172">
        <v>1</v>
      </c>
      <c r="V29" s="112"/>
      <c r="W29" s="172">
        <v>7</v>
      </c>
      <c r="X29" s="112"/>
      <c r="Y29" s="112"/>
      <c r="Z29" s="172">
        <v>2</v>
      </c>
      <c r="AA29" s="112"/>
      <c r="AB29" s="112"/>
      <c r="AC29" s="112"/>
      <c r="AD29" s="172">
        <v>12</v>
      </c>
      <c r="AE29" s="112"/>
      <c r="AF29" s="112"/>
      <c r="AG29" s="172">
        <v>1</v>
      </c>
      <c r="AH29" s="112"/>
      <c r="AI29" s="112"/>
      <c r="AJ29" s="112"/>
      <c r="AK29" s="172">
        <v>2</v>
      </c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72">
        <v>1</v>
      </c>
      <c r="BD29" s="112"/>
      <c r="BE29" s="112"/>
      <c r="BF29" s="112"/>
      <c r="BG29" s="112"/>
      <c r="BH29" s="112"/>
      <c r="BI29" s="172">
        <v>4</v>
      </c>
      <c r="BJ29" s="112"/>
      <c r="BK29" s="55"/>
      <c r="BL29" s="173">
        <v>36</v>
      </c>
    </row>
    <row r="30" spans="1:64" ht="30" customHeight="1">
      <c r="A30" s="171" t="s">
        <v>80</v>
      </c>
      <c r="B30" s="132"/>
      <c r="C30" s="172">
        <v>1</v>
      </c>
      <c r="D30" s="172">
        <v>4</v>
      </c>
      <c r="E30" s="112"/>
      <c r="F30" s="172">
        <v>1</v>
      </c>
      <c r="G30" s="172">
        <v>6</v>
      </c>
      <c r="H30" s="172">
        <v>2</v>
      </c>
      <c r="I30" s="112"/>
      <c r="J30" s="112"/>
      <c r="K30" s="112"/>
      <c r="L30" s="172">
        <v>2</v>
      </c>
      <c r="M30" s="172">
        <v>1</v>
      </c>
      <c r="N30" s="112"/>
      <c r="O30" s="172">
        <v>19</v>
      </c>
      <c r="P30" s="112"/>
      <c r="Q30" s="172">
        <v>2</v>
      </c>
      <c r="R30" s="172">
        <v>8</v>
      </c>
      <c r="S30" s="112"/>
      <c r="T30" s="172">
        <v>1</v>
      </c>
      <c r="U30" s="172">
        <v>4</v>
      </c>
      <c r="V30" s="112"/>
      <c r="W30" s="172">
        <v>9</v>
      </c>
      <c r="X30" s="112"/>
      <c r="Y30" s="112"/>
      <c r="Z30" s="172">
        <v>27</v>
      </c>
      <c r="AA30" s="172">
        <v>1</v>
      </c>
      <c r="AB30" s="172">
        <v>1</v>
      </c>
      <c r="AC30" s="112"/>
      <c r="AD30" s="172">
        <v>6</v>
      </c>
      <c r="AE30" s="172">
        <v>1</v>
      </c>
      <c r="AF30" s="112"/>
      <c r="AG30" s="112"/>
      <c r="AH30" s="112"/>
      <c r="AI30" s="112"/>
      <c r="AJ30" s="112"/>
      <c r="AK30" s="172">
        <v>1</v>
      </c>
      <c r="AL30" s="112"/>
      <c r="AM30" s="112"/>
      <c r="AN30" s="112"/>
      <c r="AO30" s="112"/>
      <c r="AP30" s="112"/>
      <c r="AQ30" s="112"/>
      <c r="AR30" s="112"/>
      <c r="AS30" s="172">
        <v>1</v>
      </c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72">
        <v>1</v>
      </c>
      <c r="BH30" s="172">
        <v>2</v>
      </c>
      <c r="BI30" s="172">
        <v>8</v>
      </c>
      <c r="BJ30" s="112"/>
      <c r="BK30" s="55"/>
      <c r="BL30" s="173">
        <v>109</v>
      </c>
    </row>
    <row r="31" spans="1:64" ht="30" customHeight="1">
      <c r="A31" s="171" t="s">
        <v>81</v>
      </c>
      <c r="B31" s="132"/>
      <c r="C31" s="112"/>
      <c r="D31" s="172">
        <v>1</v>
      </c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72">
        <v>2</v>
      </c>
      <c r="P31" s="112"/>
      <c r="Q31" s="112"/>
      <c r="R31" s="112"/>
      <c r="S31" s="112"/>
      <c r="T31" s="112"/>
      <c r="U31" s="172">
        <v>1</v>
      </c>
      <c r="V31" s="112"/>
      <c r="W31" s="172">
        <v>5</v>
      </c>
      <c r="X31" s="112"/>
      <c r="Y31" s="112"/>
      <c r="Z31" s="172">
        <v>2</v>
      </c>
      <c r="AA31" s="112"/>
      <c r="AB31" s="112"/>
      <c r="AC31" s="112"/>
      <c r="AD31" s="172">
        <v>13</v>
      </c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72">
        <v>2</v>
      </c>
      <c r="AT31" s="112"/>
      <c r="AU31" s="112"/>
      <c r="AV31" s="112"/>
      <c r="AW31" s="172">
        <v>1</v>
      </c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55"/>
      <c r="BL31" s="173">
        <v>27</v>
      </c>
    </row>
    <row r="32" spans="1:64" ht="30" customHeight="1">
      <c r="A32" s="171" t="s">
        <v>82</v>
      </c>
      <c r="B32" s="132"/>
      <c r="C32" s="112"/>
      <c r="D32" s="112"/>
      <c r="E32" s="112"/>
      <c r="F32" s="112"/>
      <c r="G32" s="112"/>
      <c r="H32" s="112"/>
      <c r="I32" s="172">
        <v>1</v>
      </c>
      <c r="J32" s="112"/>
      <c r="K32" s="112"/>
      <c r="L32" s="112"/>
      <c r="M32" s="112"/>
      <c r="N32" s="112"/>
      <c r="O32" s="172">
        <v>5</v>
      </c>
      <c r="P32" s="112"/>
      <c r="Q32" s="112"/>
      <c r="R32" s="172">
        <v>1</v>
      </c>
      <c r="S32" s="112"/>
      <c r="T32" s="172">
        <v>6</v>
      </c>
      <c r="U32" s="112"/>
      <c r="V32" s="112"/>
      <c r="W32" s="172">
        <v>12</v>
      </c>
      <c r="X32" s="112"/>
      <c r="Y32" s="112"/>
      <c r="Z32" s="172">
        <v>1</v>
      </c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55"/>
      <c r="BL32" s="173">
        <v>26</v>
      </c>
    </row>
    <row r="33" spans="1:64" ht="30" customHeight="1">
      <c r="A33" s="171" t="s">
        <v>83</v>
      </c>
      <c r="B33" s="132"/>
      <c r="C33" s="112"/>
      <c r="D33" s="112"/>
      <c r="E33" s="112"/>
      <c r="F33" s="112"/>
      <c r="G33" s="112"/>
      <c r="H33" s="112"/>
      <c r="I33" s="172">
        <v>1</v>
      </c>
      <c r="J33" s="112"/>
      <c r="K33" s="112"/>
      <c r="L33" s="112"/>
      <c r="M33" s="112"/>
      <c r="N33" s="112"/>
      <c r="O33" s="172">
        <v>6</v>
      </c>
      <c r="P33" s="112"/>
      <c r="Q33" s="112"/>
      <c r="R33" s="172">
        <v>2</v>
      </c>
      <c r="S33" s="112"/>
      <c r="T33" s="112"/>
      <c r="U33" s="172">
        <v>3</v>
      </c>
      <c r="V33" s="112"/>
      <c r="W33" s="172">
        <v>81</v>
      </c>
      <c r="X33" s="112"/>
      <c r="Y33" s="112"/>
      <c r="Z33" s="172">
        <v>4</v>
      </c>
      <c r="AA33" s="112"/>
      <c r="AB33" s="112"/>
      <c r="AC33" s="112"/>
      <c r="AD33" s="172">
        <v>22</v>
      </c>
      <c r="AE33" s="112"/>
      <c r="AF33" s="172">
        <v>1</v>
      </c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72">
        <v>1</v>
      </c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72">
        <v>1</v>
      </c>
      <c r="BJ33" s="112"/>
      <c r="BK33" s="55"/>
      <c r="BL33" s="173">
        <v>122</v>
      </c>
    </row>
    <row r="34" spans="1:64" ht="30" customHeight="1">
      <c r="A34" s="171" t="s">
        <v>84</v>
      </c>
      <c r="B34" s="13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72">
        <v>1</v>
      </c>
      <c r="P34" s="112"/>
      <c r="Q34" s="112"/>
      <c r="R34" s="112"/>
      <c r="S34" s="112"/>
      <c r="T34" s="112"/>
      <c r="U34" s="172">
        <v>3</v>
      </c>
      <c r="V34" s="112"/>
      <c r="W34" s="112"/>
      <c r="X34" s="112"/>
      <c r="Y34" s="112"/>
      <c r="Z34" s="172">
        <v>6</v>
      </c>
      <c r="AA34" s="112"/>
      <c r="AB34" s="112"/>
      <c r="AC34" s="112"/>
      <c r="AD34" s="172">
        <v>30</v>
      </c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72">
        <v>1</v>
      </c>
      <c r="BA34" s="112"/>
      <c r="BB34" s="112"/>
      <c r="BC34" s="112"/>
      <c r="BD34" s="112"/>
      <c r="BE34" s="112"/>
      <c r="BF34" s="112"/>
      <c r="BG34" s="112"/>
      <c r="BH34" s="112"/>
      <c r="BI34" s="172">
        <v>1</v>
      </c>
      <c r="BJ34" s="112"/>
      <c r="BK34" s="55"/>
      <c r="BL34" s="173">
        <v>42</v>
      </c>
    </row>
    <row r="35" spans="1:64" ht="30" customHeight="1">
      <c r="A35" s="171" t="s">
        <v>85</v>
      </c>
      <c r="B35" s="132"/>
      <c r="C35" s="112"/>
      <c r="D35" s="112"/>
      <c r="E35" s="112"/>
      <c r="F35" s="112"/>
      <c r="G35" s="172">
        <v>1</v>
      </c>
      <c r="H35" s="112"/>
      <c r="I35" s="112"/>
      <c r="J35" s="112"/>
      <c r="K35" s="112"/>
      <c r="L35" s="112"/>
      <c r="M35" s="112"/>
      <c r="N35" s="112"/>
      <c r="O35" s="172">
        <v>1</v>
      </c>
      <c r="P35" s="112"/>
      <c r="Q35" s="112"/>
      <c r="R35" s="172">
        <v>1</v>
      </c>
      <c r="S35" s="112"/>
      <c r="T35" s="112"/>
      <c r="U35" s="172">
        <v>5</v>
      </c>
      <c r="V35" s="112"/>
      <c r="W35" s="172">
        <v>34</v>
      </c>
      <c r="X35" s="112"/>
      <c r="Y35" s="112"/>
      <c r="Z35" s="172">
        <v>24</v>
      </c>
      <c r="AA35" s="112"/>
      <c r="AB35" s="112"/>
      <c r="AC35" s="112"/>
      <c r="AD35" s="172">
        <v>31</v>
      </c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72">
        <v>1</v>
      </c>
      <c r="AT35" s="112"/>
      <c r="AU35" s="112"/>
      <c r="AV35" s="112"/>
      <c r="AW35" s="172">
        <v>1</v>
      </c>
      <c r="AX35" s="112"/>
      <c r="AY35" s="112"/>
      <c r="AZ35" s="172">
        <v>1</v>
      </c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55"/>
      <c r="BL35" s="173">
        <v>100</v>
      </c>
    </row>
    <row r="36" spans="1:64" ht="30" customHeight="1">
      <c r="A36" s="171" t="s">
        <v>86</v>
      </c>
      <c r="B36" s="13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72">
        <v>3</v>
      </c>
      <c r="P36" s="112"/>
      <c r="Q36" s="112"/>
      <c r="R36" s="112"/>
      <c r="S36" s="112"/>
      <c r="T36" s="112"/>
      <c r="U36" s="172">
        <v>1</v>
      </c>
      <c r="V36" s="112"/>
      <c r="W36" s="172">
        <v>1</v>
      </c>
      <c r="X36" s="112"/>
      <c r="Y36" s="112"/>
      <c r="Z36" s="172">
        <v>1</v>
      </c>
      <c r="AA36" s="112"/>
      <c r="AB36" s="112"/>
      <c r="AC36" s="112"/>
      <c r="AD36" s="172">
        <v>1</v>
      </c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55"/>
      <c r="BL36" s="173">
        <v>7</v>
      </c>
    </row>
    <row r="37" spans="1:64" ht="30" customHeight="1">
      <c r="A37" s="171" t="s">
        <v>87</v>
      </c>
      <c r="B37" s="13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72">
        <v>5</v>
      </c>
      <c r="V37" s="112"/>
      <c r="W37" s="172">
        <v>2</v>
      </c>
      <c r="X37" s="112"/>
      <c r="Y37" s="112"/>
      <c r="Z37" s="172">
        <v>2</v>
      </c>
      <c r="AA37" s="112"/>
      <c r="AB37" s="112"/>
      <c r="AC37" s="112"/>
      <c r="AD37" s="172">
        <v>48</v>
      </c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72">
        <v>1</v>
      </c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55"/>
      <c r="BL37" s="173">
        <v>58</v>
      </c>
    </row>
    <row r="38" spans="1:64" ht="30" customHeight="1">
      <c r="A38" s="171" t="s">
        <v>88</v>
      </c>
      <c r="B38" s="132"/>
      <c r="C38" s="112"/>
      <c r="D38" s="112"/>
      <c r="E38" s="112"/>
      <c r="F38" s="112"/>
      <c r="G38" s="172">
        <v>2</v>
      </c>
      <c r="H38" s="112"/>
      <c r="I38" s="172">
        <v>1</v>
      </c>
      <c r="J38" s="112"/>
      <c r="K38" s="112"/>
      <c r="L38" s="112"/>
      <c r="M38" s="112"/>
      <c r="N38" s="112"/>
      <c r="O38" s="172">
        <v>8</v>
      </c>
      <c r="P38" s="112"/>
      <c r="Q38" s="112"/>
      <c r="R38" s="172">
        <v>4</v>
      </c>
      <c r="S38" s="112"/>
      <c r="T38" s="112"/>
      <c r="U38" s="112"/>
      <c r="V38" s="112"/>
      <c r="W38" s="172">
        <v>3</v>
      </c>
      <c r="X38" s="112"/>
      <c r="Y38" s="112"/>
      <c r="Z38" s="172">
        <v>1</v>
      </c>
      <c r="AA38" s="112"/>
      <c r="AB38" s="112"/>
      <c r="AC38" s="112"/>
      <c r="AD38" s="172">
        <v>2</v>
      </c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72">
        <v>1</v>
      </c>
      <c r="BH38" s="112"/>
      <c r="BI38" s="112"/>
      <c r="BJ38" s="112"/>
      <c r="BK38" s="55"/>
      <c r="BL38" s="173">
        <v>22</v>
      </c>
    </row>
    <row r="39" spans="1:64" ht="30" customHeight="1">
      <c r="A39" s="171" t="s">
        <v>89</v>
      </c>
      <c r="B39" s="13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72">
        <v>5</v>
      </c>
      <c r="P39" s="112"/>
      <c r="Q39" s="112"/>
      <c r="R39" s="112"/>
      <c r="S39" s="112"/>
      <c r="T39" s="112"/>
      <c r="U39" s="112"/>
      <c r="V39" s="172">
        <v>1</v>
      </c>
      <c r="W39" s="172">
        <v>8</v>
      </c>
      <c r="X39" s="112"/>
      <c r="Y39" s="112"/>
      <c r="Z39" s="172">
        <v>20</v>
      </c>
      <c r="AA39" s="112"/>
      <c r="AB39" s="112"/>
      <c r="AC39" s="112"/>
      <c r="AD39" s="172">
        <v>2</v>
      </c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72">
        <v>1</v>
      </c>
      <c r="AX39" s="112"/>
      <c r="AY39" s="172">
        <v>1</v>
      </c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55"/>
      <c r="BL39" s="173">
        <v>38</v>
      </c>
    </row>
    <row r="40" spans="1:64" ht="8.1" customHeight="1">
      <c r="A40" s="176"/>
      <c r="B40" s="132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8"/>
      <c r="P40" s="177"/>
      <c r="Q40" s="177"/>
      <c r="R40" s="177"/>
      <c r="S40" s="177"/>
      <c r="T40" s="177"/>
      <c r="U40" s="177"/>
      <c r="V40" s="178"/>
      <c r="W40" s="178"/>
      <c r="X40" s="177"/>
      <c r="Y40" s="177"/>
      <c r="Z40" s="178"/>
      <c r="AA40" s="177"/>
      <c r="AB40" s="177"/>
      <c r="AC40" s="177"/>
      <c r="AD40" s="178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8"/>
      <c r="AX40" s="177"/>
      <c r="AY40" s="178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55"/>
      <c r="BL40" s="179"/>
    </row>
    <row r="41" spans="1:64" ht="27.95" customHeight="1">
      <c r="A41" s="180" t="s">
        <v>199</v>
      </c>
      <c r="B41" s="132"/>
      <c r="C41" s="181">
        <v>1</v>
      </c>
      <c r="D41" s="181">
        <v>14</v>
      </c>
      <c r="E41" s="181">
        <v>0</v>
      </c>
      <c r="F41" s="181">
        <v>1</v>
      </c>
      <c r="G41" s="181">
        <v>12</v>
      </c>
      <c r="H41" s="181">
        <v>2</v>
      </c>
      <c r="I41" s="181">
        <v>8</v>
      </c>
      <c r="J41" s="181">
        <v>1</v>
      </c>
      <c r="K41" s="181">
        <v>1</v>
      </c>
      <c r="L41" s="181">
        <v>5</v>
      </c>
      <c r="M41" s="181">
        <v>5</v>
      </c>
      <c r="N41" s="181">
        <v>13</v>
      </c>
      <c r="O41" s="181">
        <v>285</v>
      </c>
      <c r="P41" s="181">
        <v>1</v>
      </c>
      <c r="Q41" s="181">
        <v>4</v>
      </c>
      <c r="R41" s="181">
        <v>45</v>
      </c>
      <c r="S41" s="181">
        <v>1</v>
      </c>
      <c r="T41" s="181">
        <v>49</v>
      </c>
      <c r="U41" s="181">
        <v>189</v>
      </c>
      <c r="V41" s="181">
        <v>12</v>
      </c>
      <c r="W41" s="181">
        <v>855</v>
      </c>
      <c r="X41" s="181">
        <v>2</v>
      </c>
      <c r="Y41" s="181">
        <v>1</v>
      </c>
      <c r="Z41" s="181">
        <v>373</v>
      </c>
      <c r="AA41" s="181">
        <v>1</v>
      </c>
      <c r="AB41" s="181">
        <v>8</v>
      </c>
      <c r="AC41" s="181">
        <v>1</v>
      </c>
      <c r="AD41" s="181">
        <v>563</v>
      </c>
      <c r="AE41" s="181">
        <v>3</v>
      </c>
      <c r="AF41" s="181">
        <v>1</v>
      </c>
      <c r="AG41" s="181">
        <v>1</v>
      </c>
      <c r="AH41" s="181">
        <v>2</v>
      </c>
      <c r="AI41" s="181">
        <v>1</v>
      </c>
      <c r="AJ41" s="181">
        <v>1</v>
      </c>
      <c r="AK41" s="181">
        <v>7</v>
      </c>
      <c r="AL41" s="181">
        <v>2</v>
      </c>
      <c r="AM41" s="181">
        <v>1</v>
      </c>
      <c r="AN41" s="181">
        <v>0</v>
      </c>
      <c r="AO41" s="181">
        <v>1</v>
      </c>
      <c r="AP41" s="181">
        <v>1</v>
      </c>
      <c r="AQ41" s="181">
        <v>1</v>
      </c>
      <c r="AR41" s="181">
        <v>1</v>
      </c>
      <c r="AS41" s="181">
        <v>40</v>
      </c>
      <c r="AT41" s="181">
        <v>8</v>
      </c>
      <c r="AU41" s="181">
        <v>4</v>
      </c>
      <c r="AV41" s="181">
        <v>2</v>
      </c>
      <c r="AW41" s="181">
        <v>49</v>
      </c>
      <c r="AX41" s="181">
        <v>1</v>
      </c>
      <c r="AY41" s="181">
        <v>2</v>
      </c>
      <c r="AZ41" s="181">
        <v>16</v>
      </c>
      <c r="BA41" s="181">
        <v>6</v>
      </c>
      <c r="BB41" s="181">
        <v>2</v>
      </c>
      <c r="BC41" s="181">
        <v>1</v>
      </c>
      <c r="BD41" s="181">
        <v>1</v>
      </c>
      <c r="BE41" s="181">
        <v>1</v>
      </c>
      <c r="BF41" s="181">
        <v>1</v>
      </c>
      <c r="BG41" s="181">
        <v>2</v>
      </c>
      <c r="BH41" s="181">
        <v>2</v>
      </c>
      <c r="BI41" s="181">
        <v>80</v>
      </c>
      <c r="BJ41" s="181">
        <v>1</v>
      </c>
      <c r="BK41" s="55"/>
      <c r="BL41" s="182">
        <v>2695</v>
      </c>
    </row>
    <row r="42" spans="1:64" ht="8.1" customHeight="1">
      <c r="A42" s="55"/>
      <c r="B42" s="55"/>
      <c r="C42" s="55"/>
      <c r="D42" s="55"/>
      <c r="E42" s="55"/>
    </row>
    <row r="43" spans="1:64" ht="30" customHeight="1">
      <c r="A43" s="171" t="s">
        <v>379</v>
      </c>
      <c r="B43" s="13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72">
        <v>1</v>
      </c>
      <c r="O43" s="172">
        <v>2</v>
      </c>
      <c r="P43" s="112"/>
      <c r="Q43" s="112"/>
      <c r="R43" s="172">
        <v>1</v>
      </c>
      <c r="S43" s="112"/>
      <c r="T43" s="112"/>
      <c r="U43" s="112"/>
      <c r="V43" s="112"/>
      <c r="W43" s="172">
        <v>5</v>
      </c>
      <c r="X43" s="112"/>
      <c r="Y43" s="112"/>
      <c r="Z43" s="172">
        <v>1</v>
      </c>
      <c r="AA43" s="112"/>
      <c r="AB43" s="112"/>
      <c r="AC43" s="112"/>
      <c r="AD43" s="172">
        <v>1</v>
      </c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72">
        <v>1</v>
      </c>
      <c r="AX43" s="112"/>
      <c r="AY43" s="112"/>
      <c r="AZ43" s="112"/>
      <c r="BA43" s="172">
        <v>1</v>
      </c>
      <c r="BB43" s="112"/>
      <c r="BC43" s="112"/>
      <c r="BD43" s="112"/>
      <c r="BE43" s="112"/>
      <c r="BF43" s="112"/>
      <c r="BG43" s="112"/>
      <c r="BH43" s="172">
        <v>1</v>
      </c>
      <c r="BI43" s="172">
        <v>1</v>
      </c>
      <c r="BJ43" s="112"/>
      <c r="BK43" s="55"/>
      <c r="BL43" s="173">
        <v>15</v>
      </c>
    </row>
    <row r="44" spans="1:64" ht="30" customHeight="1">
      <c r="A44" s="171" t="s">
        <v>189</v>
      </c>
      <c r="B44" s="13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72">
        <v>2</v>
      </c>
      <c r="P44" s="112"/>
      <c r="Q44" s="112"/>
      <c r="R44" s="112"/>
      <c r="S44" s="112"/>
      <c r="T44" s="172">
        <v>1</v>
      </c>
      <c r="U44" s="172">
        <v>1</v>
      </c>
      <c r="V44" s="112"/>
      <c r="W44" s="172">
        <v>10</v>
      </c>
      <c r="X44" s="112"/>
      <c r="Y44" s="112"/>
      <c r="Z44" s="172">
        <v>9</v>
      </c>
      <c r="AA44" s="112"/>
      <c r="AB44" s="112"/>
      <c r="AC44" s="112"/>
      <c r="AD44" s="172">
        <v>7</v>
      </c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72">
        <v>1</v>
      </c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72">
        <v>1</v>
      </c>
      <c r="BJ44" s="112"/>
      <c r="BK44" s="55"/>
      <c r="BL44" s="173">
        <v>32</v>
      </c>
    </row>
    <row r="45" spans="1:64" ht="30" customHeight="1">
      <c r="A45" s="171" t="s">
        <v>190</v>
      </c>
      <c r="B45" s="13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72">
        <v>2</v>
      </c>
      <c r="P45" s="112"/>
      <c r="Q45" s="112"/>
      <c r="R45" s="172">
        <v>1</v>
      </c>
      <c r="S45" s="112"/>
      <c r="T45" s="112"/>
      <c r="U45" s="172">
        <v>5</v>
      </c>
      <c r="V45" s="112"/>
      <c r="W45" s="172">
        <v>4</v>
      </c>
      <c r="X45" s="112"/>
      <c r="Y45" s="112"/>
      <c r="Z45" s="172">
        <v>9</v>
      </c>
      <c r="AA45" s="112"/>
      <c r="AB45" s="112"/>
      <c r="AC45" s="112"/>
      <c r="AD45" s="172">
        <v>3</v>
      </c>
      <c r="AE45" s="112"/>
      <c r="AF45" s="112"/>
      <c r="AG45" s="112"/>
      <c r="AH45" s="112"/>
      <c r="AI45" s="112"/>
      <c r="AJ45" s="172">
        <v>1</v>
      </c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72">
        <v>1</v>
      </c>
      <c r="AX45" s="112"/>
      <c r="AY45" s="112"/>
      <c r="AZ45" s="172">
        <v>1</v>
      </c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55"/>
      <c r="BL45" s="173">
        <v>27</v>
      </c>
    </row>
    <row r="46" spans="1:64" ht="30" customHeight="1">
      <c r="A46" s="171" t="s">
        <v>191</v>
      </c>
      <c r="B46" s="13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72">
        <v>3</v>
      </c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55"/>
      <c r="BL46" s="173">
        <v>3</v>
      </c>
    </row>
    <row r="47" spans="1:64" ht="30" customHeight="1">
      <c r="A47" s="171" t="s">
        <v>192</v>
      </c>
      <c r="B47" s="13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72">
        <v>2</v>
      </c>
      <c r="X47" s="112"/>
      <c r="Y47" s="112"/>
      <c r="Z47" s="112"/>
      <c r="AA47" s="112"/>
      <c r="AB47" s="112"/>
      <c r="AC47" s="112"/>
      <c r="AD47" s="172">
        <v>1</v>
      </c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55"/>
      <c r="BL47" s="173">
        <v>3</v>
      </c>
    </row>
    <row r="48" spans="1:64" ht="30" customHeight="1">
      <c r="A48" s="171" t="s">
        <v>193</v>
      </c>
      <c r="B48" s="13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72">
        <v>2</v>
      </c>
      <c r="P48" s="112"/>
      <c r="Q48" s="112"/>
      <c r="R48" s="112"/>
      <c r="S48" s="112"/>
      <c r="T48" s="112"/>
      <c r="U48" s="172">
        <v>4</v>
      </c>
      <c r="V48" s="112"/>
      <c r="W48" s="172">
        <v>46</v>
      </c>
      <c r="X48" s="112"/>
      <c r="Y48" s="112"/>
      <c r="Z48" s="172">
        <v>7</v>
      </c>
      <c r="AA48" s="112"/>
      <c r="AB48" s="112"/>
      <c r="AC48" s="112"/>
      <c r="AD48" s="172">
        <v>18</v>
      </c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72">
        <v>1</v>
      </c>
      <c r="BJ48" s="112"/>
      <c r="BK48" s="55"/>
      <c r="BL48" s="173">
        <v>78</v>
      </c>
    </row>
    <row r="49" spans="1:64" ht="30" customHeight="1">
      <c r="A49" s="171" t="s">
        <v>194</v>
      </c>
      <c r="B49" s="13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72">
        <v>1</v>
      </c>
      <c r="N49" s="112"/>
      <c r="O49" s="172">
        <v>3</v>
      </c>
      <c r="P49" s="112"/>
      <c r="Q49" s="112"/>
      <c r="R49" s="172">
        <v>1</v>
      </c>
      <c r="S49" s="112"/>
      <c r="T49" s="172">
        <v>1</v>
      </c>
      <c r="U49" s="112"/>
      <c r="V49" s="112"/>
      <c r="W49" s="172">
        <v>11</v>
      </c>
      <c r="X49" s="112"/>
      <c r="Y49" s="112"/>
      <c r="Z49" s="172">
        <v>7</v>
      </c>
      <c r="AA49" s="112"/>
      <c r="AB49" s="112"/>
      <c r="AC49" s="112"/>
      <c r="AD49" s="172">
        <v>4</v>
      </c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72">
        <v>1</v>
      </c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72">
        <v>1</v>
      </c>
      <c r="BJ49" s="112"/>
      <c r="BK49" s="55"/>
      <c r="BL49" s="173">
        <v>30</v>
      </c>
    </row>
    <row r="50" spans="1:64" ht="30" customHeight="1">
      <c r="A50" s="171" t="s">
        <v>195</v>
      </c>
      <c r="B50" s="13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72">
        <v>6</v>
      </c>
      <c r="P50" s="112"/>
      <c r="Q50" s="112"/>
      <c r="R50" s="172">
        <v>2</v>
      </c>
      <c r="S50" s="112"/>
      <c r="T50" s="172">
        <v>6</v>
      </c>
      <c r="U50" s="172">
        <v>6</v>
      </c>
      <c r="V50" s="172">
        <v>1</v>
      </c>
      <c r="W50" s="172">
        <v>7</v>
      </c>
      <c r="X50" s="112"/>
      <c r="Y50" s="112"/>
      <c r="Z50" s="172">
        <v>6</v>
      </c>
      <c r="AA50" s="112"/>
      <c r="AB50" s="112"/>
      <c r="AC50" s="112"/>
      <c r="AD50" s="172">
        <v>14</v>
      </c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72">
        <v>1</v>
      </c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72">
        <v>3</v>
      </c>
      <c r="BJ50" s="112"/>
      <c r="BK50" s="55"/>
      <c r="BL50" s="173">
        <v>52</v>
      </c>
    </row>
    <row r="51" spans="1:64" ht="30" customHeight="1">
      <c r="A51" s="171" t="s">
        <v>196</v>
      </c>
      <c r="B51" s="132"/>
      <c r="C51" s="112"/>
      <c r="D51" s="112"/>
      <c r="E51" s="112"/>
      <c r="F51" s="112"/>
      <c r="G51" s="172">
        <v>1</v>
      </c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72">
        <v>2</v>
      </c>
      <c r="S51" s="112"/>
      <c r="T51" s="112"/>
      <c r="U51" s="172">
        <v>1</v>
      </c>
      <c r="V51" s="172">
        <v>1</v>
      </c>
      <c r="W51" s="172">
        <v>12</v>
      </c>
      <c r="X51" s="112"/>
      <c r="Y51" s="112"/>
      <c r="Z51" s="172">
        <v>6</v>
      </c>
      <c r="AA51" s="112"/>
      <c r="AB51" s="112"/>
      <c r="AC51" s="112"/>
      <c r="AD51" s="172">
        <v>11</v>
      </c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72">
        <v>2</v>
      </c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55"/>
      <c r="BL51" s="173">
        <v>36</v>
      </c>
    </row>
    <row r="52" spans="1:64" ht="30" customHeight="1">
      <c r="A52" s="171" t="s">
        <v>188</v>
      </c>
      <c r="B52" s="132"/>
      <c r="C52" s="112"/>
      <c r="D52" s="112"/>
      <c r="E52" s="112"/>
      <c r="F52" s="112"/>
      <c r="G52" s="172">
        <v>1</v>
      </c>
      <c r="H52" s="112"/>
      <c r="I52" s="112"/>
      <c r="J52" s="112"/>
      <c r="K52" s="112"/>
      <c r="L52" s="112"/>
      <c r="M52" s="112"/>
      <c r="N52" s="112"/>
      <c r="O52" s="172">
        <v>3</v>
      </c>
      <c r="P52" s="112"/>
      <c r="Q52" s="112"/>
      <c r="R52" s="112"/>
      <c r="S52" s="112"/>
      <c r="T52" s="112"/>
      <c r="U52" s="172">
        <v>7</v>
      </c>
      <c r="V52" s="112"/>
      <c r="W52" s="172">
        <v>9</v>
      </c>
      <c r="X52" s="112"/>
      <c r="Y52" s="112"/>
      <c r="Z52" s="172">
        <v>13</v>
      </c>
      <c r="AA52" s="112"/>
      <c r="AB52" s="112"/>
      <c r="AC52" s="112"/>
      <c r="AD52" s="172">
        <v>20</v>
      </c>
      <c r="AE52" s="112"/>
      <c r="AF52" s="112"/>
      <c r="AG52" s="112"/>
      <c r="AH52" s="112"/>
      <c r="AI52" s="112"/>
      <c r="AJ52" s="112"/>
      <c r="AK52" s="112"/>
      <c r="AL52" s="112"/>
      <c r="AM52" s="112"/>
      <c r="AN52" s="172">
        <v>1</v>
      </c>
      <c r="AO52" s="112"/>
      <c r="AP52" s="112"/>
      <c r="AQ52" s="112"/>
      <c r="AR52" s="112"/>
      <c r="AS52" s="172">
        <v>2</v>
      </c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72">
        <v>2</v>
      </c>
      <c r="BJ52" s="112"/>
      <c r="BK52" s="55"/>
      <c r="BL52" s="173">
        <v>58</v>
      </c>
    </row>
    <row r="53" spans="1:64" ht="30" customHeight="1">
      <c r="A53" s="171" t="s">
        <v>186</v>
      </c>
      <c r="B53" s="13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72">
        <v>7</v>
      </c>
      <c r="P53" s="112"/>
      <c r="Q53" s="112"/>
      <c r="R53" s="172">
        <v>1</v>
      </c>
      <c r="S53" s="112"/>
      <c r="T53" s="112"/>
      <c r="U53" s="112"/>
      <c r="V53" s="112"/>
      <c r="W53" s="172">
        <v>11</v>
      </c>
      <c r="X53" s="112"/>
      <c r="Y53" s="112"/>
      <c r="Z53" s="172">
        <v>1</v>
      </c>
      <c r="AA53" s="112"/>
      <c r="AB53" s="112"/>
      <c r="AC53" s="112"/>
      <c r="AD53" s="172">
        <v>1</v>
      </c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72">
        <v>1</v>
      </c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72">
        <v>5</v>
      </c>
      <c r="BJ53" s="112"/>
      <c r="BK53" s="55"/>
      <c r="BL53" s="173">
        <v>27</v>
      </c>
    </row>
    <row r="54" spans="1:64" ht="30" customHeight="1">
      <c r="A54" s="171" t="s">
        <v>187</v>
      </c>
      <c r="B54" s="132"/>
      <c r="C54" s="112"/>
      <c r="D54" s="112"/>
      <c r="E54" s="172">
        <v>1</v>
      </c>
      <c r="F54" s="112"/>
      <c r="G54" s="112"/>
      <c r="H54" s="112"/>
      <c r="I54" s="112"/>
      <c r="J54" s="112"/>
      <c r="K54" s="112"/>
      <c r="L54" s="112"/>
      <c r="M54" s="112"/>
      <c r="N54" s="112"/>
      <c r="O54" s="172">
        <v>3</v>
      </c>
      <c r="P54" s="112"/>
      <c r="Q54" s="112"/>
      <c r="R54" s="172">
        <v>1</v>
      </c>
      <c r="S54" s="112"/>
      <c r="T54" s="172">
        <v>1</v>
      </c>
      <c r="U54" s="172">
        <v>4</v>
      </c>
      <c r="V54" s="112"/>
      <c r="W54" s="172">
        <v>12</v>
      </c>
      <c r="X54" s="112"/>
      <c r="Y54" s="112"/>
      <c r="Z54" s="172">
        <v>8</v>
      </c>
      <c r="AA54" s="112"/>
      <c r="AB54" s="112"/>
      <c r="AC54" s="112"/>
      <c r="AD54" s="172">
        <v>3</v>
      </c>
      <c r="AE54" s="112"/>
      <c r="AF54" s="112"/>
      <c r="AG54" s="112"/>
      <c r="AH54" s="112"/>
      <c r="AI54" s="112"/>
      <c r="AJ54" s="112"/>
      <c r="AK54" s="112"/>
      <c r="AL54" s="112"/>
      <c r="AM54" s="112"/>
      <c r="AN54" s="172">
        <v>1</v>
      </c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72">
        <v>1</v>
      </c>
      <c r="BB54" s="172">
        <v>1</v>
      </c>
      <c r="BC54" s="112"/>
      <c r="BD54" s="112"/>
      <c r="BE54" s="112"/>
      <c r="BF54" s="112"/>
      <c r="BG54" s="112"/>
      <c r="BH54" s="112"/>
      <c r="BI54" s="112"/>
      <c r="BJ54" s="112"/>
      <c r="BK54" s="55"/>
      <c r="BL54" s="173">
        <v>36</v>
      </c>
    </row>
    <row r="55" spans="1:64" ht="30" customHeight="1">
      <c r="A55" s="171" t="s">
        <v>185</v>
      </c>
      <c r="B55" s="132"/>
      <c r="C55" s="112"/>
      <c r="D55" s="112"/>
      <c r="E55" s="112"/>
      <c r="F55" s="112"/>
      <c r="G55" s="112"/>
      <c r="H55" s="112"/>
      <c r="I55" s="112"/>
      <c r="J55" s="112"/>
      <c r="K55" s="112"/>
      <c r="L55" s="172">
        <v>1</v>
      </c>
      <c r="M55" s="112"/>
      <c r="N55" s="112"/>
      <c r="O55" s="172">
        <v>1</v>
      </c>
      <c r="P55" s="112"/>
      <c r="Q55" s="112"/>
      <c r="R55" s="112"/>
      <c r="S55" s="112"/>
      <c r="T55" s="172">
        <v>2</v>
      </c>
      <c r="U55" s="172">
        <v>2</v>
      </c>
      <c r="V55" s="112"/>
      <c r="W55" s="172">
        <v>44</v>
      </c>
      <c r="X55" s="112"/>
      <c r="Y55" s="112"/>
      <c r="Z55" s="172">
        <v>13</v>
      </c>
      <c r="AA55" s="112"/>
      <c r="AB55" s="112"/>
      <c r="AC55" s="112"/>
      <c r="AD55" s="172">
        <v>9</v>
      </c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72">
        <v>1</v>
      </c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72">
        <v>1</v>
      </c>
      <c r="BB55" s="112"/>
      <c r="BC55" s="112"/>
      <c r="BD55" s="112"/>
      <c r="BE55" s="112"/>
      <c r="BF55" s="112"/>
      <c r="BG55" s="112"/>
      <c r="BH55" s="112"/>
      <c r="BI55" s="112"/>
      <c r="BJ55" s="112"/>
      <c r="BK55" s="55"/>
      <c r="BL55" s="173">
        <v>74</v>
      </c>
    </row>
    <row r="56" spans="1:64" ht="30" customHeight="1">
      <c r="A56" s="171" t="s">
        <v>197</v>
      </c>
      <c r="B56" s="13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72">
        <v>1</v>
      </c>
      <c r="S56" s="112"/>
      <c r="T56" s="112"/>
      <c r="U56" s="112"/>
      <c r="V56" s="112"/>
      <c r="W56" s="172">
        <v>3</v>
      </c>
      <c r="X56" s="112"/>
      <c r="Y56" s="112"/>
      <c r="Z56" s="172">
        <v>1</v>
      </c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55"/>
      <c r="BL56" s="173">
        <v>5</v>
      </c>
    </row>
    <row r="57" spans="1:64" ht="8.1" customHeight="1">
      <c r="A57" s="176"/>
      <c r="B57" s="132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8"/>
      <c r="S57" s="177"/>
      <c r="T57" s="177"/>
      <c r="U57" s="177"/>
      <c r="V57" s="177"/>
      <c r="W57" s="178"/>
      <c r="X57" s="177"/>
      <c r="Y57" s="177"/>
      <c r="Z57" s="178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55"/>
      <c r="BL57" s="179"/>
    </row>
    <row r="58" spans="1:64" ht="27.95" customHeight="1">
      <c r="A58" s="180" t="s">
        <v>199</v>
      </c>
      <c r="B58" s="132"/>
      <c r="C58" s="181">
        <v>0</v>
      </c>
      <c r="D58" s="181">
        <v>0</v>
      </c>
      <c r="E58" s="181">
        <v>1</v>
      </c>
      <c r="F58" s="181">
        <v>0</v>
      </c>
      <c r="G58" s="181">
        <v>2</v>
      </c>
      <c r="H58" s="181">
        <v>0</v>
      </c>
      <c r="I58" s="181">
        <v>0</v>
      </c>
      <c r="J58" s="181">
        <v>0</v>
      </c>
      <c r="K58" s="181">
        <v>0</v>
      </c>
      <c r="L58" s="181">
        <v>1</v>
      </c>
      <c r="M58" s="181">
        <v>1</v>
      </c>
      <c r="N58" s="181">
        <v>1</v>
      </c>
      <c r="O58" s="181">
        <v>31</v>
      </c>
      <c r="P58" s="181">
        <v>0</v>
      </c>
      <c r="Q58" s="181">
        <v>0</v>
      </c>
      <c r="R58" s="181">
        <v>10</v>
      </c>
      <c r="S58" s="181">
        <v>0</v>
      </c>
      <c r="T58" s="181">
        <v>11</v>
      </c>
      <c r="U58" s="181">
        <v>30</v>
      </c>
      <c r="V58" s="181">
        <v>2</v>
      </c>
      <c r="W58" s="181">
        <v>176</v>
      </c>
      <c r="X58" s="181">
        <v>0</v>
      </c>
      <c r="Y58" s="181">
        <v>0</v>
      </c>
      <c r="Z58" s="181">
        <v>84</v>
      </c>
      <c r="AA58" s="181">
        <v>0</v>
      </c>
      <c r="AB58" s="181">
        <v>0</v>
      </c>
      <c r="AC58" s="181">
        <v>0</v>
      </c>
      <c r="AD58" s="181">
        <v>92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1</v>
      </c>
      <c r="AK58" s="181">
        <v>0</v>
      </c>
      <c r="AL58" s="181">
        <v>0</v>
      </c>
      <c r="AM58" s="181">
        <v>0</v>
      </c>
      <c r="AN58" s="181">
        <v>2</v>
      </c>
      <c r="AO58" s="181">
        <v>0</v>
      </c>
      <c r="AP58" s="181">
        <v>1</v>
      </c>
      <c r="AQ58" s="181">
        <v>0</v>
      </c>
      <c r="AR58" s="181">
        <v>0</v>
      </c>
      <c r="AS58" s="181">
        <v>6</v>
      </c>
      <c r="AT58" s="181">
        <v>0</v>
      </c>
      <c r="AU58" s="181">
        <v>0</v>
      </c>
      <c r="AV58" s="181">
        <v>1</v>
      </c>
      <c r="AW58" s="181">
        <v>3</v>
      </c>
      <c r="AX58" s="181">
        <v>0</v>
      </c>
      <c r="AY58" s="181">
        <v>0</v>
      </c>
      <c r="AZ58" s="181">
        <v>1</v>
      </c>
      <c r="BA58" s="181">
        <v>3</v>
      </c>
      <c r="BB58" s="181">
        <v>1</v>
      </c>
      <c r="BC58" s="181">
        <v>0</v>
      </c>
      <c r="BD58" s="181">
        <v>0</v>
      </c>
      <c r="BE58" s="181">
        <v>0</v>
      </c>
      <c r="BF58" s="181">
        <v>0</v>
      </c>
      <c r="BG58" s="181">
        <v>0</v>
      </c>
      <c r="BH58" s="181">
        <v>1</v>
      </c>
      <c r="BI58" s="181">
        <v>14</v>
      </c>
      <c r="BJ58" s="181">
        <v>0</v>
      </c>
      <c r="BK58" s="55"/>
      <c r="BL58" s="182">
        <v>476</v>
      </c>
    </row>
    <row r="59" spans="1:64" ht="8.1" customHeight="1">
      <c r="A59" s="55"/>
      <c r="B59" s="55"/>
      <c r="C59" s="55"/>
      <c r="D59" s="55"/>
      <c r="E59" s="55"/>
    </row>
    <row r="60" spans="1:64" ht="30" customHeight="1">
      <c r="A60" s="183" t="s">
        <v>93</v>
      </c>
      <c r="B60" s="170"/>
      <c r="C60" s="184">
        <v>1</v>
      </c>
      <c r="D60" s="184">
        <v>14</v>
      </c>
      <c r="E60" s="184">
        <v>1</v>
      </c>
      <c r="F60" s="184">
        <v>1</v>
      </c>
      <c r="G60" s="184">
        <v>14</v>
      </c>
      <c r="H60" s="184">
        <v>2</v>
      </c>
      <c r="I60" s="184">
        <v>8</v>
      </c>
      <c r="J60" s="184">
        <v>1</v>
      </c>
      <c r="K60" s="184">
        <v>1</v>
      </c>
      <c r="L60" s="184">
        <v>6</v>
      </c>
      <c r="M60" s="184">
        <v>6</v>
      </c>
      <c r="N60" s="184">
        <v>14</v>
      </c>
      <c r="O60" s="184">
        <v>316</v>
      </c>
      <c r="P60" s="184">
        <v>1</v>
      </c>
      <c r="Q60" s="184">
        <v>4</v>
      </c>
      <c r="R60" s="184">
        <v>55</v>
      </c>
      <c r="S60" s="184">
        <v>1</v>
      </c>
      <c r="T60" s="184">
        <v>60</v>
      </c>
      <c r="U60" s="184">
        <v>219</v>
      </c>
      <c r="V60" s="184">
        <v>14</v>
      </c>
      <c r="W60" s="185">
        <v>1031</v>
      </c>
      <c r="X60" s="184">
        <v>2</v>
      </c>
      <c r="Y60" s="184">
        <v>1</v>
      </c>
      <c r="Z60" s="184">
        <v>457</v>
      </c>
      <c r="AA60" s="184">
        <v>1</v>
      </c>
      <c r="AB60" s="184">
        <v>8</v>
      </c>
      <c r="AC60" s="184">
        <v>1</v>
      </c>
      <c r="AD60" s="184">
        <v>655</v>
      </c>
      <c r="AE60" s="184">
        <v>3</v>
      </c>
      <c r="AF60" s="184">
        <v>1</v>
      </c>
      <c r="AG60" s="184">
        <v>1</v>
      </c>
      <c r="AH60" s="184">
        <v>2</v>
      </c>
      <c r="AI60" s="184">
        <v>1</v>
      </c>
      <c r="AJ60" s="184">
        <v>2</v>
      </c>
      <c r="AK60" s="184">
        <v>7</v>
      </c>
      <c r="AL60" s="184">
        <v>2</v>
      </c>
      <c r="AM60" s="184">
        <v>1</v>
      </c>
      <c r="AN60" s="184">
        <v>2</v>
      </c>
      <c r="AO60" s="184">
        <v>1</v>
      </c>
      <c r="AP60" s="184">
        <v>2</v>
      </c>
      <c r="AQ60" s="184">
        <v>1</v>
      </c>
      <c r="AR60" s="184">
        <v>1</v>
      </c>
      <c r="AS60" s="184">
        <v>46</v>
      </c>
      <c r="AT60" s="184">
        <v>8</v>
      </c>
      <c r="AU60" s="184">
        <v>4</v>
      </c>
      <c r="AV60" s="184">
        <v>3</v>
      </c>
      <c r="AW60" s="184">
        <v>52</v>
      </c>
      <c r="AX60" s="184">
        <v>1</v>
      </c>
      <c r="AY60" s="184">
        <v>2</v>
      </c>
      <c r="AZ60" s="184">
        <v>17</v>
      </c>
      <c r="BA60" s="184">
        <v>9</v>
      </c>
      <c r="BB60" s="184">
        <v>3</v>
      </c>
      <c r="BC60" s="184">
        <v>1</v>
      </c>
      <c r="BD60" s="184">
        <v>1</v>
      </c>
      <c r="BE60" s="184">
        <v>1</v>
      </c>
      <c r="BF60" s="184">
        <v>1</v>
      </c>
      <c r="BG60" s="184">
        <v>2</v>
      </c>
      <c r="BH60" s="184">
        <v>3</v>
      </c>
      <c r="BI60" s="184">
        <v>94</v>
      </c>
      <c r="BJ60" s="184">
        <v>1</v>
      </c>
      <c r="BK60" s="55"/>
      <c r="BL60" s="185">
        <v>3171</v>
      </c>
    </row>
    <row r="61" spans="1:64">
      <c r="A61" s="55"/>
    </row>
    <row r="62" spans="1:64" ht="24.95" customHeight="1">
      <c r="A62" s="174" t="s">
        <v>284</v>
      </c>
    </row>
    <row r="63" spans="1:64" ht="24.95" customHeight="1">
      <c r="A63" s="174" t="s">
        <v>273</v>
      </c>
    </row>
    <row r="64" spans="1:64" ht="24.95" customHeight="1">
      <c r="A64" s="174" t="s">
        <v>274</v>
      </c>
    </row>
    <row r="65" ht="24.95" customHeight="1"/>
  </sheetData>
  <mergeCells count="5">
    <mergeCell ref="C5:BJ5"/>
    <mergeCell ref="A5:A6"/>
    <mergeCell ref="BL5:BL6"/>
    <mergeCell ref="A3:BL3"/>
    <mergeCell ref="A2:BL2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34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CEBB8-EA7F-4CCC-9E4E-4B37FA46D5C6}">
  <dimension ref="A1:M97"/>
  <sheetViews>
    <sheetView view="pageBreakPreview" topLeftCell="A36" zoomScale="115" zoomScaleNormal="100" zoomScaleSheetLayoutView="115" workbookViewId="0">
      <selection activeCell="L102" sqref="L10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531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530</v>
      </c>
      <c r="B5" s="76" t="s">
        <v>93</v>
      </c>
    </row>
    <row r="6" spans="1:13" ht="5.0999999999999996" customHeight="1">
      <c r="A6" s="76" t="s">
        <v>489</v>
      </c>
      <c r="B6" s="77">
        <v>1031</v>
      </c>
    </row>
    <row r="7" spans="1:13" ht="5.0999999999999996" customHeight="1">
      <c r="A7" s="76" t="s">
        <v>496</v>
      </c>
      <c r="B7" s="76">
        <v>655</v>
      </c>
      <c r="J7" s="496" t="s">
        <v>275</v>
      </c>
      <c r="K7" s="495">
        <v>3171</v>
      </c>
    </row>
    <row r="8" spans="1:13" ht="5.0999999999999996" customHeight="1">
      <c r="A8" s="76" t="s">
        <v>492</v>
      </c>
      <c r="B8" s="76">
        <v>457</v>
      </c>
      <c r="J8" s="496"/>
      <c r="K8" s="495"/>
    </row>
    <row r="9" spans="1:13" ht="5.0999999999999996" customHeight="1">
      <c r="A9" s="76" t="s">
        <v>482</v>
      </c>
      <c r="B9" s="76">
        <v>316</v>
      </c>
      <c r="J9" s="496"/>
      <c r="K9" s="495"/>
    </row>
    <row r="10" spans="1:13" ht="5.0999999999999996" customHeight="1">
      <c r="A10" s="76" t="s">
        <v>488</v>
      </c>
      <c r="B10" s="76">
        <v>219</v>
      </c>
    </row>
    <row r="11" spans="1:13" ht="5.0999999999999996" customHeight="1">
      <c r="A11" s="76" t="s">
        <v>527</v>
      </c>
      <c r="B11" s="76">
        <v>94</v>
      </c>
    </row>
    <row r="12" spans="1:13" ht="5.0999999999999996" customHeight="1">
      <c r="A12" s="76" t="s">
        <v>487</v>
      </c>
      <c r="B12" s="76">
        <v>60</v>
      </c>
    </row>
    <row r="13" spans="1:13" ht="5.0999999999999996" customHeight="1">
      <c r="A13" s="76" t="s">
        <v>485</v>
      </c>
      <c r="B13" s="76">
        <v>55</v>
      </c>
    </row>
    <row r="14" spans="1:13" ht="5.0999999999999996" customHeight="1">
      <c r="A14" s="76" t="s">
        <v>515</v>
      </c>
      <c r="B14" s="76">
        <v>52</v>
      </c>
    </row>
    <row r="15" spans="1:13" ht="5.0999999999999996" customHeight="1">
      <c r="A15" s="76" t="s">
        <v>511</v>
      </c>
      <c r="B15" s="76">
        <v>46</v>
      </c>
    </row>
    <row r="16" spans="1:13" ht="5.0999999999999996" customHeight="1">
      <c r="A16" s="76" t="s">
        <v>518</v>
      </c>
      <c r="B16" s="76">
        <v>17</v>
      </c>
    </row>
    <row r="17" spans="1:2" ht="5.0999999999999996" customHeight="1">
      <c r="A17" s="76" t="s">
        <v>474</v>
      </c>
      <c r="B17" s="76">
        <v>14</v>
      </c>
    </row>
    <row r="18" spans="1:2" ht="5.0999999999999996" customHeight="1">
      <c r="A18" s="76" t="s">
        <v>90</v>
      </c>
      <c r="B18" s="76">
        <v>14</v>
      </c>
    </row>
    <row r="19" spans="1:2" ht="5.0999999999999996" customHeight="1">
      <c r="A19" s="76" t="s">
        <v>481</v>
      </c>
      <c r="B19" s="76">
        <v>14</v>
      </c>
    </row>
    <row r="20" spans="1:2" ht="5.0999999999999996" customHeight="1">
      <c r="A20" s="76" t="s">
        <v>471</v>
      </c>
      <c r="B20" s="76">
        <v>14</v>
      </c>
    </row>
    <row r="21" spans="1:2" ht="5.0999999999999996" customHeight="1">
      <c r="A21" s="76" t="s">
        <v>519</v>
      </c>
      <c r="B21" s="76">
        <v>9</v>
      </c>
    </row>
    <row r="22" spans="1:2" ht="5.0999999999999996" customHeight="1">
      <c r="A22" s="76" t="s">
        <v>476</v>
      </c>
      <c r="B22" s="76">
        <v>8</v>
      </c>
    </row>
    <row r="23" spans="1:2" ht="5.0999999999999996" customHeight="1">
      <c r="A23" s="76" t="s">
        <v>494</v>
      </c>
      <c r="B23" s="76">
        <v>8</v>
      </c>
    </row>
    <row r="24" spans="1:2" ht="5.0999999999999996" customHeight="1">
      <c r="A24" s="76" t="s">
        <v>512</v>
      </c>
      <c r="B24" s="76">
        <v>8</v>
      </c>
    </row>
    <row r="25" spans="1:2" ht="5.0999999999999996" customHeight="1">
      <c r="A25" s="76" t="s">
        <v>503</v>
      </c>
      <c r="B25" s="76">
        <v>7</v>
      </c>
    </row>
    <row r="26" spans="1:2" ht="5.0999999999999996" customHeight="1">
      <c r="A26" s="76" t="s">
        <v>479</v>
      </c>
      <c r="B26" s="76">
        <v>6</v>
      </c>
    </row>
    <row r="27" spans="1:2" ht="5.0999999999999996" customHeight="1">
      <c r="A27" s="76" t="s">
        <v>480</v>
      </c>
      <c r="B27" s="76">
        <v>6</v>
      </c>
    </row>
    <row r="28" spans="1:2" ht="5.0999999999999996" customHeight="1">
      <c r="A28" s="76" t="s">
        <v>484</v>
      </c>
      <c r="B28" s="76">
        <v>4</v>
      </c>
    </row>
    <row r="29" spans="1:2" ht="5.0999999999999996" customHeight="1">
      <c r="A29" s="76" t="s">
        <v>513</v>
      </c>
      <c r="B29" s="76">
        <v>4</v>
      </c>
    </row>
    <row r="30" spans="1:2" ht="5.0999999999999996" customHeight="1">
      <c r="A30" s="76" t="s">
        <v>520</v>
      </c>
      <c r="B30" s="76">
        <v>3</v>
      </c>
    </row>
    <row r="31" spans="1:2" ht="5.0999999999999996" customHeight="1">
      <c r="A31" s="76" t="s">
        <v>514</v>
      </c>
      <c r="B31" s="76">
        <v>3</v>
      </c>
    </row>
    <row r="32" spans="1:2" ht="5.0999999999999996" customHeight="1">
      <c r="A32" s="76" t="s">
        <v>497</v>
      </c>
      <c r="B32" s="76">
        <v>3</v>
      </c>
    </row>
    <row r="33" spans="1:2" ht="5.0999999999999996" customHeight="1">
      <c r="A33" s="76" t="s">
        <v>526</v>
      </c>
      <c r="B33" s="76">
        <v>3</v>
      </c>
    </row>
    <row r="34" spans="1:2" ht="5.0999999999999996" customHeight="1">
      <c r="A34" s="76" t="s">
        <v>504</v>
      </c>
      <c r="B34" s="76">
        <v>2</v>
      </c>
    </row>
    <row r="35" spans="1:2" ht="5.0999999999999996" customHeight="1">
      <c r="A35" s="76" t="s">
        <v>475</v>
      </c>
      <c r="B35" s="76">
        <v>2</v>
      </c>
    </row>
    <row r="36" spans="1:2" ht="5.0999999999999996" customHeight="1">
      <c r="A36" s="76" t="s">
        <v>525</v>
      </c>
      <c r="B36" s="76">
        <v>2</v>
      </c>
    </row>
    <row r="37" spans="1:2" ht="5.0999999999999996" customHeight="1">
      <c r="A37" s="76" t="s">
        <v>502</v>
      </c>
      <c r="B37" s="76">
        <v>2</v>
      </c>
    </row>
    <row r="38" spans="1:2" ht="5.0999999999999996" customHeight="1">
      <c r="A38" s="76" t="s">
        <v>508</v>
      </c>
      <c r="B38" s="76">
        <v>2</v>
      </c>
    </row>
    <row r="39" spans="1:2" ht="5.0999999999999996" customHeight="1">
      <c r="A39" s="76" t="s">
        <v>506</v>
      </c>
      <c r="B39" s="76">
        <v>2</v>
      </c>
    </row>
    <row r="40" spans="1:2" ht="5.0999999999999996" customHeight="1">
      <c r="A40" s="76" t="s">
        <v>490</v>
      </c>
      <c r="B40" s="76">
        <v>2</v>
      </c>
    </row>
    <row r="41" spans="1:2" ht="5.0999999999999996" customHeight="1">
      <c r="A41" s="76" t="s">
        <v>517</v>
      </c>
      <c r="B41" s="76">
        <v>2</v>
      </c>
    </row>
    <row r="42" spans="1:2" ht="5.0999999999999996" customHeight="1">
      <c r="A42" s="76" t="s">
        <v>500</v>
      </c>
      <c r="B42" s="76">
        <v>2</v>
      </c>
    </row>
    <row r="43" spans="1:2" ht="5.0999999999999996" customHeight="1">
      <c r="A43" s="76" t="s">
        <v>486</v>
      </c>
      <c r="B43" s="76">
        <v>1</v>
      </c>
    </row>
    <row r="44" spans="1:2" ht="5.0999999999999996" customHeight="1">
      <c r="A44" s="76" t="s">
        <v>472</v>
      </c>
      <c r="B44" s="76">
        <v>1</v>
      </c>
    </row>
    <row r="45" spans="1:2" ht="5.0999999999999996" customHeight="1">
      <c r="A45" s="76" t="s">
        <v>473</v>
      </c>
      <c r="B45" s="76">
        <v>1</v>
      </c>
    </row>
    <row r="46" spans="1:2" ht="5.0999999999999996" customHeight="1">
      <c r="A46" s="76" t="s">
        <v>510</v>
      </c>
      <c r="B46" s="76">
        <v>1</v>
      </c>
    </row>
    <row r="47" spans="1:2" ht="5.0999999999999996" customHeight="1">
      <c r="A47" s="76" t="s">
        <v>491</v>
      </c>
      <c r="B47" s="76">
        <v>1</v>
      </c>
    </row>
    <row r="48" spans="1:2" ht="5.0999999999999996" customHeight="1">
      <c r="A48" s="76" t="s">
        <v>501</v>
      </c>
      <c r="B48" s="76">
        <v>1</v>
      </c>
    </row>
    <row r="49" spans="1:2" ht="5.0999999999999996" customHeight="1">
      <c r="A49" s="76" t="s">
        <v>522</v>
      </c>
      <c r="B49" s="76">
        <v>1</v>
      </c>
    </row>
    <row r="50" spans="1:2" ht="5.0999999999999996" customHeight="1">
      <c r="A50" s="76" t="s">
        <v>507</v>
      </c>
      <c r="B50" s="76">
        <v>1</v>
      </c>
    </row>
    <row r="51" spans="1:2" ht="5.0999999999999996" customHeight="1">
      <c r="A51" s="76" t="s">
        <v>499</v>
      </c>
      <c r="B51" s="76">
        <v>1</v>
      </c>
    </row>
    <row r="52" spans="1:2" ht="5.0999999999999996" customHeight="1">
      <c r="A52" s="76" t="s">
        <v>523</v>
      </c>
      <c r="B52" s="76">
        <v>1</v>
      </c>
    </row>
    <row r="53" spans="1:2" ht="5.0999999999999996" customHeight="1">
      <c r="A53" s="76" t="s">
        <v>495</v>
      </c>
      <c r="B53" s="76">
        <v>1</v>
      </c>
    </row>
    <row r="54" spans="1:2" ht="5.0999999999999996" customHeight="1">
      <c r="A54" s="76" t="s">
        <v>516</v>
      </c>
      <c r="B54" s="76">
        <v>1</v>
      </c>
    </row>
    <row r="55" spans="1:2" ht="5.0999999999999996" customHeight="1">
      <c r="A55" s="76" t="s">
        <v>524</v>
      </c>
      <c r="B55" s="76">
        <v>1</v>
      </c>
    </row>
    <row r="56" spans="1:2" ht="5.0999999999999996" customHeight="1">
      <c r="A56" s="76" t="s">
        <v>478</v>
      </c>
      <c r="B56" s="76">
        <v>1</v>
      </c>
    </row>
    <row r="57" spans="1:2" ht="5.0999999999999996" customHeight="1">
      <c r="A57" s="76" t="s">
        <v>521</v>
      </c>
      <c r="B57" s="76">
        <v>1</v>
      </c>
    </row>
    <row r="58" spans="1:2" ht="5.0999999999999996" customHeight="1">
      <c r="A58" s="76" t="s">
        <v>483</v>
      </c>
      <c r="B58" s="76">
        <v>1</v>
      </c>
    </row>
    <row r="59" spans="1:2" ht="5.0999999999999996" customHeight="1">
      <c r="A59" s="76" t="s">
        <v>528</v>
      </c>
      <c r="B59" s="76">
        <v>1</v>
      </c>
    </row>
    <row r="60" spans="1:2" ht="5.0999999999999996" customHeight="1">
      <c r="A60" s="76" t="s">
        <v>493</v>
      </c>
      <c r="B60" s="76">
        <v>1</v>
      </c>
    </row>
    <row r="61" spans="1:2" ht="5.0999999999999996" customHeight="1">
      <c r="A61" s="76" t="s">
        <v>505</v>
      </c>
      <c r="B61" s="76">
        <v>1</v>
      </c>
    </row>
    <row r="62" spans="1:2" ht="5.0999999999999996" customHeight="1">
      <c r="A62" s="76" t="s">
        <v>509</v>
      </c>
      <c r="B62" s="76">
        <v>1</v>
      </c>
    </row>
    <row r="63" spans="1:2" ht="5.0999999999999996" customHeight="1">
      <c r="A63" s="76" t="s">
        <v>498</v>
      </c>
      <c r="B63" s="76">
        <v>1</v>
      </c>
    </row>
    <row r="64" spans="1:2" ht="5.0999999999999996" customHeight="1">
      <c r="A64" s="76" t="s">
        <v>477</v>
      </c>
      <c r="B64" s="76">
        <v>1</v>
      </c>
    </row>
    <row r="65" spans="1:2" ht="5.0999999999999996" customHeight="1">
      <c r="A65" s="76" t="s">
        <v>470</v>
      </c>
      <c r="B65" s="76">
        <v>1</v>
      </c>
    </row>
    <row r="66" spans="1:2" ht="5.0999999999999996" customHeight="1">
      <c r="A66" s="76" t="s">
        <v>93</v>
      </c>
      <c r="B66" s="77"/>
    </row>
    <row r="67" spans="1:2" ht="5.0999999999999996" customHeight="1">
      <c r="A67" s="55"/>
    </row>
    <row r="68" spans="1:2" ht="5.0999999999999996" customHeight="1"/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284</v>
      </c>
    </row>
    <row r="96" spans="1:1" ht="8.1" customHeight="1">
      <c r="A96" s="100" t="s">
        <v>273</v>
      </c>
    </row>
    <row r="97" spans="1:1" ht="8.1" customHeight="1">
      <c r="A97" s="100" t="s">
        <v>274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35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7C86-B33A-4CF8-A840-E686A156ED0F}">
  <dimension ref="A1:Q66"/>
  <sheetViews>
    <sheetView view="pageBreakPreview" zoomScale="85" zoomScaleNormal="100" zoomScaleSheetLayoutView="85" workbookViewId="0">
      <selection activeCell="F21" sqref="F21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56</v>
      </c>
    </row>
    <row r="2" spans="1:17" ht="20.100000000000001" customHeight="1">
      <c r="A2" s="500" t="s">
        <v>640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0.100000000000001" customHeight="1">
      <c r="A3" s="500" t="str">
        <f>UPPER(CONCATENATE("Febrero 2023"))</f>
        <v>FEBRERO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5"/>
    </row>
    <row r="5" spans="1:17">
      <c r="A5" s="498" t="s">
        <v>288</v>
      </c>
      <c r="B5" s="504"/>
      <c r="C5" s="498" t="s">
        <v>277</v>
      </c>
      <c r="D5" s="498"/>
      <c r="E5" s="498"/>
      <c r="F5" s="498"/>
      <c r="G5" s="498"/>
      <c r="H5" s="498"/>
      <c r="I5" s="82"/>
      <c r="J5" s="498" t="s">
        <v>278</v>
      </c>
      <c r="K5" s="498"/>
      <c r="L5" s="498"/>
      <c r="M5" s="498"/>
      <c r="N5" s="498"/>
      <c r="O5" s="498"/>
      <c r="P5" s="504"/>
      <c r="Q5" s="498" t="s">
        <v>93</v>
      </c>
    </row>
    <row r="6" spans="1:17">
      <c r="A6" s="498"/>
      <c r="B6" s="504"/>
      <c r="C6" s="498" t="s">
        <v>286</v>
      </c>
      <c r="D6" s="498"/>
      <c r="E6" s="498" t="s">
        <v>287</v>
      </c>
      <c r="F6" s="498"/>
      <c r="G6" s="498" t="s">
        <v>199</v>
      </c>
      <c r="H6" s="498" t="s">
        <v>279</v>
      </c>
      <c r="I6" s="82"/>
      <c r="J6" s="498" t="s">
        <v>286</v>
      </c>
      <c r="K6" s="498"/>
      <c r="L6" s="498" t="s">
        <v>287</v>
      </c>
      <c r="M6" s="498"/>
      <c r="N6" s="498" t="s">
        <v>199</v>
      </c>
      <c r="O6" s="498" t="s">
        <v>279</v>
      </c>
      <c r="P6" s="504"/>
      <c r="Q6" s="498"/>
    </row>
    <row r="7" spans="1:17">
      <c r="A7" s="498"/>
      <c r="B7" s="504"/>
      <c r="C7" s="91" t="s">
        <v>280</v>
      </c>
      <c r="D7" s="91" t="s">
        <v>281</v>
      </c>
      <c r="E7" s="91" t="s">
        <v>280</v>
      </c>
      <c r="F7" s="91" t="s">
        <v>281</v>
      </c>
      <c r="G7" s="498"/>
      <c r="H7" s="498"/>
      <c r="I7" s="82"/>
      <c r="J7" s="91" t="s">
        <v>280</v>
      </c>
      <c r="K7" s="91" t="s">
        <v>281</v>
      </c>
      <c r="L7" s="91" t="s">
        <v>280</v>
      </c>
      <c r="M7" s="91" t="s">
        <v>281</v>
      </c>
      <c r="N7" s="498"/>
      <c r="O7" s="498"/>
      <c r="P7" s="504"/>
      <c r="Q7" s="49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58</v>
      </c>
      <c r="B9" s="147"/>
      <c r="C9" s="149">
        <v>6</v>
      </c>
      <c r="D9" s="149">
        <v>1</v>
      </c>
      <c r="E9" s="149">
        <v>12</v>
      </c>
      <c r="F9" s="149">
        <v>1</v>
      </c>
      <c r="G9" s="61">
        <v>20</v>
      </c>
      <c r="H9" s="61">
        <v>65</v>
      </c>
      <c r="I9" s="147"/>
      <c r="J9" s="149">
        <v>9</v>
      </c>
      <c r="K9" s="149"/>
      <c r="L9" s="149">
        <v>2</v>
      </c>
      <c r="M9" s="149"/>
      <c r="N9" s="61">
        <v>11</v>
      </c>
      <c r="O9" s="61">
        <v>35</v>
      </c>
      <c r="P9" s="147"/>
      <c r="Q9" s="61">
        <v>31</v>
      </c>
    </row>
    <row r="10" spans="1:17" ht="15.75">
      <c r="A10" s="102" t="s">
        <v>59</v>
      </c>
      <c r="B10" s="147"/>
      <c r="C10" s="149">
        <v>120</v>
      </c>
      <c r="D10" s="149">
        <v>16</v>
      </c>
      <c r="E10" s="149">
        <v>106</v>
      </c>
      <c r="F10" s="149">
        <v>5</v>
      </c>
      <c r="G10" s="61">
        <v>247</v>
      </c>
      <c r="H10" s="61">
        <v>65</v>
      </c>
      <c r="I10" s="147"/>
      <c r="J10" s="149">
        <v>61</v>
      </c>
      <c r="K10" s="149">
        <v>21</v>
      </c>
      <c r="L10" s="149">
        <v>45</v>
      </c>
      <c r="M10" s="149">
        <v>8</v>
      </c>
      <c r="N10" s="61">
        <v>135</v>
      </c>
      <c r="O10" s="61">
        <v>35</v>
      </c>
      <c r="P10" s="147"/>
      <c r="Q10" s="61">
        <v>382</v>
      </c>
    </row>
    <row r="11" spans="1:17" ht="15.75">
      <c r="A11" s="102" t="s">
        <v>60</v>
      </c>
      <c r="B11" s="147"/>
      <c r="C11" s="149">
        <v>1</v>
      </c>
      <c r="D11" s="149"/>
      <c r="E11" s="149">
        <v>5</v>
      </c>
      <c r="F11" s="149"/>
      <c r="G11" s="61">
        <v>6</v>
      </c>
      <c r="H11" s="61">
        <v>67</v>
      </c>
      <c r="I11" s="147"/>
      <c r="J11" s="149">
        <v>1</v>
      </c>
      <c r="K11" s="149">
        <v>1</v>
      </c>
      <c r="L11" s="149">
        <v>1</v>
      </c>
      <c r="M11" s="149"/>
      <c r="N11" s="61">
        <v>3</v>
      </c>
      <c r="O11" s="61">
        <v>33</v>
      </c>
      <c r="P11" s="147"/>
      <c r="Q11" s="61">
        <v>9</v>
      </c>
    </row>
    <row r="12" spans="1:17" ht="15.75">
      <c r="A12" s="102" t="s">
        <v>61</v>
      </c>
      <c r="B12" s="147"/>
      <c r="C12" s="149">
        <v>5</v>
      </c>
      <c r="D12" s="149"/>
      <c r="E12" s="149">
        <v>6</v>
      </c>
      <c r="F12" s="149"/>
      <c r="G12" s="61">
        <v>11</v>
      </c>
      <c r="H12" s="61">
        <v>79</v>
      </c>
      <c r="I12" s="147"/>
      <c r="J12" s="149">
        <v>2</v>
      </c>
      <c r="K12" s="149"/>
      <c r="L12" s="149">
        <v>1</v>
      </c>
      <c r="M12" s="149"/>
      <c r="N12" s="61">
        <v>3</v>
      </c>
      <c r="O12" s="61">
        <v>21</v>
      </c>
      <c r="P12" s="147"/>
      <c r="Q12" s="61">
        <v>14</v>
      </c>
    </row>
    <row r="13" spans="1:17" ht="15.75">
      <c r="A13" s="102" t="s">
        <v>64</v>
      </c>
      <c r="B13" s="147"/>
      <c r="C13" s="149">
        <v>145</v>
      </c>
      <c r="D13" s="149">
        <v>10</v>
      </c>
      <c r="E13" s="149">
        <v>161</v>
      </c>
      <c r="F13" s="149">
        <v>5</v>
      </c>
      <c r="G13" s="61">
        <v>321</v>
      </c>
      <c r="H13" s="61">
        <v>87</v>
      </c>
      <c r="I13" s="147"/>
      <c r="J13" s="149">
        <v>29</v>
      </c>
      <c r="K13" s="149">
        <v>2</v>
      </c>
      <c r="L13" s="149">
        <v>13</v>
      </c>
      <c r="M13" s="149">
        <v>2</v>
      </c>
      <c r="N13" s="61">
        <v>46</v>
      </c>
      <c r="O13" s="61">
        <v>13</v>
      </c>
      <c r="P13" s="147"/>
      <c r="Q13" s="61">
        <v>367</v>
      </c>
    </row>
    <row r="14" spans="1:17" ht="15.75">
      <c r="A14" s="102" t="s">
        <v>65</v>
      </c>
      <c r="B14" s="147"/>
      <c r="C14" s="149">
        <v>86</v>
      </c>
      <c r="D14" s="149">
        <v>8</v>
      </c>
      <c r="E14" s="149">
        <v>46</v>
      </c>
      <c r="F14" s="149"/>
      <c r="G14" s="61">
        <v>140</v>
      </c>
      <c r="H14" s="61">
        <v>89</v>
      </c>
      <c r="I14" s="147"/>
      <c r="J14" s="149">
        <v>3</v>
      </c>
      <c r="K14" s="149">
        <v>11</v>
      </c>
      <c r="L14" s="149">
        <v>3</v>
      </c>
      <c r="M14" s="149">
        <v>1</v>
      </c>
      <c r="N14" s="61">
        <v>18</v>
      </c>
      <c r="O14" s="61">
        <v>11</v>
      </c>
      <c r="P14" s="147"/>
      <c r="Q14" s="61">
        <v>158</v>
      </c>
    </row>
    <row r="15" spans="1:17" ht="15.75">
      <c r="A15" s="102" t="s">
        <v>66</v>
      </c>
      <c r="B15" s="147"/>
      <c r="C15" s="149">
        <v>78</v>
      </c>
      <c r="D15" s="149">
        <v>8</v>
      </c>
      <c r="E15" s="149">
        <v>85</v>
      </c>
      <c r="F15" s="149">
        <v>12</v>
      </c>
      <c r="G15" s="61">
        <v>183</v>
      </c>
      <c r="H15" s="61">
        <v>69</v>
      </c>
      <c r="I15" s="147"/>
      <c r="J15" s="149">
        <v>26</v>
      </c>
      <c r="K15" s="149">
        <v>8</v>
      </c>
      <c r="L15" s="149">
        <v>39</v>
      </c>
      <c r="M15" s="149">
        <v>11</v>
      </c>
      <c r="N15" s="61">
        <v>84</v>
      </c>
      <c r="O15" s="61">
        <v>31</v>
      </c>
      <c r="P15" s="147"/>
      <c r="Q15" s="61">
        <v>267</v>
      </c>
    </row>
    <row r="16" spans="1:17" ht="15.75">
      <c r="A16" s="102" t="s">
        <v>62</v>
      </c>
      <c r="B16" s="147"/>
      <c r="C16" s="149">
        <v>31</v>
      </c>
      <c r="D16" s="149">
        <v>2</v>
      </c>
      <c r="E16" s="149">
        <v>42</v>
      </c>
      <c r="F16" s="149">
        <v>1</v>
      </c>
      <c r="G16" s="61">
        <v>76</v>
      </c>
      <c r="H16" s="61">
        <v>100</v>
      </c>
      <c r="I16" s="147"/>
      <c r="J16" s="149"/>
      <c r="K16" s="149"/>
      <c r="L16" s="149"/>
      <c r="M16" s="149"/>
      <c r="N16" s="61"/>
      <c r="O16" s="61">
        <v>0</v>
      </c>
      <c r="P16" s="147"/>
      <c r="Q16" s="61">
        <v>76</v>
      </c>
    </row>
    <row r="17" spans="1:17" ht="15.75">
      <c r="A17" s="102" t="s">
        <v>63</v>
      </c>
      <c r="B17" s="147"/>
      <c r="C17" s="149">
        <v>3</v>
      </c>
      <c r="D17" s="149">
        <v>1</v>
      </c>
      <c r="E17" s="149">
        <v>6</v>
      </c>
      <c r="F17" s="149"/>
      <c r="G17" s="61">
        <v>10</v>
      </c>
      <c r="H17" s="61">
        <v>56</v>
      </c>
      <c r="I17" s="147"/>
      <c r="J17" s="149">
        <v>4</v>
      </c>
      <c r="K17" s="149"/>
      <c r="L17" s="149">
        <v>4</v>
      </c>
      <c r="M17" s="149"/>
      <c r="N17" s="61">
        <v>8</v>
      </c>
      <c r="O17" s="61">
        <v>44</v>
      </c>
      <c r="P17" s="147"/>
      <c r="Q17" s="61">
        <v>18</v>
      </c>
    </row>
    <row r="18" spans="1:17" ht="15.75">
      <c r="A18" s="102" t="s">
        <v>67</v>
      </c>
      <c r="B18" s="147"/>
      <c r="C18" s="149">
        <v>10</v>
      </c>
      <c r="D18" s="149">
        <v>2</v>
      </c>
      <c r="E18" s="149">
        <v>13</v>
      </c>
      <c r="F18" s="149">
        <v>2</v>
      </c>
      <c r="G18" s="61">
        <v>27</v>
      </c>
      <c r="H18" s="61">
        <v>100</v>
      </c>
      <c r="I18" s="147"/>
      <c r="J18" s="149"/>
      <c r="K18" s="149"/>
      <c r="L18" s="149"/>
      <c r="M18" s="149"/>
      <c r="N18" s="61"/>
      <c r="O18" s="61">
        <v>0</v>
      </c>
      <c r="P18" s="147"/>
      <c r="Q18" s="61">
        <v>27</v>
      </c>
    </row>
    <row r="19" spans="1:17" ht="15.75">
      <c r="A19" s="102" t="s">
        <v>72</v>
      </c>
      <c r="B19" s="147"/>
      <c r="C19" s="149">
        <v>76</v>
      </c>
      <c r="D19" s="149">
        <v>11</v>
      </c>
      <c r="E19" s="149">
        <v>82</v>
      </c>
      <c r="F19" s="149">
        <v>2</v>
      </c>
      <c r="G19" s="61">
        <v>171</v>
      </c>
      <c r="H19" s="61">
        <v>91</v>
      </c>
      <c r="I19" s="147"/>
      <c r="J19" s="149">
        <v>7</v>
      </c>
      <c r="K19" s="149">
        <v>3</v>
      </c>
      <c r="L19" s="149">
        <v>6</v>
      </c>
      <c r="M19" s="149"/>
      <c r="N19" s="61">
        <v>16</v>
      </c>
      <c r="O19" s="61">
        <v>9</v>
      </c>
      <c r="P19" s="147"/>
      <c r="Q19" s="61">
        <v>187</v>
      </c>
    </row>
    <row r="20" spans="1:17" ht="15.75">
      <c r="A20" s="102" t="s">
        <v>68</v>
      </c>
      <c r="B20" s="147"/>
      <c r="C20" s="149">
        <v>21</v>
      </c>
      <c r="D20" s="149">
        <v>1</v>
      </c>
      <c r="E20" s="149">
        <v>15</v>
      </c>
      <c r="F20" s="149">
        <v>2</v>
      </c>
      <c r="G20" s="61">
        <v>39</v>
      </c>
      <c r="H20" s="61">
        <v>89</v>
      </c>
      <c r="I20" s="147"/>
      <c r="J20" s="149">
        <v>1</v>
      </c>
      <c r="K20" s="149"/>
      <c r="L20" s="149">
        <v>4</v>
      </c>
      <c r="M20" s="149"/>
      <c r="N20" s="61">
        <v>5</v>
      </c>
      <c r="O20" s="61">
        <v>11</v>
      </c>
      <c r="P20" s="147"/>
      <c r="Q20" s="61">
        <v>44</v>
      </c>
    </row>
    <row r="21" spans="1:17" ht="15.75">
      <c r="A21" s="102" t="s">
        <v>69</v>
      </c>
      <c r="B21" s="147"/>
      <c r="C21" s="149">
        <v>4</v>
      </c>
      <c r="D21" s="149">
        <v>3</v>
      </c>
      <c r="E21" s="149">
        <v>2</v>
      </c>
      <c r="F21" s="149"/>
      <c r="G21" s="61">
        <v>9</v>
      </c>
      <c r="H21" s="61">
        <v>36</v>
      </c>
      <c r="I21" s="147"/>
      <c r="J21" s="149">
        <v>5</v>
      </c>
      <c r="K21" s="149"/>
      <c r="L21" s="149">
        <v>11</v>
      </c>
      <c r="M21" s="149"/>
      <c r="N21" s="61">
        <v>16</v>
      </c>
      <c r="O21" s="61">
        <v>64</v>
      </c>
      <c r="P21" s="147"/>
      <c r="Q21" s="61">
        <v>25</v>
      </c>
    </row>
    <row r="22" spans="1:17" ht="15.75">
      <c r="A22" s="102" t="s">
        <v>70</v>
      </c>
      <c r="B22" s="147"/>
      <c r="C22" s="149">
        <v>12</v>
      </c>
      <c r="D22" s="149"/>
      <c r="E22" s="149">
        <v>19</v>
      </c>
      <c r="F22" s="149">
        <v>2</v>
      </c>
      <c r="G22" s="61">
        <v>33</v>
      </c>
      <c r="H22" s="61">
        <v>97</v>
      </c>
      <c r="I22" s="147"/>
      <c r="J22" s="149"/>
      <c r="K22" s="149"/>
      <c r="L22" s="149">
        <v>1</v>
      </c>
      <c r="M22" s="149"/>
      <c r="N22" s="61">
        <v>1</v>
      </c>
      <c r="O22" s="61">
        <v>3</v>
      </c>
      <c r="P22" s="147"/>
      <c r="Q22" s="61">
        <v>34</v>
      </c>
    </row>
    <row r="23" spans="1:17" ht="15.75">
      <c r="A23" s="102" t="s">
        <v>71</v>
      </c>
      <c r="B23" s="147"/>
      <c r="C23" s="149">
        <v>47</v>
      </c>
      <c r="D23" s="149">
        <v>1</v>
      </c>
      <c r="E23" s="149">
        <v>37</v>
      </c>
      <c r="F23" s="149">
        <v>4</v>
      </c>
      <c r="G23" s="61">
        <v>89</v>
      </c>
      <c r="H23" s="61">
        <v>72</v>
      </c>
      <c r="I23" s="147"/>
      <c r="J23" s="149">
        <v>18</v>
      </c>
      <c r="K23" s="149"/>
      <c r="L23" s="149">
        <v>15</v>
      </c>
      <c r="M23" s="149">
        <v>1</v>
      </c>
      <c r="N23" s="61">
        <v>34</v>
      </c>
      <c r="O23" s="61">
        <v>28</v>
      </c>
      <c r="P23" s="147"/>
      <c r="Q23" s="61">
        <v>123</v>
      </c>
    </row>
    <row r="24" spans="1:17" ht="15.75">
      <c r="A24" s="102" t="s">
        <v>73</v>
      </c>
      <c r="B24" s="147"/>
      <c r="C24" s="149">
        <v>21</v>
      </c>
      <c r="D24" s="149">
        <v>1</v>
      </c>
      <c r="E24" s="149">
        <v>12</v>
      </c>
      <c r="F24" s="149">
        <v>1</v>
      </c>
      <c r="G24" s="61">
        <v>35</v>
      </c>
      <c r="H24" s="61">
        <v>56</v>
      </c>
      <c r="I24" s="147"/>
      <c r="J24" s="149">
        <v>21</v>
      </c>
      <c r="K24" s="149">
        <v>2</v>
      </c>
      <c r="L24" s="149">
        <v>5</v>
      </c>
      <c r="M24" s="149"/>
      <c r="N24" s="61">
        <v>28</v>
      </c>
      <c r="O24" s="61">
        <v>44</v>
      </c>
      <c r="P24" s="147"/>
      <c r="Q24" s="61">
        <v>63</v>
      </c>
    </row>
    <row r="25" spans="1:17" ht="15.75">
      <c r="A25" s="102" t="s">
        <v>74</v>
      </c>
      <c r="B25" s="147"/>
      <c r="C25" s="149">
        <v>3</v>
      </c>
      <c r="D25" s="149"/>
      <c r="E25" s="149">
        <v>12</v>
      </c>
      <c r="F25" s="149"/>
      <c r="G25" s="61">
        <v>15</v>
      </c>
      <c r="H25" s="61">
        <v>94</v>
      </c>
      <c r="I25" s="147"/>
      <c r="J25" s="149"/>
      <c r="K25" s="149"/>
      <c r="L25" s="149">
        <v>1</v>
      </c>
      <c r="M25" s="149"/>
      <c r="N25" s="61">
        <v>1</v>
      </c>
      <c r="O25" s="61">
        <v>6</v>
      </c>
      <c r="P25" s="147"/>
      <c r="Q25" s="61">
        <v>16</v>
      </c>
    </row>
    <row r="26" spans="1:17" ht="15.75">
      <c r="A26" s="102" t="s">
        <v>75</v>
      </c>
      <c r="B26" s="147"/>
      <c r="C26" s="149">
        <v>3</v>
      </c>
      <c r="D26" s="149">
        <v>1</v>
      </c>
      <c r="E26" s="149">
        <v>5</v>
      </c>
      <c r="F26" s="149">
        <v>1</v>
      </c>
      <c r="G26" s="61">
        <v>10</v>
      </c>
      <c r="H26" s="61">
        <v>91</v>
      </c>
      <c r="I26" s="147"/>
      <c r="J26" s="149"/>
      <c r="K26" s="149"/>
      <c r="L26" s="149">
        <v>1</v>
      </c>
      <c r="M26" s="149"/>
      <c r="N26" s="61">
        <v>1</v>
      </c>
      <c r="O26" s="61">
        <v>9</v>
      </c>
      <c r="P26" s="147"/>
      <c r="Q26" s="61">
        <v>11</v>
      </c>
    </row>
    <row r="27" spans="1:17" ht="15.75">
      <c r="A27" s="102" t="s">
        <v>76</v>
      </c>
      <c r="B27" s="147"/>
      <c r="C27" s="149">
        <v>90</v>
      </c>
      <c r="D27" s="149">
        <v>1</v>
      </c>
      <c r="E27" s="149">
        <v>86</v>
      </c>
      <c r="F27" s="149">
        <v>3</v>
      </c>
      <c r="G27" s="61">
        <v>180</v>
      </c>
      <c r="H27" s="61">
        <v>93</v>
      </c>
      <c r="I27" s="147"/>
      <c r="J27" s="149">
        <v>6</v>
      </c>
      <c r="K27" s="149"/>
      <c r="L27" s="149">
        <v>7</v>
      </c>
      <c r="M27" s="149">
        <v>1</v>
      </c>
      <c r="N27" s="61">
        <v>14</v>
      </c>
      <c r="O27" s="61">
        <v>7</v>
      </c>
      <c r="P27" s="147"/>
      <c r="Q27" s="61">
        <v>194</v>
      </c>
    </row>
    <row r="28" spans="1:17" ht="15.75">
      <c r="A28" s="102" t="s">
        <v>77</v>
      </c>
      <c r="B28" s="147"/>
      <c r="C28" s="149">
        <v>9</v>
      </c>
      <c r="D28" s="149">
        <v>1</v>
      </c>
      <c r="E28" s="149">
        <v>6</v>
      </c>
      <c r="F28" s="149"/>
      <c r="G28" s="61">
        <v>16</v>
      </c>
      <c r="H28" s="61">
        <v>100</v>
      </c>
      <c r="I28" s="147"/>
      <c r="J28" s="149"/>
      <c r="K28" s="149"/>
      <c r="L28" s="149"/>
      <c r="M28" s="149"/>
      <c r="N28" s="61">
        <v>0</v>
      </c>
      <c r="O28" s="61">
        <v>0</v>
      </c>
      <c r="P28" s="147"/>
      <c r="Q28" s="61">
        <v>16</v>
      </c>
    </row>
    <row r="29" spans="1:17" ht="15.75">
      <c r="A29" s="102" t="s">
        <v>78</v>
      </c>
      <c r="B29" s="147"/>
      <c r="C29" s="149">
        <v>28</v>
      </c>
      <c r="D29" s="149">
        <v>7</v>
      </c>
      <c r="E29" s="149">
        <v>7</v>
      </c>
      <c r="F29" s="149">
        <v>1</v>
      </c>
      <c r="G29" s="61">
        <v>43</v>
      </c>
      <c r="H29" s="61">
        <v>93</v>
      </c>
      <c r="I29" s="147"/>
      <c r="J29" s="149">
        <v>1</v>
      </c>
      <c r="K29" s="149"/>
      <c r="L29" s="149">
        <v>2</v>
      </c>
      <c r="M29" s="149"/>
      <c r="N29" s="61">
        <v>3</v>
      </c>
      <c r="O29" s="61">
        <v>7</v>
      </c>
      <c r="P29" s="147"/>
      <c r="Q29" s="61">
        <v>46</v>
      </c>
    </row>
    <row r="30" spans="1:17" ht="15.75">
      <c r="A30" s="102" t="s">
        <v>79</v>
      </c>
      <c r="B30" s="147"/>
      <c r="C30" s="149">
        <v>7</v>
      </c>
      <c r="D30" s="149"/>
      <c r="E30" s="149">
        <v>25</v>
      </c>
      <c r="F30" s="149">
        <v>1</v>
      </c>
      <c r="G30" s="61">
        <v>33</v>
      </c>
      <c r="H30" s="61">
        <v>92</v>
      </c>
      <c r="I30" s="147"/>
      <c r="J30" s="149"/>
      <c r="K30" s="149"/>
      <c r="L30" s="149">
        <v>3</v>
      </c>
      <c r="M30" s="149"/>
      <c r="N30" s="61">
        <v>3</v>
      </c>
      <c r="O30" s="61">
        <v>8</v>
      </c>
      <c r="P30" s="147"/>
      <c r="Q30" s="61">
        <v>36</v>
      </c>
    </row>
    <row r="31" spans="1:17" ht="15.75">
      <c r="A31" s="102" t="s">
        <v>80</v>
      </c>
      <c r="B31" s="147"/>
      <c r="C31" s="149">
        <v>62</v>
      </c>
      <c r="D31" s="149">
        <v>6</v>
      </c>
      <c r="E31" s="149">
        <v>13</v>
      </c>
      <c r="F31" s="149">
        <v>1</v>
      </c>
      <c r="G31" s="61">
        <v>82</v>
      </c>
      <c r="H31" s="61">
        <v>75</v>
      </c>
      <c r="I31" s="147"/>
      <c r="J31" s="149">
        <v>8</v>
      </c>
      <c r="K31" s="149">
        <v>1</v>
      </c>
      <c r="L31" s="149">
        <v>16</v>
      </c>
      <c r="M31" s="149">
        <v>2</v>
      </c>
      <c r="N31" s="61">
        <v>27</v>
      </c>
      <c r="O31" s="61">
        <v>25</v>
      </c>
      <c r="P31" s="147"/>
      <c r="Q31" s="61">
        <v>109</v>
      </c>
    </row>
    <row r="32" spans="1:17" ht="15.75">
      <c r="A32" s="102" t="s">
        <v>81</v>
      </c>
      <c r="B32" s="147"/>
      <c r="C32" s="149">
        <v>13</v>
      </c>
      <c r="D32" s="149"/>
      <c r="E32" s="149">
        <v>8</v>
      </c>
      <c r="F32" s="149">
        <v>2</v>
      </c>
      <c r="G32" s="61">
        <v>23</v>
      </c>
      <c r="H32" s="61">
        <v>85</v>
      </c>
      <c r="I32" s="147"/>
      <c r="J32" s="149">
        <v>1</v>
      </c>
      <c r="K32" s="149"/>
      <c r="L32" s="149">
        <v>3</v>
      </c>
      <c r="M32" s="149"/>
      <c r="N32" s="61">
        <v>4</v>
      </c>
      <c r="O32" s="61">
        <v>15</v>
      </c>
      <c r="P32" s="147"/>
      <c r="Q32" s="61">
        <v>27</v>
      </c>
    </row>
    <row r="33" spans="1:17" ht="15.75">
      <c r="A33" s="102" t="s">
        <v>82</v>
      </c>
      <c r="B33" s="147"/>
      <c r="C33" s="149">
        <v>3</v>
      </c>
      <c r="D33" s="149">
        <v>1</v>
      </c>
      <c r="E33" s="149">
        <v>3</v>
      </c>
      <c r="F33" s="149">
        <v>1</v>
      </c>
      <c r="G33" s="61">
        <v>8</v>
      </c>
      <c r="H33" s="61">
        <v>31</v>
      </c>
      <c r="I33" s="147"/>
      <c r="J33" s="149">
        <v>3</v>
      </c>
      <c r="K33" s="149"/>
      <c r="L33" s="149">
        <v>13</v>
      </c>
      <c r="M33" s="149">
        <v>2</v>
      </c>
      <c r="N33" s="61">
        <v>18</v>
      </c>
      <c r="O33" s="61">
        <v>69</v>
      </c>
      <c r="P33" s="147"/>
      <c r="Q33" s="61">
        <v>26</v>
      </c>
    </row>
    <row r="34" spans="1:17" ht="15.75">
      <c r="A34" s="102" t="s">
        <v>83</v>
      </c>
      <c r="B34" s="147"/>
      <c r="C34" s="149">
        <v>33</v>
      </c>
      <c r="D34" s="149">
        <v>7</v>
      </c>
      <c r="E34" s="149">
        <v>69</v>
      </c>
      <c r="F34" s="149">
        <v>6</v>
      </c>
      <c r="G34" s="61">
        <v>115</v>
      </c>
      <c r="H34" s="61">
        <v>94</v>
      </c>
      <c r="I34" s="147"/>
      <c r="J34" s="149"/>
      <c r="K34" s="149">
        <v>2</v>
      </c>
      <c r="L34" s="149">
        <v>2</v>
      </c>
      <c r="M34" s="149">
        <v>3</v>
      </c>
      <c r="N34" s="61">
        <v>7</v>
      </c>
      <c r="O34" s="61">
        <v>6</v>
      </c>
      <c r="P34" s="147"/>
      <c r="Q34" s="61">
        <v>122</v>
      </c>
    </row>
    <row r="35" spans="1:17" ht="15.75">
      <c r="A35" s="102" t="s">
        <v>84</v>
      </c>
      <c r="B35" s="147"/>
      <c r="C35" s="149">
        <v>7</v>
      </c>
      <c r="D35" s="149">
        <v>1</v>
      </c>
      <c r="E35" s="149">
        <v>32</v>
      </c>
      <c r="F35" s="149"/>
      <c r="G35" s="61">
        <v>40</v>
      </c>
      <c r="H35" s="61">
        <v>95</v>
      </c>
      <c r="I35" s="147"/>
      <c r="J35" s="149"/>
      <c r="K35" s="149"/>
      <c r="L35" s="149">
        <v>2</v>
      </c>
      <c r="M35" s="149"/>
      <c r="N35" s="61">
        <v>2</v>
      </c>
      <c r="O35" s="61">
        <v>5</v>
      </c>
      <c r="P35" s="147"/>
      <c r="Q35" s="61">
        <v>42</v>
      </c>
    </row>
    <row r="36" spans="1:17" ht="15.75">
      <c r="A36" s="102" t="s">
        <v>85</v>
      </c>
      <c r="B36" s="147"/>
      <c r="C36" s="149">
        <v>12</v>
      </c>
      <c r="D36" s="149">
        <v>1</v>
      </c>
      <c r="E36" s="149">
        <v>60</v>
      </c>
      <c r="F36" s="149">
        <v>2</v>
      </c>
      <c r="G36" s="61">
        <v>75</v>
      </c>
      <c r="H36" s="61">
        <v>75</v>
      </c>
      <c r="I36" s="147"/>
      <c r="J36" s="149">
        <v>7</v>
      </c>
      <c r="K36" s="149"/>
      <c r="L36" s="149">
        <v>17</v>
      </c>
      <c r="M36" s="149">
        <v>1</v>
      </c>
      <c r="N36" s="61">
        <v>25</v>
      </c>
      <c r="O36" s="61">
        <v>25</v>
      </c>
      <c r="P36" s="147"/>
      <c r="Q36" s="61">
        <v>100</v>
      </c>
    </row>
    <row r="37" spans="1:17" ht="15.75">
      <c r="A37" s="102" t="s">
        <v>86</v>
      </c>
      <c r="B37" s="147"/>
      <c r="C37" s="149">
        <v>4</v>
      </c>
      <c r="D37" s="149"/>
      <c r="E37" s="149"/>
      <c r="F37" s="149"/>
      <c r="G37" s="61">
        <v>4</v>
      </c>
      <c r="H37" s="61">
        <v>57</v>
      </c>
      <c r="I37" s="147"/>
      <c r="J37" s="149">
        <v>2</v>
      </c>
      <c r="K37" s="149"/>
      <c r="L37" s="149"/>
      <c r="M37" s="149">
        <v>1</v>
      </c>
      <c r="N37" s="61">
        <v>3</v>
      </c>
      <c r="O37" s="61">
        <v>43</v>
      </c>
      <c r="P37" s="147"/>
      <c r="Q37" s="61">
        <v>7</v>
      </c>
    </row>
    <row r="38" spans="1:17" ht="15.75">
      <c r="A38" s="102" t="s">
        <v>87</v>
      </c>
      <c r="B38" s="147"/>
      <c r="C38" s="149">
        <v>50</v>
      </c>
      <c r="D38" s="149">
        <v>1</v>
      </c>
      <c r="E38" s="149">
        <v>5</v>
      </c>
      <c r="F38" s="149">
        <v>1</v>
      </c>
      <c r="G38" s="61">
        <v>57</v>
      </c>
      <c r="H38" s="61">
        <v>98</v>
      </c>
      <c r="I38" s="147"/>
      <c r="J38" s="149">
        <v>1</v>
      </c>
      <c r="K38" s="149"/>
      <c r="L38" s="149"/>
      <c r="M38" s="149"/>
      <c r="N38" s="61">
        <v>1</v>
      </c>
      <c r="O38" s="61">
        <v>2</v>
      </c>
      <c r="P38" s="147"/>
      <c r="Q38" s="61">
        <v>58</v>
      </c>
    </row>
    <row r="39" spans="1:17" ht="15.75">
      <c r="A39" s="102" t="s">
        <v>88</v>
      </c>
      <c r="B39" s="147"/>
      <c r="C39" s="149">
        <v>12</v>
      </c>
      <c r="D39" s="149"/>
      <c r="E39" s="149">
        <v>6</v>
      </c>
      <c r="F39" s="149">
        <v>1</v>
      </c>
      <c r="G39" s="61">
        <v>19</v>
      </c>
      <c r="H39" s="61">
        <v>86</v>
      </c>
      <c r="I39" s="147"/>
      <c r="J39" s="149">
        <v>1</v>
      </c>
      <c r="K39" s="149"/>
      <c r="L39" s="149">
        <v>2</v>
      </c>
      <c r="M39" s="149"/>
      <c r="N39" s="61">
        <v>3</v>
      </c>
      <c r="O39" s="61">
        <v>14</v>
      </c>
      <c r="P39" s="147"/>
      <c r="Q39" s="61">
        <v>22</v>
      </c>
    </row>
    <row r="40" spans="1:17" ht="15.75">
      <c r="A40" s="102" t="s">
        <v>89</v>
      </c>
      <c r="B40" s="147"/>
      <c r="C40" s="149">
        <v>7</v>
      </c>
      <c r="D40" s="149">
        <v>1</v>
      </c>
      <c r="E40" s="149">
        <v>5</v>
      </c>
      <c r="F40" s="149"/>
      <c r="G40" s="61">
        <v>13</v>
      </c>
      <c r="H40" s="61">
        <v>34</v>
      </c>
      <c r="I40" s="147"/>
      <c r="J40" s="149">
        <v>14</v>
      </c>
      <c r="K40" s="149"/>
      <c r="L40" s="149">
        <v>11</v>
      </c>
      <c r="M40" s="149"/>
      <c r="N40" s="61">
        <v>25</v>
      </c>
      <c r="O40" s="61">
        <v>66</v>
      </c>
      <c r="P40" s="147"/>
      <c r="Q40" s="61">
        <v>38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199</v>
      </c>
      <c r="B42" s="55"/>
      <c r="C42" s="73">
        <v>1009</v>
      </c>
      <c r="D42" s="72">
        <v>93</v>
      </c>
      <c r="E42" s="72">
        <v>991</v>
      </c>
      <c r="F42" s="72">
        <v>57</v>
      </c>
      <c r="G42" s="73">
        <v>2150</v>
      </c>
      <c r="H42" s="72">
        <v>80</v>
      </c>
      <c r="I42" s="146"/>
      <c r="J42" s="72">
        <v>231</v>
      </c>
      <c r="K42" s="72">
        <v>51</v>
      </c>
      <c r="L42" s="72">
        <v>230</v>
      </c>
      <c r="M42" s="72">
        <v>33</v>
      </c>
      <c r="N42" s="72">
        <v>545</v>
      </c>
      <c r="O42" s="72">
        <v>20</v>
      </c>
      <c r="P42" s="146"/>
      <c r="Q42" s="73">
        <v>2695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379</v>
      </c>
      <c r="B44" s="55"/>
      <c r="C44" s="149">
        <v>1</v>
      </c>
      <c r="D44" s="149"/>
      <c r="E44" s="149">
        <v>2</v>
      </c>
      <c r="F44" s="149"/>
      <c r="G44" s="61">
        <v>3</v>
      </c>
      <c r="H44" s="61">
        <v>20</v>
      </c>
      <c r="I44" s="55"/>
      <c r="J44" s="149">
        <v>9</v>
      </c>
      <c r="K44" s="149"/>
      <c r="L44" s="149">
        <v>3</v>
      </c>
      <c r="M44" s="149"/>
      <c r="N44" s="61">
        <v>12</v>
      </c>
      <c r="O44" s="61">
        <v>80</v>
      </c>
      <c r="P44" s="55"/>
      <c r="Q44" s="61">
        <v>15</v>
      </c>
    </row>
    <row r="45" spans="1:17" ht="15.75">
      <c r="A45" s="102" t="s">
        <v>189</v>
      </c>
      <c r="B45" s="55"/>
      <c r="C45" s="149">
        <v>4</v>
      </c>
      <c r="D45" s="149"/>
      <c r="E45" s="149">
        <v>15</v>
      </c>
      <c r="F45" s="149"/>
      <c r="G45" s="61">
        <v>19</v>
      </c>
      <c r="H45" s="61">
        <v>59</v>
      </c>
      <c r="I45" s="55"/>
      <c r="J45" s="149">
        <v>4</v>
      </c>
      <c r="K45" s="149"/>
      <c r="L45" s="149">
        <v>9</v>
      </c>
      <c r="M45" s="149"/>
      <c r="N45" s="61">
        <v>13</v>
      </c>
      <c r="O45" s="61">
        <v>41</v>
      </c>
      <c r="P45" s="55"/>
      <c r="Q45" s="61">
        <v>32</v>
      </c>
    </row>
    <row r="46" spans="1:17" ht="15.75">
      <c r="A46" s="102" t="s">
        <v>190</v>
      </c>
      <c r="B46" s="55"/>
      <c r="C46" s="149">
        <v>2</v>
      </c>
      <c r="D46" s="149"/>
      <c r="E46" s="149">
        <v>9</v>
      </c>
      <c r="F46" s="149"/>
      <c r="G46" s="61">
        <v>11</v>
      </c>
      <c r="H46" s="61">
        <v>41</v>
      </c>
      <c r="I46" s="55"/>
      <c r="J46" s="149">
        <v>6</v>
      </c>
      <c r="K46" s="149"/>
      <c r="L46" s="149">
        <v>10</v>
      </c>
      <c r="M46" s="149"/>
      <c r="N46" s="61">
        <v>16</v>
      </c>
      <c r="O46" s="61">
        <v>59</v>
      </c>
      <c r="P46" s="55"/>
      <c r="Q46" s="61">
        <v>27</v>
      </c>
    </row>
    <row r="47" spans="1:17" ht="15.75">
      <c r="A47" s="102" t="s">
        <v>191</v>
      </c>
      <c r="B47" s="55"/>
      <c r="C47" s="149"/>
      <c r="D47" s="149"/>
      <c r="E47" s="149">
        <v>2</v>
      </c>
      <c r="F47" s="149"/>
      <c r="G47" s="61">
        <v>2</v>
      </c>
      <c r="H47" s="61">
        <v>67</v>
      </c>
      <c r="I47" s="55"/>
      <c r="J47" s="149"/>
      <c r="K47" s="149"/>
      <c r="L47" s="149">
        <v>1</v>
      </c>
      <c r="M47" s="149"/>
      <c r="N47" s="61">
        <v>1</v>
      </c>
      <c r="O47" s="61">
        <v>33</v>
      </c>
      <c r="P47" s="55"/>
      <c r="Q47" s="61">
        <v>3</v>
      </c>
    </row>
    <row r="48" spans="1:17" ht="15.75">
      <c r="A48" s="102" t="s">
        <v>192</v>
      </c>
      <c r="B48" s="55"/>
      <c r="C48" s="149">
        <v>2</v>
      </c>
      <c r="D48" s="149"/>
      <c r="E48" s="149"/>
      <c r="F48" s="149"/>
      <c r="G48" s="61">
        <v>2</v>
      </c>
      <c r="H48" s="61">
        <v>67</v>
      </c>
      <c r="I48" s="55"/>
      <c r="J48" s="149"/>
      <c r="K48" s="149"/>
      <c r="L48" s="149">
        <v>1</v>
      </c>
      <c r="M48" s="149"/>
      <c r="N48" s="61">
        <v>1</v>
      </c>
      <c r="O48" s="61">
        <v>33</v>
      </c>
      <c r="P48" s="55"/>
      <c r="Q48" s="61">
        <v>3</v>
      </c>
    </row>
    <row r="49" spans="1:17" ht="15.75">
      <c r="A49" s="102" t="s">
        <v>193</v>
      </c>
      <c r="B49" s="55"/>
      <c r="C49" s="149">
        <v>2</v>
      </c>
      <c r="D49" s="149"/>
      <c r="E49" s="149">
        <v>1</v>
      </c>
      <c r="F49" s="149"/>
      <c r="G49" s="61">
        <v>3</v>
      </c>
      <c r="H49" s="61">
        <v>4</v>
      </c>
      <c r="I49" s="55"/>
      <c r="J49" s="149">
        <v>25</v>
      </c>
      <c r="K49" s="149"/>
      <c r="L49" s="149">
        <v>50</v>
      </c>
      <c r="M49" s="149"/>
      <c r="N49" s="61">
        <v>75</v>
      </c>
      <c r="O49" s="61">
        <v>96</v>
      </c>
      <c r="P49" s="55"/>
      <c r="Q49" s="61">
        <v>78</v>
      </c>
    </row>
    <row r="50" spans="1:17" ht="15.75">
      <c r="A50" s="102" t="s">
        <v>194</v>
      </c>
      <c r="B50" s="55"/>
      <c r="C50" s="149">
        <v>5</v>
      </c>
      <c r="D50" s="149"/>
      <c r="E50" s="149">
        <v>4</v>
      </c>
      <c r="F50" s="149"/>
      <c r="G50" s="61">
        <v>9</v>
      </c>
      <c r="H50" s="61">
        <v>30</v>
      </c>
      <c r="I50" s="55"/>
      <c r="J50" s="149">
        <v>11</v>
      </c>
      <c r="K50" s="149"/>
      <c r="L50" s="149">
        <v>10</v>
      </c>
      <c r="M50" s="149"/>
      <c r="N50" s="61">
        <v>21</v>
      </c>
      <c r="O50" s="61">
        <v>70</v>
      </c>
      <c r="P50" s="55"/>
      <c r="Q50" s="61">
        <v>30</v>
      </c>
    </row>
    <row r="51" spans="1:17" ht="15.75">
      <c r="A51" s="102" t="s">
        <v>195</v>
      </c>
      <c r="B51" s="55"/>
      <c r="C51" s="149">
        <v>4</v>
      </c>
      <c r="D51" s="149"/>
      <c r="E51" s="149">
        <v>14</v>
      </c>
      <c r="F51" s="149"/>
      <c r="G51" s="61">
        <v>18</v>
      </c>
      <c r="H51" s="61">
        <v>35</v>
      </c>
      <c r="I51" s="55"/>
      <c r="J51" s="149">
        <v>23</v>
      </c>
      <c r="K51" s="149"/>
      <c r="L51" s="149">
        <v>11</v>
      </c>
      <c r="M51" s="149"/>
      <c r="N51" s="61">
        <v>34</v>
      </c>
      <c r="O51" s="61">
        <v>65</v>
      </c>
      <c r="P51" s="55"/>
      <c r="Q51" s="61">
        <v>52</v>
      </c>
    </row>
    <row r="52" spans="1:17" ht="15.75">
      <c r="A52" s="102" t="s">
        <v>196</v>
      </c>
      <c r="B52" s="55"/>
      <c r="C52" s="149">
        <v>6</v>
      </c>
      <c r="D52" s="149"/>
      <c r="E52" s="149">
        <v>10</v>
      </c>
      <c r="F52" s="149"/>
      <c r="G52" s="61">
        <v>16</v>
      </c>
      <c r="H52" s="61">
        <v>44</v>
      </c>
      <c r="I52" s="55"/>
      <c r="J52" s="149">
        <v>13</v>
      </c>
      <c r="K52" s="149"/>
      <c r="L52" s="149">
        <v>7</v>
      </c>
      <c r="M52" s="149"/>
      <c r="N52" s="61">
        <v>20</v>
      </c>
      <c r="O52" s="61">
        <v>56</v>
      </c>
      <c r="P52" s="55"/>
      <c r="Q52" s="61">
        <v>36</v>
      </c>
    </row>
    <row r="53" spans="1:17" ht="15.75">
      <c r="A53" s="102" t="s">
        <v>188</v>
      </c>
      <c r="B53" s="55"/>
      <c r="C53" s="149">
        <v>5</v>
      </c>
      <c r="D53" s="149"/>
      <c r="E53" s="149">
        <v>20</v>
      </c>
      <c r="F53" s="149"/>
      <c r="G53" s="61">
        <v>25</v>
      </c>
      <c r="H53" s="61">
        <v>43</v>
      </c>
      <c r="I53" s="55"/>
      <c r="J53" s="149">
        <v>14</v>
      </c>
      <c r="K53" s="149"/>
      <c r="L53" s="149">
        <v>19</v>
      </c>
      <c r="M53" s="149"/>
      <c r="N53" s="61">
        <v>33</v>
      </c>
      <c r="O53" s="61">
        <v>57</v>
      </c>
      <c r="P53" s="55"/>
      <c r="Q53" s="61">
        <v>58</v>
      </c>
    </row>
    <row r="54" spans="1:17" ht="15.75">
      <c r="A54" s="102" t="s">
        <v>186</v>
      </c>
      <c r="B54" s="55"/>
      <c r="C54" s="149"/>
      <c r="D54" s="149">
        <v>1</v>
      </c>
      <c r="E54" s="149"/>
      <c r="F54" s="149">
        <v>5</v>
      </c>
      <c r="G54" s="61">
        <v>6</v>
      </c>
      <c r="H54" s="61">
        <v>22</v>
      </c>
      <c r="I54" s="55"/>
      <c r="J54" s="149"/>
      <c r="K54" s="149">
        <v>9</v>
      </c>
      <c r="L54" s="149"/>
      <c r="M54" s="149">
        <v>12</v>
      </c>
      <c r="N54" s="61">
        <v>21</v>
      </c>
      <c r="O54" s="61">
        <v>78</v>
      </c>
      <c r="P54" s="55"/>
      <c r="Q54" s="61">
        <v>27</v>
      </c>
    </row>
    <row r="55" spans="1:17" ht="15.75">
      <c r="A55" s="102" t="s">
        <v>187</v>
      </c>
      <c r="B55" s="55"/>
      <c r="C55" s="149">
        <v>1</v>
      </c>
      <c r="D55" s="149"/>
      <c r="E55" s="149">
        <v>7</v>
      </c>
      <c r="F55" s="149"/>
      <c r="G55" s="61">
        <v>8</v>
      </c>
      <c r="H55" s="61">
        <v>22</v>
      </c>
      <c r="I55" s="55"/>
      <c r="J55" s="149">
        <v>9</v>
      </c>
      <c r="K55" s="149"/>
      <c r="L55" s="149">
        <v>19</v>
      </c>
      <c r="M55" s="149"/>
      <c r="N55" s="61">
        <v>28</v>
      </c>
      <c r="O55" s="61">
        <v>78</v>
      </c>
      <c r="P55" s="55"/>
      <c r="Q55" s="61">
        <v>36</v>
      </c>
    </row>
    <row r="56" spans="1:17" ht="15.75">
      <c r="A56" s="102" t="s">
        <v>185</v>
      </c>
      <c r="B56" s="55"/>
      <c r="C56" s="149">
        <v>1</v>
      </c>
      <c r="D56" s="149"/>
      <c r="E56" s="149">
        <v>14</v>
      </c>
      <c r="F56" s="149"/>
      <c r="G56" s="61">
        <v>15</v>
      </c>
      <c r="H56" s="61">
        <v>20</v>
      </c>
      <c r="I56" s="55"/>
      <c r="J56" s="149">
        <v>20</v>
      </c>
      <c r="K56" s="149"/>
      <c r="L56" s="149">
        <v>39</v>
      </c>
      <c r="M56" s="149"/>
      <c r="N56" s="61">
        <v>59</v>
      </c>
      <c r="O56" s="61">
        <v>80</v>
      </c>
      <c r="P56" s="55"/>
      <c r="Q56" s="61">
        <v>74</v>
      </c>
    </row>
    <row r="57" spans="1:17" ht="15.75">
      <c r="A57" s="102" t="s">
        <v>197</v>
      </c>
      <c r="B57" s="55"/>
      <c r="C57" s="149">
        <v>1</v>
      </c>
      <c r="D57" s="149"/>
      <c r="E57" s="149"/>
      <c r="F57" s="149"/>
      <c r="G57" s="61">
        <v>1</v>
      </c>
      <c r="H57" s="61">
        <v>20</v>
      </c>
      <c r="I57" s="55"/>
      <c r="J57" s="149"/>
      <c r="K57" s="149"/>
      <c r="L57" s="149">
        <v>4</v>
      </c>
      <c r="M57" s="149"/>
      <c r="N57" s="61">
        <v>4</v>
      </c>
      <c r="O57" s="61">
        <v>80</v>
      </c>
      <c r="P57" s="55"/>
      <c r="Q57" s="61">
        <v>5</v>
      </c>
    </row>
    <row r="58" spans="1:17" ht="8.1" customHeight="1">
      <c r="A58" s="139"/>
      <c r="B58" s="55"/>
      <c r="C58" s="151"/>
      <c r="D58" s="151"/>
      <c r="E58" s="151"/>
      <c r="F58" s="151"/>
      <c r="G58" s="158"/>
      <c r="H58" s="158"/>
      <c r="I58" s="55"/>
      <c r="J58" s="151"/>
      <c r="K58" s="151"/>
      <c r="L58" s="151"/>
      <c r="M58" s="151"/>
      <c r="N58" s="158"/>
      <c r="O58" s="158"/>
      <c r="P58" s="55"/>
      <c r="Q58" s="158"/>
    </row>
    <row r="59" spans="1:17" ht="15.75">
      <c r="A59" s="186" t="s">
        <v>199</v>
      </c>
      <c r="B59" s="55"/>
      <c r="C59" s="167">
        <v>34</v>
      </c>
      <c r="D59" s="167">
        <v>1</v>
      </c>
      <c r="E59" s="167">
        <v>98</v>
      </c>
      <c r="F59" s="167">
        <v>5</v>
      </c>
      <c r="G59" s="167">
        <v>138</v>
      </c>
      <c r="H59" s="167">
        <f>G59*100/Q59</f>
        <v>28.991596638655462</v>
      </c>
      <c r="I59" s="55"/>
      <c r="J59" s="167">
        <v>134</v>
      </c>
      <c r="K59" s="167">
        <v>9</v>
      </c>
      <c r="L59" s="167">
        <v>183</v>
      </c>
      <c r="M59" s="167">
        <v>12</v>
      </c>
      <c r="N59" s="167">
        <v>338</v>
      </c>
      <c r="O59" s="167">
        <f>N59*100/Q59</f>
        <v>71.008403361344534</v>
      </c>
      <c r="P59" s="55"/>
      <c r="Q59" s="155">
        <v>476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93</v>
      </c>
      <c r="B61" s="146"/>
      <c r="C61" s="73">
        <v>1043</v>
      </c>
      <c r="D61" s="72">
        <v>94</v>
      </c>
      <c r="E61" s="73">
        <v>1089</v>
      </c>
      <c r="F61" s="72">
        <v>62</v>
      </c>
      <c r="G61" s="73">
        <v>2288</v>
      </c>
      <c r="H61" s="72">
        <v>72</v>
      </c>
      <c r="I61" s="146"/>
      <c r="J61" s="72">
        <v>365</v>
      </c>
      <c r="K61" s="72">
        <v>60</v>
      </c>
      <c r="L61" s="72">
        <v>413</v>
      </c>
      <c r="M61" s="72">
        <v>45</v>
      </c>
      <c r="N61" s="72">
        <v>883</v>
      </c>
      <c r="O61" s="72">
        <v>28</v>
      </c>
      <c r="P61" s="146"/>
      <c r="Q61" s="73">
        <v>3171</v>
      </c>
    </row>
    <row r="62" spans="1:17">
      <c r="A62" s="55"/>
    </row>
    <row r="63" spans="1:17" ht="14.1" customHeight="1">
      <c r="A63" s="160" t="s">
        <v>284</v>
      </c>
    </row>
    <row r="64" spans="1:17" ht="14.1" customHeight="1">
      <c r="A64" s="160" t="s">
        <v>532</v>
      </c>
    </row>
    <row r="65" spans="1:1" ht="14.1" customHeight="1">
      <c r="A65" s="160" t="s">
        <v>273</v>
      </c>
    </row>
    <row r="66" spans="1:1" ht="14.1" customHeight="1">
      <c r="A66" s="160" t="s">
        <v>274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36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25CC7-BD94-46A8-B1DF-6E374EF60224}">
  <dimension ref="A1:M97"/>
  <sheetViews>
    <sheetView view="pageBreakPreview" zoomScaleNormal="100" zoomScaleSheetLayoutView="100" workbookViewId="0">
      <selection activeCell="O78" sqref="O7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39.950000000000003" customHeight="1">
      <c r="A2" s="497" t="s">
        <v>533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381</v>
      </c>
      <c r="B5" s="76" t="s">
        <v>93</v>
      </c>
    </row>
    <row r="6" spans="1:13" ht="5.0999999999999996" customHeight="1">
      <c r="A6" s="76" t="s">
        <v>59</v>
      </c>
      <c r="B6" s="76">
        <v>382</v>
      </c>
    </row>
    <row r="7" spans="1:13" ht="5.0999999999999996" customHeight="1">
      <c r="A7" s="76" t="s">
        <v>64</v>
      </c>
      <c r="B7" s="76">
        <v>367</v>
      </c>
    </row>
    <row r="8" spans="1:13" ht="5.0999999999999996" customHeight="1">
      <c r="A8" s="76" t="s">
        <v>66</v>
      </c>
      <c r="B8" s="76">
        <v>267</v>
      </c>
    </row>
    <row r="9" spans="1:13" ht="5.0999999999999996" customHeight="1">
      <c r="A9" s="76" t="s">
        <v>76</v>
      </c>
      <c r="B9" s="76">
        <v>194</v>
      </c>
    </row>
    <row r="10" spans="1:13" ht="5.0999999999999996" customHeight="1">
      <c r="A10" s="76" t="s">
        <v>72</v>
      </c>
      <c r="B10" s="76">
        <v>187</v>
      </c>
    </row>
    <row r="11" spans="1:13" ht="5.0999999999999996" customHeight="1">
      <c r="A11" s="76" t="s">
        <v>65</v>
      </c>
      <c r="B11" s="76">
        <v>158</v>
      </c>
      <c r="J11" s="496" t="s">
        <v>275</v>
      </c>
      <c r="K11" s="495">
        <v>3171</v>
      </c>
    </row>
    <row r="12" spans="1:13" ht="5.0999999999999996" customHeight="1">
      <c r="A12" s="76" t="s">
        <v>71</v>
      </c>
      <c r="B12" s="76">
        <v>123</v>
      </c>
      <c r="J12" s="496"/>
      <c r="K12" s="495"/>
    </row>
    <row r="13" spans="1:13" ht="5.0999999999999996" customHeight="1">
      <c r="A13" s="76" t="s">
        <v>83</v>
      </c>
      <c r="B13" s="76">
        <v>122</v>
      </c>
      <c r="J13" s="496"/>
      <c r="K13" s="495"/>
    </row>
    <row r="14" spans="1:13" ht="5.0999999999999996" customHeight="1">
      <c r="A14" s="76" t="s">
        <v>80</v>
      </c>
      <c r="B14" s="76">
        <v>109</v>
      </c>
    </row>
    <row r="15" spans="1:13" ht="5.0999999999999996" customHeight="1">
      <c r="A15" s="76" t="s">
        <v>85</v>
      </c>
      <c r="B15" s="76">
        <v>100</v>
      </c>
    </row>
    <row r="16" spans="1:13" ht="5.0999999999999996" customHeight="1">
      <c r="A16" s="76" t="s">
        <v>193</v>
      </c>
      <c r="B16" s="76">
        <v>78</v>
      </c>
    </row>
    <row r="17" spans="1:2" ht="5.0999999999999996" customHeight="1">
      <c r="A17" s="76" t="s">
        <v>62</v>
      </c>
      <c r="B17" s="76">
        <v>76</v>
      </c>
    </row>
    <row r="18" spans="1:2" ht="5.0999999999999996" customHeight="1">
      <c r="A18" s="76" t="s">
        <v>185</v>
      </c>
      <c r="B18" s="76">
        <v>74</v>
      </c>
    </row>
    <row r="19" spans="1:2" ht="5.0999999999999996" customHeight="1">
      <c r="A19" s="76" t="s">
        <v>73</v>
      </c>
      <c r="B19" s="76">
        <v>63</v>
      </c>
    </row>
    <row r="20" spans="1:2" ht="5.0999999999999996" customHeight="1">
      <c r="A20" s="76" t="s">
        <v>188</v>
      </c>
      <c r="B20" s="76">
        <v>58</v>
      </c>
    </row>
    <row r="21" spans="1:2" ht="5.0999999999999996" customHeight="1">
      <c r="A21" s="76" t="s">
        <v>87</v>
      </c>
      <c r="B21" s="76">
        <v>58</v>
      </c>
    </row>
    <row r="22" spans="1:2" ht="5.0999999999999996" customHeight="1">
      <c r="A22" s="76" t="s">
        <v>195</v>
      </c>
      <c r="B22" s="76">
        <v>52</v>
      </c>
    </row>
    <row r="23" spans="1:2" ht="5.0999999999999996" customHeight="1">
      <c r="A23" s="76" t="s">
        <v>78</v>
      </c>
      <c r="B23" s="76">
        <v>46</v>
      </c>
    </row>
    <row r="24" spans="1:2" ht="5.0999999999999996" customHeight="1">
      <c r="A24" s="76" t="s">
        <v>68</v>
      </c>
      <c r="B24" s="76">
        <v>44</v>
      </c>
    </row>
    <row r="25" spans="1:2" ht="5.0999999999999996" customHeight="1">
      <c r="A25" s="76" t="s">
        <v>84</v>
      </c>
      <c r="B25" s="76">
        <v>42</v>
      </c>
    </row>
    <row r="26" spans="1:2" ht="5.0999999999999996" customHeight="1">
      <c r="A26" s="76" t="s">
        <v>89</v>
      </c>
      <c r="B26" s="76">
        <v>38</v>
      </c>
    </row>
    <row r="27" spans="1:2" ht="5.0999999999999996" customHeight="1">
      <c r="A27" s="76" t="s">
        <v>79</v>
      </c>
      <c r="B27" s="76">
        <v>36</v>
      </c>
    </row>
    <row r="28" spans="1:2" ht="5.0999999999999996" customHeight="1">
      <c r="A28" s="76" t="s">
        <v>187</v>
      </c>
      <c r="B28" s="76">
        <v>36</v>
      </c>
    </row>
    <row r="29" spans="1:2" ht="5.0999999999999996" customHeight="1">
      <c r="A29" s="76" t="s">
        <v>196</v>
      </c>
      <c r="B29" s="76">
        <v>36</v>
      </c>
    </row>
    <row r="30" spans="1:2" ht="5.0999999999999996" customHeight="1">
      <c r="A30" s="76" t="s">
        <v>70</v>
      </c>
      <c r="B30" s="76">
        <v>34</v>
      </c>
    </row>
    <row r="31" spans="1:2" ht="5.0999999999999996" customHeight="1">
      <c r="A31" s="76" t="s">
        <v>189</v>
      </c>
      <c r="B31" s="76">
        <v>32</v>
      </c>
    </row>
    <row r="32" spans="1:2" ht="5.0999999999999996" customHeight="1">
      <c r="A32" s="76" t="s">
        <v>58</v>
      </c>
      <c r="B32" s="76">
        <v>31</v>
      </c>
    </row>
    <row r="33" spans="1:2" ht="5.0999999999999996" customHeight="1">
      <c r="A33" s="76" t="s">
        <v>194</v>
      </c>
      <c r="B33" s="76">
        <v>30</v>
      </c>
    </row>
    <row r="34" spans="1:2" ht="5.0999999999999996" customHeight="1">
      <c r="A34" s="76" t="s">
        <v>67</v>
      </c>
      <c r="B34" s="76">
        <v>27</v>
      </c>
    </row>
    <row r="35" spans="1:2" ht="5.0999999999999996" customHeight="1">
      <c r="A35" s="76" t="s">
        <v>190</v>
      </c>
      <c r="B35" s="76">
        <v>27</v>
      </c>
    </row>
    <row r="36" spans="1:2" ht="5.0999999999999996" customHeight="1">
      <c r="A36" s="76" t="s">
        <v>186</v>
      </c>
      <c r="B36" s="76">
        <v>27</v>
      </c>
    </row>
    <row r="37" spans="1:2" ht="5.0999999999999996" customHeight="1">
      <c r="A37" s="76" t="s">
        <v>81</v>
      </c>
      <c r="B37" s="76">
        <v>27</v>
      </c>
    </row>
    <row r="38" spans="1:2" ht="5.0999999999999996" customHeight="1">
      <c r="A38" s="76" t="s">
        <v>82</v>
      </c>
      <c r="B38" s="76">
        <v>26</v>
      </c>
    </row>
    <row r="39" spans="1:2" ht="5.0999999999999996" customHeight="1">
      <c r="A39" s="76" t="s">
        <v>69</v>
      </c>
      <c r="B39" s="76">
        <v>25</v>
      </c>
    </row>
    <row r="40" spans="1:2" ht="5.0999999999999996" customHeight="1">
      <c r="A40" s="76" t="s">
        <v>88</v>
      </c>
      <c r="B40" s="76">
        <v>22</v>
      </c>
    </row>
    <row r="41" spans="1:2" ht="5.0999999999999996" customHeight="1">
      <c r="A41" s="76" t="s">
        <v>63</v>
      </c>
      <c r="B41" s="76">
        <v>18</v>
      </c>
    </row>
    <row r="42" spans="1:2" ht="5.0999999999999996" customHeight="1">
      <c r="A42" s="76" t="s">
        <v>77</v>
      </c>
      <c r="B42" s="76">
        <v>16</v>
      </c>
    </row>
    <row r="43" spans="1:2" ht="5.0999999999999996" customHeight="1">
      <c r="A43" s="76" t="s">
        <v>74</v>
      </c>
      <c r="B43" s="76">
        <v>16</v>
      </c>
    </row>
    <row r="44" spans="1:2" ht="5.0999999999999996" customHeight="1">
      <c r="A44" s="76" t="s">
        <v>379</v>
      </c>
      <c r="B44" s="76">
        <v>15</v>
      </c>
    </row>
    <row r="45" spans="1:2" ht="5.0999999999999996" customHeight="1">
      <c r="A45" s="76" t="s">
        <v>61</v>
      </c>
      <c r="B45" s="76">
        <v>14</v>
      </c>
    </row>
    <row r="46" spans="1:2" ht="5.0999999999999996" customHeight="1">
      <c r="A46" s="76" t="s">
        <v>75</v>
      </c>
      <c r="B46" s="76">
        <v>11</v>
      </c>
    </row>
    <row r="47" spans="1:2" ht="5.0999999999999996" customHeight="1">
      <c r="A47" s="76" t="s">
        <v>60</v>
      </c>
      <c r="B47" s="76">
        <v>9</v>
      </c>
    </row>
    <row r="48" spans="1:2" ht="5.0999999999999996" customHeight="1">
      <c r="A48" s="76" t="s">
        <v>86</v>
      </c>
      <c r="B48" s="76">
        <v>7</v>
      </c>
    </row>
    <row r="49" spans="1:2" ht="5.0999999999999996" customHeight="1">
      <c r="A49" s="76" t="s">
        <v>197</v>
      </c>
      <c r="B49" s="76">
        <v>5</v>
      </c>
    </row>
    <row r="50" spans="1:2" ht="5.0999999999999996" customHeight="1">
      <c r="A50" s="76" t="s">
        <v>191</v>
      </c>
      <c r="B50" s="76">
        <v>3</v>
      </c>
    </row>
    <row r="51" spans="1:2" ht="5.0999999999999996" customHeight="1">
      <c r="A51" s="76" t="s">
        <v>192</v>
      </c>
      <c r="B51" s="76">
        <v>3</v>
      </c>
    </row>
    <row r="52" spans="1:2" ht="5.0999999999999996" customHeight="1">
      <c r="A52" s="76" t="s">
        <v>282</v>
      </c>
      <c r="B52" s="76"/>
    </row>
    <row r="53" spans="1:2" ht="5.0999999999999996" customHeight="1">
      <c r="A53" s="76" t="s">
        <v>93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284</v>
      </c>
    </row>
    <row r="96" spans="1:1" ht="8.1" customHeight="1">
      <c r="A96" s="100" t="s">
        <v>273</v>
      </c>
    </row>
    <row r="97" spans="1:1" ht="8.1" customHeight="1">
      <c r="A97" s="100" t="s">
        <v>274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7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24BE0-D077-4294-B8F4-95C0738B8317}">
  <dimension ref="A1:BN69"/>
  <sheetViews>
    <sheetView view="pageBreakPreview" topLeftCell="A29" zoomScale="55" zoomScaleNormal="100" zoomScaleSheetLayoutView="55" workbookViewId="0">
      <selection activeCell="H52" sqref="H52"/>
    </sheetView>
  </sheetViews>
  <sheetFormatPr baseColWidth="10" defaultRowHeight="15"/>
  <cols>
    <col min="1" max="1" width="63" style="54" customWidth="1"/>
    <col min="2" max="2" width="1.7109375" style="54" customWidth="1"/>
    <col min="3" max="35" width="7.28515625" style="54" customWidth="1"/>
    <col min="36" max="36" width="11" style="54" customWidth="1"/>
    <col min="37" max="63" width="7.28515625" style="54" customWidth="1"/>
    <col min="64" max="64" width="1.7109375" style="54" customWidth="1"/>
    <col min="65" max="65" width="11.7109375" style="54" customWidth="1"/>
    <col min="66" max="16384" width="11.42578125" style="54"/>
  </cols>
  <sheetData>
    <row r="1" spans="1:66">
      <c r="A1" s="53" t="s">
        <v>56</v>
      </c>
    </row>
    <row r="2" spans="1:66" ht="38.1" customHeight="1">
      <c r="A2" s="492" t="s">
        <v>198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2"/>
      <c r="AN2" s="492"/>
      <c r="AO2" s="492"/>
      <c r="AP2" s="492"/>
      <c r="AQ2" s="492"/>
      <c r="AR2" s="492"/>
      <c r="AS2" s="492"/>
      <c r="AT2" s="492"/>
      <c r="AU2" s="492"/>
      <c r="AV2" s="492"/>
      <c r="AW2" s="492"/>
      <c r="AX2" s="492"/>
      <c r="AY2" s="492"/>
      <c r="AZ2" s="492"/>
      <c r="BA2" s="492"/>
      <c r="BB2" s="492"/>
      <c r="BC2" s="492"/>
      <c r="BD2" s="492"/>
      <c r="BE2" s="492"/>
      <c r="BF2" s="492"/>
      <c r="BG2" s="492"/>
      <c r="BH2" s="492"/>
      <c r="BI2" s="492"/>
      <c r="BJ2" s="492"/>
      <c r="BK2" s="492"/>
      <c r="BL2" s="492"/>
      <c r="BM2" s="492"/>
    </row>
    <row r="3" spans="1:66" ht="38.1" customHeight="1">
      <c r="A3" s="492" t="str">
        <f>UPPER(CONCATENATE("Febrero 2023"))</f>
        <v>FEBRERO 2023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  <c r="AD3" s="492"/>
      <c r="AE3" s="492"/>
      <c r="AF3" s="492"/>
      <c r="AG3" s="492"/>
      <c r="AH3" s="492"/>
      <c r="AI3" s="492"/>
      <c r="AJ3" s="492"/>
      <c r="AK3" s="492"/>
      <c r="AL3" s="492"/>
      <c r="AM3" s="492"/>
      <c r="AN3" s="492"/>
      <c r="AO3" s="492"/>
      <c r="AP3" s="492"/>
      <c r="AQ3" s="492"/>
      <c r="AR3" s="492"/>
      <c r="AS3" s="492"/>
      <c r="AT3" s="492"/>
      <c r="AU3" s="492"/>
      <c r="AV3" s="492"/>
      <c r="AW3" s="492"/>
      <c r="AX3" s="492"/>
      <c r="AY3" s="492"/>
      <c r="AZ3" s="492"/>
      <c r="BA3" s="492"/>
      <c r="BB3" s="492"/>
      <c r="BC3" s="492"/>
      <c r="BD3" s="492"/>
      <c r="BE3" s="492"/>
      <c r="BF3" s="492"/>
      <c r="BG3" s="492"/>
      <c r="BH3" s="492"/>
      <c r="BI3" s="492"/>
      <c r="BJ3" s="492"/>
      <c r="BK3" s="492"/>
      <c r="BL3" s="492"/>
      <c r="BM3" s="492"/>
    </row>
    <row r="4" spans="1:66">
      <c r="A4" s="55"/>
    </row>
    <row r="5" spans="1:66" ht="24.95" customHeight="1">
      <c r="A5" s="491" t="s">
        <v>206</v>
      </c>
      <c r="B5" s="56"/>
      <c r="C5" s="491" t="s">
        <v>92</v>
      </c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491"/>
      <c r="AM5" s="491"/>
      <c r="AN5" s="491"/>
      <c r="AO5" s="491"/>
      <c r="AP5" s="491"/>
      <c r="AQ5" s="491"/>
      <c r="AR5" s="491"/>
      <c r="AS5" s="491"/>
      <c r="AT5" s="491"/>
      <c r="AU5" s="491"/>
      <c r="AV5" s="491"/>
      <c r="AW5" s="491"/>
      <c r="AX5" s="491"/>
      <c r="AY5" s="491"/>
      <c r="AZ5" s="491"/>
      <c r="BA5" s="491"/>
      <c r="BB5" s="491"/>
      <c r="BC5" s="491"/>
      <c r="BD5" s="491"/>
      <c r="BE5" s="491"/>
      <c r="BF5" s="491"/>
      <c r="BG5" s="491"/>
      <c r="BH5" s="491"/>
      <c r="BI5" s="491"/>
      <c r="BJ5" s="491"/>
      <c r="BK5" s="491"/>
      <c r="BL5" s="55"/>
      <c r="BM5" s="491" t="s">
        <v>93</v>
      </c>
    </row>
    <row r="6" spans="1:66" ht="230.1" customHeight="1">
      <c r="A6" s="491"/>
      <c r="B6" s="56"/>
      <c r="C6" s="239" t="s">
        <v>94</v>
      </c>
      <c r="D6" s="239" t="s">
        <v>95</v>
      </c>
      <c r="E6" s="239" t="s">
        <v>96</v>
      </c>
      <c r="F6" s="239" t="s">
        <v>97</v>
      </c>
      <c r="G6" s="239" t="s">
        <v>98</v>
      </c>
      <c r="H6" s="239" t="s">
        <v>96</v>
      </c>
      <c r="I6" s="239" t="s">
        <v>99</v>
      </c>
      <c r="J6" s="239" t="s">
        <v>100</v>
      </c>
      <c r="K6" s="239" t="s">
        <v>95</v>
      </c>
      <c r="L6" s="239" t="s">
        <v>101</v>
      </c>
      <c r="M6" s="239" t="s">
        <v>102</v>
      </c>
      <c r="N6" s="239" t="s">
        <v>103</v>
      </c>
      <c r="O6" s="239" t="s">
        <v>96</v>
      </c>
      <c r="P6" s="239" t="s">
        <v>104</v>
      </c>
      <c r="Q6" s="239" t="s">
        <v>105</v>
      </c>
      <c r="R6" s="239" t="s">
        <v>96</v>
      </c>
      <c r="S6" s="239" t="s">
        <v>106</v>
      </c>
      <c r="T6" s="239" t="s">
        <v>96</v>
      </c>
      <c r="U6" s="239" t="s">
        <v>95</v>
      </c>
      <c r="V6" s="239" t="s">
        <v>107</v>
      </c>
      <c r="W6" s="239" t="s">
        <v>108</v>
      </c>
      <c r="X6" s="239" t="s">
        <v>101</v>
      </c>
      <c r="Y6" s="239" t="s">
        <v>95</v>
      </c>
      <c r="Z6" s="239" t="s">
        <v>109</v>
      </c>
      <c r="AA6" s="239" t="s">
        <v>207</v>
      </c>
      <c r="AB6" s="239" t="s">
        <v>110</v>
      </c>
      <c r="AC6" s="239" t="s">
        <v>111</v>
      </c>
      <c r="AD6" s="239" t="s">
        <v>208</v>
      </c>
      <c r="AE6" s="239" t="s">
        <v>96</v>
      </c>
      <c r="AF6" s="239" t="s">
        <v>112</v>
      </c>
      <c r="AG6" s="239" t="s">
        <v>96</v>
      </c>
      <c r="AH6" s="239" t="s">
        <v>113</v>
      </c>
      <c r="AI6" s="239" t="s">
        <v>95</v>
      </c>
      <c r="AJ6" s="239" t="s">
        <v>579</v>
      </c>
      <c r="AK6" s="239" t="s">
        <v>207</v>
      </c>
      <c r="AL6" s="239" t="s">
        <v>209</v>
      </c>
      <c r="AM6" s="239" t="s">
        <v>101</v>
      </c>
      <c r="AN6" s="239" t="s">
        <v>114</v>
      </c>
      <c r="AO6" s="239" t="s">
        <v>115</v>
      </c>
      <c r="AP6" s="239" t="s">
        <v>104</v>
      </c>
      <c r="AQ6" s="239" t="s">
        <v>116</v>
      </c>
      <c r="AR6" s="239" t="s">
        <v>117</v>
      </c>
      <c r="AS6" s="239" t="s">
        <v>118</v>
      </c>
      <c r="AT6" s="239" t="s">
        <v>119</v>
      </c>
      <c r="AU6" s="239" t="s">
        <v>115</v>
      </c>
      <c r="AV6" s="239" t="s">
        <v>96</v>
      </c>
      <c r="AW6" s="239" t="s">
        <v>120</v>
      </c>
      <c r="AX6" s="239" t="s">
        <v>96</v>
      </c>
      <c r="AY6" s="239" t="s">
        <v>117</v>
      </c>
      <c r="AZ6" s="239" t="s">
        <v>121</v>
      </c>
      <c r="BA6" s="239" t="s">
        <v>122</v>
      </c>
      <c r="BB6" s="239" t="s">
        <v>95</v>
      </c>
      <c r="BC6" s="239" t="s">
        <v>123</v>
      </c>
      <c r="BD6" s="239" t="s">
        <v>96</v>
      </c>
      <c r="BE6" s="239" t="s">
        <v>124</v>
      </c>
      <c r="BF6" s="239" t="s">
        <v>95</v>
      </c>
      <c r="BG6" s="239" t="s">
        <v>115</v>
      </c>
      <c r="BH6" s="239" t="s">
        <v>98</v>
      </c>
      <c r="BI6" s="239" t="s">
        <v>125</v>
      </c>
      <c r="BJ6" s="493" t="s">
        <v>184</v>
      </c>
      <c r="BK6" s="493" t="s">
        <v>210</v>
      </c>
      <c r="BL6" s="55"/>
      <c r="BM6" s="491"/>
    </row>
    <row r="7" spans="1:66" ht="212.1" customHeight="1">
      <c r="A7" s="491"/>
      <c r="B7" s="56"/>
      <c r="C7" s="240" t="s">
        <v>126</v>
      </c>
      <c r="D7" s="240" t="s">
        <v>127</v>
      </c>
      <c r="E7" s="240" t="s">
        <v>128</v>
      </c>
      <c r="F7" s="240" t="s">
        <v>129</v>
      </c>
      <c r="G7" s="240" t="s">
        <v>130</v>
      </c>
      <c r="H7" s="240" t="s">
        <v>131</v>
      </c>
      <c r="I7" s="240" t="s">
        <v>132</v>
      </c>
      <c r="J7" s="240" t="s">
        <v>133</v>
      </c>
      <c r="K7" s="240" t="s">
        <v>134</v>
      </c>
      <c r="L7" s="240" t="s">
        <v>135</v>
      </c>
      <c r="M7" s="240" t="s">
        <v>136</v>
      </c>
      <c r="N7" s="240" t="s">
        <v>137</v>
      </c>
      <c r="O7" s="240" t="s">
        <v>138</v>
      </c>
      <c r="P7" s="240" t="s">
        <v>139</v>
      </c>
      <c r="Q7" s="240" t="s">
        <v>140</v>
      </c>
      <c r="R7" s="240" t="s">
        <v>141</v>
      </c>
      <c r="S7" s="240" t="s">
        <v>142</v>
      </c>
      <c r="T7" s="240" t="s">
        <v>143</v>
      </c>
      <c r="U7" s="240" t="s">
        <v>144</v>
      </c>
      <c r="V7" s="240" t="s">
        <v>145</v>
      </c>
      <c r="W7" s="240" t="s">
        <v>146</v>
      </c>
      <c r="X7" s="240" t="s">
        <v>147</v>
      </c>
      <c r="Y7" s="240" t="s">
        <v>148</v>
      </c>
      <c r="Z7" s="240" t="s">
        <v>149</v>
      </c>
      <c r="AA7" s="240" t="s">
        <v>150</v>
      </c>
      <c r="AB7" s="240" t="s">
        <v>151</v>
      </c>
      <c r="AC7" s="240" t="s">
        <v>57</v>
      </c>
      <c r="AD7" s="240" t="s">
        <v>152</v>
      </c>
      <c r="AE7" s="240" t="s">
        <v>153</v>
      </c>
      <c r="AF7" s="240" t="s">
        <v>154</v>
      </c>
      <c r="AG7" s="240" t="s">
        <v>155</v>
      </c>
      <c r="AH7" s="240" t="s">
        <v>156</v>
      </c>
      <c r="AI7" s="240" t="s">
        <v>157</v>
      </c>
      <c r="AJ7" s="240" t="s">
        <v>158</v>
      </c>
      <c r="AK7" s="240" t="s">
        <v>159</v>
      </c>
      <c r="AL7" s="240" t="s">
        <v>160</v>
      </c>
      <c r="AM7" s="240" t="s">
        <v>161</v>
      </c>
      <c r="AN7" s="240" t="s">
        <v>162</v>
      </c>
      <c r="AO7" s="240" t="s">
        <v>163</v>
      </c>
      <c r="AP7" s="240" t="s">
        <v>164</v>
      </c>
      <c r="AQ7" s="240" t="s">
        <v>165</v>
      </c>
      <c r="AR7" s="240" t="s">
        <v>166</v>
      </c>
      <c r="AS7" s="240" t="s">
        <v>167</v>
      </c>
      <c r="AT7" s="240" t="s">
        <v>168</v>
      </c>
      <c r="AU7" s="240" t="s">
        <v>169</v>
      </c>
      <c r="AV7" s="240" t="s">
        <v>170</v>
      </c>
      <c r="AW7" s="240" t="s">
        <v>171</v>
      </c>
      <c r="AX7" s="240" t="s">
        <v>172</v>
      </c>
      <c r="AY7" s="240" t="s">
        <v>173</v>
      </c>
      <c r="AZ7" s="240" t="s">
        <v>174</v>
      </c>
      <c r="BA7" s="240" t="s">
        <v>175</v>
      </c>
      <c r="BB7" s="240" t="s">
        <v>176</v>
      </c>
      <c r="BC7" s="240" t="s">
        <v>177</v>
      </c>
      <c r="BD7" s="240" t="s">
        <v>178</v>
      </c>
      <c r="BE7" s="240" t="s">
        <v>179</v>
      </c>
      <c r="BF7" s="240" t="s">
        <v>180</v>
      </c>
      <c r="BG7" s="240" t="s">
        <v>181</v>
      </c>
      <c r="BH7" s="240" t="s">
        <v>182</v>
      </c>
      <c r="BI7" s="240" t="s">
        <v>183</v>
      </c>
      <c r="BJ7" s="494"/>
      <c r="BK7" s="494"/>
      <c r="BL7" s="55"/>
      <c r="BM7" s="491"/>
    </row>
    <row r="8" spans="1:66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</row>
    <row r="9" spans="1:66" ht="24.95" customHeight="1">
      <c r="A9" s="148" t="s">
        <v>58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/>
      <c r="AG9" s="58">
        <v>1</v>
      </c>
      <c r="AH9" s="58">
        <v>2</v>
      </c>
      <c r="AI9" s="58"/>
      <c r="AJ9" s="58">
        <v>1</v>
      </c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>
        <v>1</v>
      </c>
      <c r="BA9" s="58"/>
      <c r="BB9" s="58"/>
      <c r="BC9" s="58"/>
      <c r="BD9" s="58"/>
      <c r="BE9" s="58"/>
      <c r="BF9" s="58">
        <v>2</v>
      </c>
      <c r="BG9" s="58"/>
      <c r="BH9" s="58"/>
      <c r="BI9" s="58"/>
      <c r="BJ9" s="58"/>
      <c r="BK9" s="58"/>
      <c r="BL9" s="55"/>
      <c r="BM9" s="59">
        <v>8</v>
      </c>
    </row>
    <row r="10" spans="1:66" ht="24.95" customHeight="1">
      <c r="A10" s="148" t="s">
        <v>59</v>
      </c>
      <c r="B10" s="56"/>
      <c r="C10" s="58">
        <v>5</v>
      </c>
      <c r="D10" s="58">
        <v>5</v>
      </c>
      <c r="E10" s="58">
        <v>4</v>
      </c>
      <c r="F10" s="58"/>
      <c r="G10" s="58">
        <v>4</v>
      </c>
      <c r="H10" s="58"/>
      <c r="I10" s="58"/>
      <c r="J10" s="58">
        <v>1</v>
      </c>
      <c r="K10" s="58"/>
      <c r="L10" s="58"/>
      <c r="M10" s="58">
        <v>1</v>
      </c>
      <c r="N10" s="58">
        <v>2</v>
      </c>
      <c r="O10" s="58"/>
      <c r="P10" s="58"/>
      <c r="Q10" s="58"/>
      <c r="R10" s="58"/>
      <c r="S10" s="58">
        <v>1</v>
      </c>
      <c r="T10" s="58">
        <v>1</v>
      </c>
      <c r="U10" s="58"/>
      <c r="V10" s="58"/>
      <c r="W10" s="58"/>
      <c r="X10" s="58">
        <v>1</v>
      </c>
      <c r="Y10" s="58"/>
      <c r="Z10" s="58">
        <v>1</v>
      </c>
      <c r="AA10" s="58"/>
      <c r="AB10" s="58">
        <v>3</v>
      </c>
      <c r="AC10" s="58"/>
      <c r="AD10" s="58"/>
      <c r="AE10" s="58"/>
      <c r="AF10" s="58"/>
      <c r="AG10" s="58">
        <v>3</v>
      </c>
      <c r="AH10" s="58">
        <v>53</v>
      </c>
      <c r="AI10" s="58"/>
      <c r="AJ10" s="58">
        <v>10</v>
      </c>
      <c r="AK10" s="58"/>
      <c r="AL10" s="58"/>
      <c r="AM10" s="58">
        <v>1</v>
      </c>
      <c r="AN10" s="58"/>
      <c r="AO10" s="58"/>
      <c r="AP10" s="58"/>
      <c r="AQ10" s="58"/>
      <c r="AR10" s="58"/>
      <c r="AS10" s="58">
        <v>1</v>
      </c>
      <c r="AT10" s="58"/>
      <c r="AU10" s="58">
        <v>8</v>
      </c>
      <c r="AV10" s="58"/>
      <c r="AW10" s="58">
        <v>1</v>
      </c>
      <c r="AX10" s="58">
        <v>2</v>
      </c>
      <c r="AY10" s="58"/>
      <c r="AZ10" s="58"/>
      <c r="BA10" s="58">
        <v>2</v>
      </c>
      <c r="BB10" s="58"/>
      <c r="BC10" s="58"/>
      <c r="BD10" s="58">
        <v>5</v>
      </c>
      <c r="BE10" s="58">
        <v>2</v>
      </c>
      <c r="BF10" s="58">
        <v>2</v>
      </c>
      <c r="BG10" s="58">
        <v>2</v>
      </c>
      <c r="BH10" s="58">
        <v>8</v>
      </c>
      <c r="BI10" s="58">
        <v>2</v>
      </c>
      <c r="BJ10" s="58"/>
      <c r="BK10" s="58"/>
      <c r="BL10" s="55"/>
      <c r="BM10" s="59">
        <v>131</v>
      </c>
    </row>
    <row r="11" spans="1:66" ht="24.95" customHeight="1">
      <c r="A11" s="148" t="s">
        <v>60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/>
      <c r="L11" s="58"/>
      <c r="M11" s="58">
        <v>1</v>
      </c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/>
      <c r="AG11" s="58">
        <v>2</v>
      </c>
      <c r="AH11" s="58">
        <v>4</v>
      </c>
      <c r="AI11" s="58"/>
      <c r="AJ11" s="58">
        <v>7</v>
      </c>
      <c r="AK11" s="58"/>
      <c r="AL11" s="58"/>
      <c r="AM11" s="58"/>
      <c r="AN11" s="58"/>
      <c r="AO11" s="58"/>
      <c r="AP11" s="58"/>
      <c r="AQ11" s="58">
        <v>6</v>
      </c>
      <c r="AR11" s="58">
        <v>1</v>
      </c>
      <c r="AS11" s="58"/>
      <c r="AT11" s="58"/>
      <c r="AU11" s="58"/>
      <c r="AV11" s="58"/>
      <c r="AW11" s="58">
        <v>1</v>
      </c>
      <c r="AX11" s="58"/>
      <c r="AY11" s="58"/>
      <c r="AZ11" s="58"/>
      <c r="BA11" s="58">
        <v>1</v>
      </c>
      <c r="BB11" s="58"/>
      <c r="BC11" s="58"/>
      <c r="BD11" s="58"/>
      <c r="BE11" s="58">
        <v>2</v>
      </c>
      <c r="BF11" s="58">
        <v>3</v>
      </c>
      <c r="BG11" s="58">
        <v>2</v>
      </c>
      <c r="BH11" s="58">
        <v>3</v>
      </c>
      <c r="BI11" s="58"/>
      <c r="BJ11" s="58"/>
      <c r="BK11" s="58"/>
      <c r="BL11" s="55"/>
      <c r="BM11" s="59">
        <v>38</v>
      </c>
    </row>
    <row r="12" spans="1:66" ht="24.95" customHeight="1">
      <c r="A12" s="148" t="s">
        <v>61</v>
      </c>
      <c r="B12" s="56"/>
      <c r="C12" s="58"/>
      <c r="D12" s="58"/>
      <c r="E12" s="58"/>
      <c r="F12" s="58"/>
      <c r="G12" s="58"/>
      <c r="H12" s="58"/>
      <c r="I12" s="58">
        <v>14</v>
      </c>
      <c r="J12" s="58">
        <v>1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34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>
        <v>1</v>
      </c>
      <c r="BD12" s="58"/>
      <c r="BE12" s="58">
        <v>3</v>
      </c>
      <c r="BF12" s="58">
        <v>3</v>
      </c>
      <c r="BG12" s="58"/>
      <c r="BH12" s="58">
        <v>1</v>
      </c>
      <c r="BI12" s="58"/>
      <c r="BJ12" s="58"/>
      <c r="BK12" s="58"/>
      <c r="BL12" s="55"/>
      <c r="BM12" s="59">
        <v>57</v>
      </c>
    </row>
    <row r="13" spans="1:66" ht="24.95" customHeight="1">
      <c r="A13" s="148" t="s">
        <v>64</v>
      </c>
      <c r="B13" s="56"/>
      <c r="C13" s="58"/>
      <c r="D13" s="58"/>
      <c r="E13" s="58"/>
      <c r="F13" s="58"/>
      <c r="G13" s="58"/>
      <c r="H13" s="58"/>
      <c r="I13" s="58">
        <v>146</v>
      </c>
      <c r="J13" s="58"/>
      <c r="K13" s="58">
        <v>1</v>
      </c>
      <c r="L13" s="58"/>
      <c r="M13" s="58"/>
      <c r="N13" s="58"/>
      <c r="O13" s="58"/>
      <c r="P13" s="58"/>
      <c r="Q13" s="58"/>
      <c r="R13" s="58"/>
      <c r="S13" s="58"/>
      <c r="T13" s="58"/>
      <c r="U13" s="58">
        <v>1</v>
      </c>
      <c r="V13" s="58">
        <v>4</v>
      </c>
      <c r="W13" s="58"/>
      <c r="X13" s="58"/>
      <c r="Y13" s="58"/>
      <c r="Z13" s="58">
        <v>5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>
        <v>2</v>
      </c>
      <c r="AU13" s="58"/>
      <c r="AV13" s="58"/>
      <c r="AW13" s="58"/>
      <c r="AX13" s="58"/>
      <c r="AY13" s="58"/>
      <c r="AZ13" s="58"/>
      <c r="BA13" s="58"/>
      <c r="BB13" s="58">
        <v>21</v>
      </c>
      <c r="BC13" s="58"/>
      <c r="BD13" s="58"/>
      <c r="BE13" s="58">
        <v>414</v>
      </c>
      <c r="BF13" s="58">
        <v>337</v>
      </c>
      <c r="BG13" s="58"/>
      <c r="BH13" s="58">
        <v>3</v>
      </c>
      <c r="BI13" s="58">
        <v>44</v>
      </c>
      <c r="BJ13" s="58">
        <v>2</v>
      </c>
      <c r="BK13" s="58"/>
      <c r="BL13" s="55"/>
      <c r="BM13" s="59">
        <v>981</v>
      </c>
    </row>
    <row r="14" spans="1:66" ht="24.95" customHeight="1">
      <c r="A14" s="148" t="s">
        <v>65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>
        <v>1</v>
      </c>
      <c r="Q14" s="58"/>
      <c r="R14" s="58">
        <v>1</v>
      </c>
      <c r="S14" s="58"/>
      <c r="T14" s="58"/>
      <c r="U14" s="58"/>
      <c r="V14" s="58"/>
      <c r="W14" s="58"/>
      <c r="X14" s="58"/>
      <c r="Y14" s="58"/>
      <c r="Z14" s="58"/>
      <c r="AA14" s="58"/>
      <c r="AB14" s="58">
        <v>1</v>
      </c>
      <c r="AC14" s="58"/>
      <c r="AD14" s="58"/>
      <c r="AE14" s="58"/>
      <c r="AF14" s="58"/>
      <c r="AG14" s="58"/>
      <c r="AH14" s="58">
        <v>2</v>
      </c>
      <c r="AI14" s="58"/>
      <c r="AJ14" s="58">
        <v>2</v>
      </c>
      <c r="AK14" s="58"/>
      <c r="AL14" s="58"/>
      <c r="AM14" s="58"/>
      <c r="AN14" s="58"/>
      <c r="AO14" s="58"/>
      <c r="AP14" s="58">
        <v>3</v>
      </c>
      <c r="AQ14" s="58"/>
      <c r="AR14" s="58">
        <v>1</v>
      </c>
      <c r="AS14" s="58"/>
      <c r="AT14" s="58"/>
      <c r="AU14" s="58"/>
      <c r="AV14" s="58"/>
      <c r="AW14" s="58">
        <v>430</v>
      </c>
      <c r="AX14" s="58"/>
      <c r="AY14" s="58"/>
      <c r="AZ14" s="58">
        <v>32</v>
      </c>
      <c r="BA14" s="58">
        <v>1</v>
      </c>
      <c r="BB14" s="58"/>
      <c r="BC14" s="58"/>
      <c r="BD14" s="58"/>
      <c r="BE14" s="58">
        <v>3</v>
      </c>
      <c r="BF14" s="58">
        <v>1</v>
      </c>
      <c r="BG14" s="58"/>
      <c r="BH14" s="58">
        <v>4</v>
      </c>
      <c r="BI14" s="58"/>
      <c r="BJ14" s="58">
        <v>3</v>
      </c>
      <c r="BK14" s="58"/>
      <c r="BL14" s="55"/>
      <c r="BM14" s="59">
        <v>485</v>
      </c>
    </row>
    <row r="15" spans="1:66" ht="24.95" customHeight="1">
      <c r="A15" s="148" t="s">
        <v>66</v>
      </c>
      <c r="B15" s="56"/>
      <c r="C15" s="58">
        <v>1</v>
      </c>
      <c r="D15" s="58"/>
      <c r="E15" s="58"/>
      <c r="F15" s="58"/>
      <c r="G15" s="58">
        <v>11</v>
      </c>
      <c r="H15" s="58"/>
      <c r="I15" s="58"/>
      <c r="J15" s="58">
        <v>2</v>
      </c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>
        <v>1</v>
      </c>
      <c r="AA15" s="58"/>
      <c r="AB15" s="58">
        <v>18</v>
      </c>
      <c r="AC15" s="58"/>
      <c r="AD15" s="58">
        <v>13</v>
      </c>
      <c r="AE15" s="58">
        <v>56</v>
      </c>
      <c r="AF15" s="58"/>
      <c r="AG15" s="58">
        <v>4</v>
      </c>
      <c r="AH15" s="58">
        <v>21</v>
      </c>
      <c r="AI15" s="58"/>
      <c r="AJ15" s="58">
        <v>93</v>
      </c>
      <c r="AK15" s="58"/>
      <c r="AL15" s="58">
        <v>29</v>
      </c>
      <c r="AM15" s="58"/>
      <c r="AN15" s="58"/>
      <c r="AO15" s="58"/>
      <c r="AP15" s="58"/>
      <c r="AQ15" s="58"/>
      <c r="AR15" s="58">
        <v>1</v>
      </c>
      <c r="AS15" s="58">
        <v>5</v>
      </c>
      <c r="AT15" s="58"/>
      <c r="AU15" s="58"/>
      <c r="AV15" s="58"/>
      <c r="AW15" s="58"/>
      <c r="AX15" s="58"/>
      <c r="AY15" s="58">
        <v>1</v>
      </c>
      <c r="AZ15" s="58"/>
      <c r="BA15" s="58"/>
      <c r="BB15" s="58">
        <v>1</v>
      </c>
      <c r="BC15" s="58">
        <v>9</v>
      </c>
      <c r="BD15" s="58"/>
      <c r="BE15" s="58">
        <v>7</v>
      </c>
      <c r="BF15" s="58">
        <v>7</v>
      </c>
      <c r="BG15" s="58"/>
      <c r="BH15" s="58">
        <v>16</v>
      </c>
      <c r="BI15" s="58">
        <v>1</v>
      </c>
      <c r="BJ15" s="58">
        <v>43</v>
      </c>
      <c r="BK15" s="58">
        <v>44</v>
      </c>
      <c r="BL15" s="55"/>
      <c r="BM15" s="59">
        <v>384</v>
      </c>
    </row>
    <row r="16" spans="1:66" ht="24.95" customHeight="1">
      <c r="A16" s="148" t="s">
        <v>62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>
        <v>2</v>
      </c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>
        <v>1</v>
      </c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5"/>
      <c r="BM16" s="59">
        <v>3</v>
      </c>
    </row>
    <row r="17" spans="1:65" ht="24.95" customHeight="1">
      <c r="A17" s="148" t="s">
        <v>63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>
        <v>1</v>
      </c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>
        <v>1</v>
      </c>
      <c r="AH17" s="58"/>
      <c r="AI17" s="58"/>
      <c r="AJ17" s="58">
        <v>7</v>
      </c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5"/>
      <c r="BM17" s="59">
        <v>9</v>
      </c>
    </row>
    <row r="18" spans="1:65" ht="24.95" customHeight="1">
      <c r="A18" s="148" t="s">
        <v>67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>
        <v>9</v>
      </c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>
        <v>2</v>
      </c>
      <c r="AI18" s="58"/>
      <c r="AJ18" s="58">
        <v>3</v>
      </c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>
        <v>3</v>
      </c>
      <c r="AX18" s="58"/>
      <c r="AY18" s="58"/>
      <c r="AZ18" s="58">
        <v>72</v>
      </c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5"/>
      <c r="BM18" s="59">
        <v>89</v>
      </c>
    </row>
    <row r="19" spans="1:65" ht="24.95" customHeight="1">
      <c r="A19" s="148" t="s">
        <v>72</v>
      </c>
      <c r="B19" s="56"/>
      <c r="C19" s="58">
        <v>8</v>
      </c>
      <c r="D19" s="58"/>
      <c r="E19" s="58"/>
      <c r="F19" s="58">
        <v>3</v>
      </c>
      <c r="G19" s="58">
        <v>12</v>
      </c>
      <c r="H19" s="58"/>
      <c r="I19" s="58"/>
      <c r="J19" s="58"/>
      <c r="K19" s="58"/>
      <c r="L19" s="58">
        <v>1</v>
      </c>
      <c r="M19" s="58"/>
      <c r="N19" s="58"/>
      <c r="O19" s="58">
        <v>2</v>
      </c>
      <c r="P19" s="58"/>
      <c r="Q19" s="58">
        <v>2</v>
      </c>
      <c r="R19" s="58">
        <v>4</v>
      </c>
      <c r="S19" s="58"/>
      <c r="T19" s="58">
        <v>1</v>
      </c>
      <c r="U19" s="58"/>
      <c r="V19" s="58"/>
      <c r="W19" s="58"/>
      <c r="X19" s="58"/>
      <c r="Y19" s="58"/>
      <c r="Z19" s="58"/>
      <c r="AA19" s="58">
        <v>1</v>
      </c>
      <c r="AB19" s="58">
        <v>3</v>
      </c>
      <c r="AC19" s="58"/>
      <c r="AD19" s="58">
        <v>108</v>
      </c>
      <c r="AE19" s="58">
        <v>21</v>
      </c>
      <c r="AF19" s="58"/>
      <c r="AG19" s="58">
        <v>11</v>
      </c>
      <c r="AH19" s="58">
        <v>34</v>
      </c>
      <c r="AI19" s="58">
        <v>1</v>
      </c>
      <c r="AJ19" s="58">
        <v>78</v>
      </c>
      <c r="AK19" s="58">
        <v>1</v>
      </c>
      <c r="AL19" s="58">
        <v>141</v>
      </c>
      <c r="AM19" s="58"/>
      <c r="AN19" s="58"/>
      <c r="AO19" s="58"/>
      <c r="AP19" s="58"/>
      <c r="AQ19" s="58">
        <v>2</v>
      </c>
      <c r="AR19" s="58"/>
      <c r="AS19" s="58">
        <v>2</v>
      </c>
      <c r="AT19" s="58">
        <v>1</v>
      </c>
      <c r="AU19" s="58"/>
      <c r="AV19" s="58"/>
      <c r="AW19" s="58">
        <v>2</v>
      </c>
      <c r="AX19" s="58"/>
      <c r="AY19" s="58">
        <v>1</v>
      </c>
      <c r="AZ19" s="58">
        <v>2</v>
      </c>
      <c r="BA19" s="58">
        <v>6</v>
      </c>
      <c r="BB19" s="58"/>
      <c r="BC19" s="58">
        <v>15</v>
      </c>
      <c r="BD19" s="58"/>
      <c r="BE19" s="58">
        <v>3</v>
      </c>
      <c r="BF19" s="58">
        <v>4</v>
      </c>
      <c r="BG19" s="58">
        <v>1</v>
      </c>
      <c r="BH19" s="58">
        <v>23</v>
      </c>
      <c r="BI19" s="58">
        <v>2</v>
      </c>
      <c r="BJ19" s="58"/>
      <c r="BK19" s="58"/>
      <c r="BL19" s="55"/>
      <c r="BM19" s="59">
        <v>496</v>
      </c>
    </row>
    <row r="20" spans="1:65" ht="24.95" customHeight="1">
      <c r="A20" s="148" t="s">
        <v>68</v>
      </c>
      <c r="B20" s="56"/>
      <c r="C20" s="58"/>
      <c r="D20" s="58"/>
      <c r="E20" s="58"/>
      <c r="F20" s="58">
        <v>3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>
        <v>2</v>
      </c>
      <c r="AK20" s="58"/>
      <c r="AL20" s="58"/>
      <c r="AM20" s="58"/>
      <c r="AN20" s="58"/>
      <c r="AO20" s="58"/>
      <c r="AP20" s="58"/>
      <c r="AQ20" s="58"/>
      <c r="AR20" s="58"/>
      <c r="AS20" s="58">
        <v>1</v>
      </c>
      <c r="AT20" s="58"/>
      <c r="AU20" s="58"/>
      <c r="AV20" s="58"/>
      <c r="AW20" s="58"/>
      <c r="AX20" s="58"/>
      <c r="AY20" s="58"/>
      <c r="AZ20" s="58"/>
      <c r="BA20" s="58"/>
      <c r="BB20" s="58"/>
      <c r="BC20" s="58">
        <v>1</v>
      </c>
      <c r="BD20" s="58"/>
      <c r="BE20" s="58"/>
      <c r="BF20" s="58"/>
      <c r="BG20" s="58"/>
      <c r="BH20" s="58">
        <v>1</v>
      </c>
      <c r="BI20" s="58"/>
      <c r="BJ20" s="58"/>
      <c r="BK20" s="58"/>
      <c r="BL20" s="55"/>
      <c r="BM20" s="59">
        <v>8</v>
      </c>
    </row>
    <row r="21" spans="1:65" ht="24.95" customHeight="1">
      <c r="A21" s="148" t="s">
        <v>69</v>
      </c>
      <c r="B21" s="56"/>
      <c r="C21" s="58">
        <v>58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/>
      <c r="AH21" s="58">
        <v>121</v>
      </c>
      <c r="AI21" s="58"/>
      <c r="AJ21" s="58">
        <v>136</v>
      </c>
      <c r="AK21" s="58"/>
      <c r="AL21" s="58"/>
      <c r="AM21" s="58"/>
      <c r="AN21" s="58"/>
      <c r="AO21" s="58"/>
      <c r="AP21" s="58"/>
      <c r="AQ21" s="58"/>
      <c r="AR21" s="58"/>
      <c r="AS21" s="58">
        <v>1</v>
      </c>
      <c r="AT21" s="58"/>
      <c r="AU21" s="58"/>
      <c r="AV21" s="58"/>
      <c r="AW21" s="58"/>
      <c r="AX21" s="58"/>
      <c r="AY21" s="58"/>
      <c r="AZ21" s="58"/>
      <c r="BA21" s="58">
        <v>119</v>
      </c>
      <c r="BB21" s="58"/>
      <c r="BC21" s="58">
        <v>1</v>
      </c>
      <c r="BD21" s="58"/>
      <c r="BE21" s="58">
        <v>1</v>
      </c>
      <c r="BF21" s="58"/>
      <c r="BG21" s="58"/>
      <c r="BH21" s="58">
        <v>1</v>
      </c>
      <c r="BI21" s="58"/>
      <c r="BJ21" s="58">
        <v>2</v>
      </c>
      <c r="BK21" s="58">
        <v>42</v>
      </c>
      <c r="BL21" s="55"/>
      <c r="BM21" s="59">
        <v>484</v>
      </c>
    </row>
    <row r="22" spans="1:65" ht="24.95" customHeight="1">
      <c r="A22" s="148" t="s">
        <v>70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>
        <v>2</v>
      </c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>
        <v>1</v>
      </c>
      <c r="AH22" s="58">
        <v>1</v>
      </c>
      <c r="AI22" s="58"/>
      <c r="AJ22" s="58">
        <v>175</v>
      </c>
      <c r="AK22" s="58"/>
      <c r="AL22" s="58">
        <v>151</v>
      </c>
      <c r="AM22" s="58"/>
      <c r="AN22" s="58"/>
      <c r="AO22" s="58"/>
      <c r="AP22" s="58"/>
      <c r="AQ22" s="58"/>
      <c r="AR22" s="58">
        <v>1</v>
      </c>
      <c r="AS22" s="58"/>
      <c r="AT22" s="58"/>
      <c r="AU22" s="58"/>
      <c r="AV22" s="58"/>
      <c r="AW22" s="58"/>
      <c r="AX22" s="58"/>
      <c r="AY22" s="58">
        <v>2</v>
      </c>
      <c r="AZ22" s="58"/>
      <c r="BA22" s="58"/>
      <c r="BB22" s="58"/>
      <c r="BC22" s="58">
        <v>1</v>
      </c>
      <c r="BD22" s="58"/>
      <c r="BE22" s="58"/>
      <c r="BF22" s="58"/>
      <c r="BG22" s="58"/>
      <c r="BH22" s="58">
        <v>2</v>
      </c>
      <c r="BI22" s="58"/>
      <c r="BJ22" s="58"/>
      <c r="BK22" s="58"/>
      <c r="BL22" s="55"/>
      <c r="BM22" s="59">
        <v>336</v>
      </c>
    </row>
    <row r="23" spans="1:65" ht="24.95" customHeight="1">
      <c r="A23" s="148" t="s">
        <v>71</v>
      </c>
      <c r="B23" s="56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>
        <v>1</v>
      </c>
      <c r="N23" s="58"/>
      <c r="O23" s="58"/>
      <c r="P23" s="58"/>
      <c r="Q23" s="58">
        <v>1</v>
      </c>
      <c r="R23" s="58"/>
      <c r="S23" s="58">
        <v>48</v>
      </c>
      <c r="T23" s="58"/>
      <c r="U23" s="58"/>
      <c r="V23" s="58"/>
      <c r="W23" s="58"/>
      <c r="X23" s="58"/>
      <c r="Y23" s="58"/>
      <c r="Z23" s="58"/>
      <c r="AA23" s="58"/>
      <c r="AB23" s="58">
        <v>2</v>
      </c>
      <c r="AC23" s="58"/>
      <c r="AD23" s="58"/>
      <c r="AE23" s="58"/>
      <c r="AF23" s="58"/>
      <c r="AG23" s="58"/>
      <c r="AH23" s="58">
        <v>1</v>
      </c>
      <c r="AI23" s="58"/>
      <c r="AJ23" s="58">
        <v>17</v>
      </c>
      <c r="AK23" s="58"/>
      <c r="AL23" s="58">
        <v>2</v>
      </c>
      <c r="AM23" s="58"/>
      <c r="AN23" s="58"/>
      <c r="AO23" s="58"/>
      <c r="AP23" s="58"/>
      <c r="AQ23" s="58"/>
      <c r="AR23" s="58"/>
      <c r="AS23" s="58">
        <v>3</v>
      </c>
      <c r="AT23" s="58"/>
      <c r="AU23" s="58"/>
      <c r="AV23" s="58"/>
      <c r="AW23" s="58"/>
      <c r="AX23" s="58"/>
      <c r="AY23" s="58"/>
      <c r="AZ23" s="58">
        <v>1</v>
      </c>
      <c r="BA23" s="58"/>
      <c r="BB23" s="58"/>
      <c r="BC23" s="58">
        <v>1</v>
      </c>
      <c r="BD23" s="58"/>
      <c r="BE23" s="58">
        <v>3</v>
      </c>
      <c r="BF23" s="58">
        <v>1</v>
      </c>
      <c r="BG23" s="58"/>
      <c r="BH23" s="58"/>
      <c r="BI23" s="58">
        <v>1</v>
      </c>
      <c r="BJ23" s="58"/>
      <c r="BK23" s="58"/>
      <c r="BL23" s="55"/>
      <c r="BM23" s="59">
        <v>82</v>
      </c>
    </row>
    <row r="24" spans="1:65" ht="24.95" customHeight="1">
      <c r="A24" s="148" t="s">
        <v>73</v>
      </c>
      <c r="B24" s="56"/>
      <c r="C24" s="58">
        <v>1</v>
      </c>
      <c r="D24" s="58"/>
      <c r="E24" s="58"/>
      <c r="F24" s="58"/>
      <c r="G24" s="58"/>
      <c r="H24" s="58"/>
      <c r="I24" s="58">
        <v>1</v>
      </c>
      <c r="J24" s="58"/>
      <c r="K24" s="58"/>
      <c r="L24" s="58"/>
      <c r="M24" s="58"/>
      <c r="N24" s="58"/>
      <c r="O24" s="58"/>
      <c r="P24" s="58"/>
      <c r="Q24" s="58"/>
      <c r="R24" s="58"/>
      <c r="S24" s="58">
        <v>2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36</v>
      </c>
      <c r="AE24" s="58"/>
      <c r="AF24" s="58"/>
      <c r="AG24" s="58"/>
      <c r="AH24" s="58">
        <v>8</v>
      </c>
      <c r="AI24" s="58"/>
      <c r="AJ24" s="58">
        <v>16</v>
      </c>
      <c r="AK24" s="58"/>
      <c r="AL24" s="58">
        <v>13</v>
      </c>
      <c r="AM24" s="58"/>
      <c r="AN24" s="58"/>
      <c r="AO24" s="58"/>
      <c r="AP24" s="58"/>
      <c r="AQ24" s="58"/>
      <c r="AR24" s="58"/>
      <c r="AS24" s="58">
        <v>70</v>
      </c>
      <c r="AT24" s="58"/>
      <c r="AU24" s="58"/>
      <c r="AV24" s="58"/>
      <c r="AW24" s="58"/>
      <c r="AX24" s="58"/>
      <c r="AY24" s="58">
        <v>1</v>
      </c>
      <c r="AZ24" s="58"/>
      <c r="BA24" s="58"/>
      <c r="BB24" s="58"/>
      <c r="BC24" s="58"/>
      <c r="BD24" s="58"/>
      <c r="BE24" s="58"/>
      <c r="BF24" s="58">
        <v>1</v>
      </c>
      <c r="BG24" s="58"/>
      <c r="BH24" s="58"/>
      <c r="BI24" s="58"/>
      <c r="BJ24" s="58">
        <v>3</v>
      </c>
      <c r="BK24" s="58"/>
      <c r="BL24" s="55"/>
      <c r="BM24" s="59">
        <v>152</v>
      </c>
    </row>
    <row r="25" spans="1:65" ht="24.95" customHeight="1">
      <c r="A25" s="148" t="s">
        <v>74</v>
      </c>
      <c r="B25" s="56"/>
      <c r="C25" s="58">
        <v>1</v>
      </c>
      <c r="D25" s="58"/>
      <c r="E25" s="58"/>
      <c r="F25" s="58"/>
      <c r="G25" s="58"/>
      <c r="H25" s="58"/>
      <c r="I25" s="58">
        <v>1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/>
      <c r="AG25" s="58">
        <v>4</v>
      </c>
      <c r="AH25" s="58">
        <v>8</v>
      </c>
      <c r="AI25" s="58"/>
      <c r="AJ25" s="58">
        <v>74</v>
      </c>
      <c r="AK25" s="58">
        <v>1</v>
      </c>
      <c r="AL25" s="58">
        <v>3</v>
      </c>
      <c r="AM25" s="58"/>
      <c r="AN25" s="58"/>
      <c r="AO25" s="58"/>
      <c r="AP25" s="58"/>
      <c r="AQ25" s="58"/>
      <c r="AR25" s="58"/>
      <c r="AS25" s="58">
        <v>1</v>
      </c>
      <c r="AT25" s="58"/>
      <c r="AU25" s="58"/>
      <c r="AV25" s="58"/>
      <c r="AW25" s="58"/>
      <c r="AX25" s="58"/>
      <c r="AY25" s="58"/>
      <c r="AZ25" s="58"/>
      <c r="BA25" s="58">
        <v>11</v>
      </c>
      <c r="BB25" s="58"/>
      <c r="BC25" s="58">
        <v>1</v>
      </c>
      <c r="BD25" s="58"/>
      <c r="BE25" s="58"/>
      <c r="BF25" s="58"/>
      <c r="BG25" s="58"/>
      <c r="BH25" s="58">
        <v>2</v>
      </c>
      <c r="BI25" s="58"/>
      <c r="BJ25" s="58"/>
      <c r="BK25" s="58"/>
      <c r="BL25" s="55"/>
      <c r="BM25" s="59">
        <v>113</v>
      </c>
    </row>
    <row r="26" spans="1:65" ht="24.95" customHeight="1">
      <c r="A26" s="148" t="s">
        <v>75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>
        <v>142</v>
      </c>
      <c r="N26" s="58"/>
      <c r="O26" s="58"/>
      <c r="P26" s="58"/>
      <c r="Q26" s="58"/>
      <c r="R26" s="58">
        <v>2</v>
      </c>
      <c r="S26" s="58">
        <v>76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>
        <v>1</v>
      </c>
      <c r="AG26" s="58"/>
      <c r="AH26" s="58">
        <v>1</v>
      </c>
      <c r="AI26" s="58"/>
      <c r="AJ26" s="58">
        <v>3</v>
      </c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>
        <v>15</v>
      </c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5"/>
      <c r="BM26" s="59">
        <v>240</v>
      </c>
    </row>
    <row r="27" spans="1:65" ht="24.95" customHeight="1">
      <c r="A27" s="148" t="s">
        <v>76</v>
      </c>
      <c r="B27" s="56"/>
      <c r="C27" s="58"/>
      <c r="D27" s="58"/>
      <c r="E27" s="58"/>
      <c r="F27" s="58"/>
      <c r="G27" s="58">
        <v>1</v>
      </c>
      <c r="H27" s="58"/>
      <c r="I27" s="58"/>
      <c r="J27" s="58"/>
      <c r="K27" s="58"/>
      <c r="L27" s="58"/>
      <c r="M27" s="58">
        <v>1</v>
      </c>
      <c r="N27" s="58"/>
      <c r="O27" s="58"/>
      <c r="P27" s="58"/>
      <c r="Q27" s="58">
        <v>11</v>
      </c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4</v>
      </c>
      <c r="AC27" s="58"/>
      <c r="AD27" s="58"/>
      <c r="AE27" s="58">
        <v>1</v>
      </c>
      <c r="AF27" s="58"/>
      <c r="AG27" s="58">
        <v>2</v>
      </c>
      <c r="AH27" s="58">
        <v>1</v>
      </c>
      <c r="AI27" s="58"/>
      <c r="AJ27" s="58">
        <v>24</v>
      </c>
      <c r="AK27" s="58"/>
      <c r="AL27" s="58">
        <v>1</v>
      </c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>
        <v>1</v>
      </c>
      <c r="BD27" s="58"/>
      <c r="BE27" s="58"/>
      <c r="BF27" s="58">
        <v>3</v>
      </c>
      <c r="BG27" s="58"/>
      <c r="BH27" s="58">
        <v>1</v>
      </c>
      <c r="BI27" s="58"/>
      <c r="BJ27" s="58"/>
      <c r="BK27" s="58"/>
      <c r="BL27" s="55"/>
      <c r="BM27" s="59">
        <v>51</v>
      </c>
    </row>
    <row r="28" spans="1:65" ht="24.95" customHeight="1">
      <c r="A28" s="148" t="s">
        <v>77</v>
      </c>
      <c r="B28" s="56"/>
      <c r="C28" s="58">
        <v>7</v>
      </c>
      <c r="D28" s="58"/>
      <c r="E28" s="58">
        <v>34</v>
      </c>
      <c r="F28" s="58"/>
      <c r="G28" s="58">
        <v>146</v>
      </c>
      <c r="H28" s="58"/>
      <c r="I28" s="58"/>
      <c r="J28" s="58">
        <v>10</v>
      </c>
      <c r="K28" s="58"/>
      <c r="L28" s="58"/>
      <c r="M28" s="58"/>
      <c r="N28" s="58"/>
      <c r="O28" s="58">
        <v>7</v>
      </c>
      <c r="P28" s="58"/>
      <c r="Q28" s="58"/>
      <c r="R28" s="58">
        <v>15</v>
      </c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>
        <v>1</v>
      </c>
      <c r="AC28" s="58"/>
      <c r="AD28" s="58"/>
      <c r="AE28" s="58">
        <v>186</v>
      </c>
      <c r="AF28" s="58"/>
      <c r="AG28" s="58">
        <v>111</v>
      </c>
      <c r="AH28" s="58">
        <v>149</v>
      </c>
      <c r="AI28" s="58"/>
      <c r="AJ28" s="58">
        <v>20</v>
      </c>
      <c r="AK28" s="58"/>
      <c r="AL28" s="58">
        <v>1</v>
      </c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>
        <v>1</v>
      </c>
      <c r="AX28" s="58"/>
      <c r="AY28" s="58"/>
      <c r="AZ28" s="58">
        <v>1</v>
      </c>
      <c r="BA28" s="58"/>
      <c r="BB28" s="58"/>
      <c r="BC28" s="58"/>
      <c r="BD28" s="58">
        <v>13</v>
      </c>
      <c r="BE28" s="58">
        <v>1</v>
      </c>
      <c r="BF28" s="58">
        <v>6</v>
      </c>
      <c r="BG28" s="58">
        <v>1</v>
      </c>
      <c r="BH28" s="58">
        <v>451</v>
      </c>
      <c r="BI28" s="58">
        <v>9</v>
      </c>
      <c r="BJ28" s="58">
        <v>8</v>
      </c>
      <c r="BK28" s="58"/>
      <c r="BL28" s="55"/>
      <c r="BM28" s="60">
        <v>1179</v>
      </c>
    </row>
    <row r="29" spans="1:65" ht="24.95" customHeight="1">
      <c r="A29" s="148" t="s">
        <v>78</v>
      </c>
      <c r="B29" s="56"/>
      <c r="C29" s="58"/>
      <c r="D29" s="58"/>
      <c r="E29" s="58">
        <v>1</v>
      </c>
      <c r="F29" s="58"/>
      <c r="G29" s="58">
        <v>1</v>
      </c>
      <c r="H29" s="58"/>
      <c r="I29" s="58">
        <v>2</v>
      </c>
      <c r="J29" s="58"/>
      <c r="K29" s="58"/>
      <c r="L29" s="58"/>
      <c r="M29" s="58"/>
      <c r="N29" s="58"/>
      <c r="O29" s="58">
        <v>2</v>
      </c>
      <c r="P29" s="58"/>
      <c r="Q29" s="58"/>
      <c r="R29" s="58"/>
      <c r="S29" s="58"/>
      <c r="T29" s="58"/>
      <c r="U29" s="58">
        <v>1</v>
      </c>
      <c r="V29" s="58"/>
      <c r="W29" s="58"/>
      <c r="X29" s="58"/>
      <c r="Y29" s="58"/>
      <c r="Z29" s="58"/>
      <c r="AA29" s="58"/>
      <c r="AB29" s="58">
        <v>1</v>
      </c>
      <c r="AC29" s="58"/>
      <c r="AD29" s="58"/>
      <c r="AE29" s="58">
        <v>41</v>
      </c>
      <c r="AF29" s="58"/>
      <c r="AG29" s="58">
        <v>1</v>
      </c>
      <c r="AH29" s="58">
        <v>11</v>
      </c>
      <c r="AI29" s="58"/>
      <c r="AJ29" s="58">
        <v>512</v>
      </c>
      <c r="AK29" s="58"/>
      <c r="AL29" s="58">
        <v>16</v>
      </c>
      <c r="AM29" s="58"/>
      <c r="AN29" s="58"/>
      <c r="AO29" s="58"/>
      <c r="AP29" s="58"/>
      <c r="AQ29" s="58">
        <v>8</v>
      </c>
      <c r="AR29" s="58">
        <v>1</v>
      </c>
      <c r="AS29" s="58"/>
      <c r="AT29" s="58"/>
      <c r="AU29" s="58"/>
      <c r="AV29" s="58"/>
      <c r="AW29" s="58"/>
      <c r="AX29" s="58"/>
      <c r="AY29" s="58">
        <v>3</v>
      </c>
      <c r="AZ29" s="58"/>
      <c r="BA29" s="58"/>
      <c r="BB29" s="58"/>
      <c r="BC29" s="58">
        <v>95</v>
      </c>
      <c r="BD29" s="58">
        <v>1</v>
      </c>
      <c r="BE29" s="58">
        <v>1</v>
      </c>
      <c r="BF29" s="58">
        <v>3</v>
      </c>
      <c r="BG29" s="58"/>
      <c r="BH29" s="58">
        <v>4</v>
      </c>
      <c r="BI29" s="58"/>
      <c r="BJ29" s="58"/>
      <c r="BK29" s="58"/>
      <c r="BL29" s="55"/>
      <c r="BM29" s="59">
        <v>705</v>
      </c>
    </row>
    <row r="30" spans="1:65" ht="24.95" customHeight="1">
      <c r="A30" s="148" t="s">
        <v>79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>
        <v>2</v>
      </c>
      <c r="AE30" s="58">
        <v>1</v>
      </c>
      <c r="AF30" s="58"/>
      <c r="AG30" s="58">
        <v>1</v>
      </c>
      <c r="AH30" s="58">
        <v>3</v>
      </c>
      <c r="AI30" s="58"/>
      <c r="AJ30" s="58">
        <v>2</v>
      </c>
      <c r="AK30" s="58"/>
      <c r="AL30" s="58">
        <v>31</v>
      </c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>
        <v>1</v>
      </c>
      <c r="BB30" s="58"/>
      <c r="BC30" s="58">
        <v>1</v>
      </c>
      <c r="BD30" s="58">
        <v>1</v>
      </c>
      <c r="BE30" s="58"/>
      <c r="BF30" s="58">
        <v>1</v>
      </c>
      <c r="BG30" s="58"/>
      <c r="BH30" s="58">
        <v>1</v>
      </c>
      <c r="BI30" s="58"/>
      <c r="BJ30" s="58"/>
      <c r="BK30" s="58"/>
      <c r="BL30" s="55"/>
      <c r="BM30" s="59">
        <v>45</v>
      </c>
    </row>
    <row r="31" spans="1:65" ht="24.95" customHeight="1">
      <c r="A31" s="148" t="s">
        <v>80</v>
      </c>
      <c r="B31" s="56"/>
      <c r="C31" s="58"/>
      <c r="D31" s="58"/>
      <c r="E31" s="58"/>
      <c r="F31" s="58"/>
      <c r="G31" s="58"/>
      <c r="H31" s="58"/>
      <c r="I31" s="58">
        <v>8</v>
      </c>
      <c r="J31" s="58">
        <v>1</v>
      </c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>
        <v>1</v>
      </c>
      <c r="V31" s="58"/>
      <c r="W31" s="58"/>
      <c r="X31" s="58"/>
      <c r="Y31" s="58"/>
      <c r="Z31" s="58"/>
      <c r="AA31" s="58"/>
      <c r="AB31" s="58">
        <v>91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>
        <v>2</v>
      </c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>
        <v>9</v>
      </c>
      <c r="BF31" s="58">
        <v>2</v>
      </c>
      <c r="BG31" s="58"/>
      <c r="BH31" s="58">
        <v>1</v>
      </c>
      <c r="BI31" s="58">
        <v>2</v>
      </c>
      <c r="BJ31" s="58"/>
      <c r="BK31" s="58"/>
      <c r="BL31" s="55"/>
      <c r="BM31" s="59">
        <v>117</v>
      </c>
    </row>
    <row r="32" spans="1:65" ht="24.95" customHeight="1">
      <c r="A32" s="148" t="s">
        <v>81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>
        <v>48</v>
      </c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>
        <v>66</v>
      </c>
      <c r="AK32" s="58"/>
      <c r="AL32" s="58">
        <v>2</v>
      </c>
      <c r="AM32" s="58"/>
      <c r="AN32" s="58">
        <v>9</v>
      </c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>
        <v>1</v>
      </c>
      <c r="BA32" s="58"/>
      <c r="BB32" s="58"/>
      <c r="BC32" s="58"/>
      <c r="BD32" s="58"/>
      <c r="BE32" s="58">
        <v>1</v>
      </c>
      <c r="BF32" s="58"/>
      <c r="BG32" s="58"/>
      <c r="BH32" s="58"/>
      <c r="BI32" s="58"/>
      <c r="BJ32" s="58"/>
      <c r="BK32" s="58"/>
      <c r="BL32" s="55"/>
      <c r="BM32" s="59">
        <v>127</v>
      </c>
    </row>
    <row r="33" spans="1:65" ht="24.95" customHeight="1">
      <c r="A33" s="148" t="s">
        <v>82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/>
      <c r="L33" s="58"/>
      <c r="M33" s="58">
        <v>1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33</v>
      </c>
      <c r="AD33" s="58"/>
      <c r="AE33" s="58"/>
      <c r="AF33" s="58"/>
      <c r="AG33" s="58">
        <v>1</v>
      </c>
      <c r="AH33" s="58">
        <v>2</v>
      </c>
      <c r="AI33" s="58"/>
      <c r="AJ33" s="58">
        <v>6</v>
      </c>
      <c r="AK33" s="58"/>
      <c r="AL33" s="58">
        <v>1</v>
      </c>
      <c r="AM33" s="58"/>
      <c r="AN33" s="58"/>
      <c r="AO33" s="58"/>
      <c r="AP33" s="58"/>
      <c r="AQ33" s="58"/>
      <c r="AR33" s="58"/>
      <c r="AS33" s="58">
        <v>1</v>
      </c>
      <c r="AT33" s="58"/>
      <c r="AU33" s="58"/>
      <c r="AV33" s="58"/>
      <c r="AW33" s="58">
        <v>23</v>
      </c>
      <c r="AX33" s="58"/>
      <c r="AY33" s="58"/>
      <c r="AZ33" s="58">
        <v>3</v>
      </c>
      <c r="BA33" s="58"/>
      <c r="BB33" s="58"/>
      <c r="BC33" s="58"/>
      <c r="BD33" s="58"/>
      <c r="BE33" s="58"/>
      <c r="BF33" s="58"/>
      <c r="BG33" s="58">
        <v>1</v>
      </c>
      <c r="BH33" s="58">
        <v>1</v>
      </c>
      <c r="BI33" s="58"/>
      <c r="BJ33" s="58"/>
      <c r="BK33" s="58"/>
      <c r="BL33" s="55"/>
      <c r="BM33" s="59">
        <v>74</v>
      </c>
    </row>
    <row r="34" spans="1:65" ht="24.95" customHeight="1">
      <c r="A34" s="148" t="s">
        <v>83</v>
      </c>
      <c r="B34" s="56"/>
      <c r="C34" s="58"/>
      <c r="D34" s="58"/>
      <c r="E34" s="58">
        <v>1</v>
      </c>
      <c r="F34" s="58"/>
      <c r="G34" s="58"/>
      <c r="H34" s="58"/>
      <c r="I34" s="58">
        <v>3</v>
      </c>
      <c r="J34" s="58"/>
      <c r="K34" s="58"/>
      <c r="L34" s="58"/>
      <c r="M34" s="58"/>
      <c r="N34" s="58"/>
      <c r="O34" s="58"/>
      <c r="P34" s="58">
        <v>4</v>
      </c>
      <c r="Q34" s="58"/>
      <c r="R34" s="58"/>
      <c r="S34" s="58">
        <v>2</v>
      </c>
      <c r="T34" s="58"/>
      <c r="U34" s="58"/>
      <c r="V34" s="58"/>
      <c r="W34" s="58"/>
      <c r="X34" s="58"/>
      <c r="Y34" s="58"/>
      <c r="Z34" s="58">
        <v>1</v>
      </c>
      <c r="AA34" s="58"/>
      <c r="AB34" s="58"/>
      <c r="AC34" s="58">
        <v>49</v>
      </c>
      <c r="AD34" s="58"/>
      <c r="AE34" s="58"/>
      <c r="AF34" s="58"/>
      <c r="AG34" s="58">
        <v>1</v>
      </c>
      <c r="AH34" s="58">
        <v>7</v>
      </c>
      <c r="AI34" s="58"/>
      <c r="AJ34" s="58">
        <v>13</v>
      </c>
      <c r="AK34" s="58"/>
      <c r="AL34" s="58"/>
      <c r="AM34" s="58"/>
      <c r="AN34" s="58"/>
      <c r="AO34" s="58">
        <v>8</v>
      </c>
      <c r="AP34" s="58"/>
      <c r="AQ34" s="58"/>
      <c r="AR34" s="58"/>
      <c r="AS34" s="58"/>
      <c r="AT34" s="58"/>
      <c r="AU34" s="58"/>
      <c r="AV34" s="58"/>
      <c r="AW34" s="58">
        <v>7</v>
      </c>
      <c r="AX34" s="58"/>
      <c r="AY34" s="58"/>
      <c r="AZ34" s="58"/>
      <c r="BA34" s="58"/>
      <c r="BB34" s="58"/>
      <c r="BC34" s="58"/>
      <c r="BD34" s="58">
        <v>2</v>
      </c>
      <c r="BE34" s="58">
        <v>9</v>
      </c>
      <c r="BF34" s="58">
        <v>9</v>
      </c>
      <c r="BG34" s="58">
        <v>37</v>
      </c>
      <c r="BH34" s="58">
        <v>4</v>
      </c>
      <c r="BI34" s="58"/>
      <c r="BJ34" s="58">
        <v>2</v>
      </c>
      <c r="BK34" s="58"/>
      <c r="BL34" s="55"/>
      <c r="BM34" s="59">
        <v>159</v>
      </c>
    </row>
    <row r="35" spans="1:65" ht="24.95" customHeight="1">
      <c r="A35" s="148" t="s">
        <v>84</v>
      </c>
      <c r="B35" s="56"/>
      <c r="C35" s="58"/>
      <c r="D35" s="58">
        <v>1</v>
      </c>
      <c r="E35" s="58"/>
      <c r="F35" s="58"/>
      <c r="G35" s="58">
        <v>1</v>
      </c>
      <c r="H35" s="58"/>
      <c r="I35" s="58">
        <v>27</v>
      </c>
      <c r="J35" s="58">
        <v>19</v>
      </c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>
        <v>1</v>
      </c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>
        <v>9</v>
      </c>
      <c r="BF35" s="58">
        <v>4</v>
      </c>
      <c r="BG35" s="58"/>
      <c r="BH35" s="58">
        <v>1</v>
      </c>
      <c r="BI35" s="58">
        <v>4</v>
      </c>
      <c r="BJ35" s="58"/>
      <c r="BK35" s="58"/>
      <c r="BL35" s="55"/>
      <c r="BM35" s="59">
        <v>67</v>
      </c>
    </row>
    <row r="36" spans="1:65" ht="24.95" customHeight="1">
      <c r="A36" s="148" t="s">
        <v>85</v>
      </c>
      <c r="B36" s="56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/>
      <c r="P36" s="58"/>
      <c r="Q36" s="58">
        <v>5</v>
      </c>
      <c r="R36" s="58">
        <v>1</v>
      </c>
      <c r="S36" s="58"/>
      <c r="T36" s="58"/>
      <c r="U36" s="58"/>
      <c r="V36" s="58">
        <v>1</v>
      </c>
      <c r="W36" s="58"/>
      <c r="X36" s="58"/>
      <c r="Y36" s="58"/>
      <c r="Z36" s="58"/>
      <c r="AA36" s="58"/>
      <c r="AB36" s="58">
        <v>4</v>
      </c>
      <c r="AC36" s="58"/>
      <c r="AD36" s="58"/>
      <c r="AE36" s="58"/>
      <c r="AF36" s="58"/>
      <c r="AG36" s="58">
        <v>1</v>
      </c>
      <c r="AH36" s="58">
        <v>1</v>
      </c>
      <c r="AI36" s="58"/>
      <c r="AJ36" s="58">
        <v>2</v>
      </c>
      <c r="AK36" s="58"/>
      <c r="AL36" s="58"/>
      <c r="AM36" s="58"/>
      <c r="AN36" s="58"/>
      <c r="AO36" s="58"/>
      <c r="AP36" s="58"/>
      <c r="AQ36" s="58"/>
      <c r="AR36" s="58"/>
      <c r="AS36" s="58">
        <v>2</v>
      </c>
      <c r="AT36" s="58">
        <v>1</v>
      </c>
      <c r="AU36" s="58"/>
      <c r="AV36" s="58"/>
      <c r="AW36" s="58"/>
      <c r="AX36" s="58"/>
      <c r="AY36" s="58"/>
      <c r="AZ36" s="58"/>
      <c r="BA36" s="58"/>
      <c r="BB36" s="58"/>
      <c r="BC36" s="58">
        <v>3</v>
      </c>
      <c r="BD36" s="58"/>
      <c r="BE36" s="58"/>
      <c r="BF36" s="58"/>
      <c r="BG36" s="58"/>
      <c r="BH36" s="58">
        <v>3</v>
      </c>
      <c r="BI36" s="58"/>
      <c r="BJ36" s="58"/>
      <c r="BK36" s="58"/>
      <c r="BL36" s="55"/>
      <c r="BM36" s="59">
        <v>25</v>
      </c>
    </row>
    <row r="37" spans="1:65" ht="24.95" customHeight="1">
      <c r="A37" s="148" t="s">
        <v>86</v>
      </c>
      <c r="B37" s="56"/>
      <c r="C37" s="58">
        <v>1</v>
      </c>
      <c r="D37" s="58"/>
      <c r="E37" s="58"/>
      <c r="F37" s="58"/>
      <c r="G37" s="58"/>
      <c r="H37" s="58"/>
      <c r="I37" s="58">
        <v>1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/>
      <c r="AI37" s="58"/>
      <c r="AJ37" s="58">
        <v>15</v>
      </c>
      <c r="AK37" s="58"/>
      <c r="AL37" s="58">
        <v>1</v>
      </c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5"/>
      <c r="BM37" s="59">
        <v>20</v>
      </c>
    </row>
    <row r="38" spans="1:65" ht="24.95" customHeight="1">
      <c r="A38" s="148" t="s">
        <v>87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/>
      <c r="P38" s="58"/>
      <c r="Q38" s="58">
        <v>41</v>
      </c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23</v>
      </c>
      <c r="AF38" s="58"/>
      <c r="AG38" s="58">
        <v>2</v>
      </c>
      <c r="AH38" s="58">
        <v>1</v>
      </c>
      <c r="AI38" s="58"/>
      <c r="AJ38" s="58">
        <v>261</v>
      </c>
      <c r="AK38" s="58">
        <v>1</v>
      </c>
      <c r="AL38" s="58">
        <v>25</v>
      </c>
      <c r="AM38" s="58"/>
      <c r="AN38" s="58"/>
      <c r="AO38" s="58"/>
      <c r="AP38" s="58"/>
      <c r="AQ38" s="58">
        <v>24</v>
      </c>
      <c r="AR38" s="58">
        <v>17</v>
      </c>
      <c r="AS38" s="58"/>
      <c r="AT38" s="58"/>
      <c r="AU38" s="58"/>
      <c r="AV38" s="58"/>
      <c r="AW38" s="58"/>
      <c r="AX38" s="58"/>
      <c r="AY38" s="58">
        <v>2</v>
      </c>
      <c r="AZ38" s="58"/>
      <c r="BA38" s="58"/>
      <c r="BB38" s="58"/>
      <c r="BC38" s="58">
        <v>121</v>
      </c>
      <c r="BD38" s="58"/>
      <c r="BE38" s="58">
        <v>1</v>
      </c>
      <c r="BF38" s="58">
        <v>5</v>
      </c>
      <c r="BG38" s="58"/>
      <c r="BH38" s="58">
        <v>11</v>
      </c>
      <c r="BI38" s="58"/>
      <c r="BJ38" s="58"/>
      <c r="BK38" s="58"/>
      <c r="BL38" s="55"/>
      <c r="BM38" s="59">
        <v>540</v>
      </c>
    </row>
    <row r="39" spans="1:65" ht="24.95" customHeight="1">
      <c r="A39" s="148" t="s">
        <v>88</v>
      </c>
      <c r="B39" s="56"/>
      <c r="C39" s="58"/>
      <c r="D39" s="58"/>
      <c r="E39" s="58"/>
      <c r="F39" s="58"/>
      <c r="G39" s="58"/>
      <c r="H39" s="58"/>
      <c r="I39" s="58"/>
      <c r="J39" s="58">
        <v>1</v>
      </c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271</v>
      </c>
      <c r="AC39" s="58"/>
      <c r="AD39" s="58"/>
      <c r="AE39" s="58"/>
      <c r="AF39" s="58"/>
      <c r="AG39" s="58">
        <v>4</v>
      </c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>
        <v>1</v>
      </c>
      <c r="BF39" s="58">
        <v>1</v>
      </c>
      <c r="BG39" s="58"/>
      <c r="BH39" s="58">
        <v>1</v>
      </c>
      <c r="BI39" s="58"/>
      <c r="BJ39" s="58"/>
      <c r="BK39" s="58"/>
      <c r="BL39" s="55"/>
      <c r="BM39" s="59">
        <v>279</v>
      </c>
    </row>
    <row r="40" spans="1:65" ht="24.95" customHeight="1">
      <c r="A40" s="148" t="s">
        <v>89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>
        <v>3</v>
      </c>
      <c r="N40" s="58"/>
      <c r="O40" s="58"/>
      <c r="P40" s="58"/>
      <c r="Q40" s="58">
        <v>1</v>
      </c>
      <c r="R40" s="58"/>
      <c r="S40" s="58">
        <v>6</v>
      </c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>
        <v>1</v>
      </c>
      <c r="AS40" s="58"/>
      <c r="AT40" s="58"/>
      <c r="AU40" s="58"/>
      <c r="AV40" s="58"/>
      <c r="AW40" s="58">
        <v>1</v>
      </c>
      <c r="AX40" s="58"/>
      <c r="AY40" s="58">
        <v>1</v>
      </c>
      <c r="AZ40" s="58">
        <v>15</v>
      </c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5"/>
      <c r="BM40" s="59">
        <v>28</v>
      </c>
    </row>
    <row r="41" spans="1:65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55"/>
      <c r="BM41" s="66"/>
    </row>
    <row r="42" spans="1:65" s="465" customFormat="1" ht="24.95" customHeight="1">
      <c r="A42" s="462" t="s">
        <v>199</v>
      </c>
      <c r="B42" s="132"/>
      <c r="C42" s="463">
        <v>85</v>
      </c>
      <c r="D42" s="463">
        <v>6</v>
      </c>
      <c r="E42" s="463">
        <v>40</v>
      </c>
      <c r="F42" s="463">
        <v>6</v>
      </c>
      <c r="G42" s="463">
        <v>181</v>
      </c>
      <c r="H42" s="463">
        <v>0</v>
      </c>
      <c r="I42" s="463">
        <v>203</v>
      </c>
      <c r="J42" s="463">
        <v>35</v>
      </c>
      <c r="K42" s="463">
        <v>1</v>
      </c>
      <c r="L42" s="463">
        <v>1</v>
      </c>
      <c r="M42" s="463">
        <v>150</v>
      </c>
      <c r="N42" s="463">
        <v>2</v>
      </c>
      <c r="O42" s="463">
        <v>11</v>
      </c>
      <c r="P42" s="463">
        <v>5</v>
      </c>
      <c r="Q42" s="463">
        <v>112</v>
      </c>
      <c r="R42" s="463">
        <v>23</v>
      </c>
      <c r="S42" s="463">
        <v>144</v>
      </c>
      <c r="T42" s="463">
        <v>2</v>
      </c>
      <c r="U42" s="463">
        <v>3</v>
      </c>
      <c r="V42" s="463">
        <v>5</v>
      </c>
      <c r="W42" s="463">
        <v>2</v>
      </c>
      <c r="X42" s="463">
        <v>1</v>
      </c>
      <c r="Y42" s="463">
        <v>0</v>
      </c>
      <c r="Z42" s="463">
        <v>9</v>
      </c>
      <c r="AA42" s="463">
        <v>1</v>
      </c>
      <c r="AB42" s="463">
        <v>437</v>
      </c>
      <c r="AC42" s="463">
        <v>83</v>
      </c>
      <c r="AD42" s="463">
        <v>162</v>
      </c>
      <c r="AE42" s="463">
        <v>337</v>
      </c>
      <c r="AF42" s="463">
        <v>1</v>
      </c>
      <c r="AG42" s="463">
        <v>152</v>
      </c>
      <c r="AH42" s="463">
        <v>433</v>
      </c>
      <c r="AI42" s="463">
        <v>1</v>
      </c>
      <c r="AJ42" s="463">
        <v>1546</v>
      </c>
      <c r="AK42" s="463">
        <v>3</v>
      </c>
      <c r="AL42" s="463">
        <v>417</v>
      </c>
      <c r="AM42" s="463">
        <v>1</v>
      </c>
      <c r="AN42" s="463">
        <v>9</v>
      </c>
      <c r="AO42" s="463">
        <v>8</v>
      </c>
      <c r="AP42" s="463">
        <v>3</v>
      </c>
      <c r="AQ42" s="463">
        <v>40</v>
      </c>
      <c r="AR42" s="463">
        <v>23</v>
      </c>
      <c r="AS42" s="463">
        <v>87</v>
      </c>
      <c r="AT42" s="463">
        <v>6</v>
      </c>
      <c r="AU42" s="463">
        <v>8</v>
      </c>
      <c r="AV42" s="463">
        <v>0</v>
      </c>
      <c r="AW42" s="463">
        <v>469</v>
      </c>
      <c r="AX42" s="463">
        <v>2</v>
      </c>
      <c r="AY42" s="463">
        <v>11</v>
      </c>
      <c r="AZ42" s="463">
        <v>143</v>
      </c>
      <c r="BA42" s="463">
        <v>141</v>
      </c>
      <c r="BB42" s="463">
        <v>22</v>
      </c>
      <c r="BC42" s="463">
        <v>251</v>
      </c>
      <c r="BD42" s="463">
        <v>22</v>
      </c>
      <c r="BE42" s="463">
        <v>470</v>
      </c>
      <c r="BF42" s="463">
        <v>395</v>
      </c>
      <c r="BG42" s="463">
        <v>44</v>
      </c>
      <c r="BH42" s="463">
        <v>543</v>
      </c>
      <c r="BI42" s="463">
        <v>65</v>
      </c>
      <c r="BJ42" s="463">
        <v>63</v>
      </c>
      <c r="BK42" s="463">
        <v>86</v>
      </c>
      <c r="BL42" s="132"/>
      <c r="BM42" s="464">
        <v>7512</v>
      </c>
    </row>
    <row r="43" spans="1:65" ht="8.1" customHeight="1">
      <c r="A43" s="57"/>
      <c r="B43" s="57"/>
      <c r="C43" s="57"/>
      <c r="D43" s="57"/>
      <c r="E43" s="55"/>
      <c r="F43" s="57"/>
    </row>
    <row r="44" spans="1:65" ht="24.95" customHeight="1">
      <c r="A44" s="148" t="s">
        <v>379</v>
      </c>
      <c r="B44" s="57"/>
      <c r="C44" s="242"/>
      <c r="D44" s="242"/>
      <c r="E44" s="243"/>
      <c r="F44" s="242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M44" s="59">
        <v>0</v>
      </c>
    </row>
    <row r="45" spans="1:65" ht="24.95" customHeight="1">
      <c r="A45" s="148" t="s">
        <v>189</v>
      </c>
      <c r="B45" s="56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>
        <v>15</v>
      </c>
      <c r="N45" s="241"/>
      <c r="O45" s="241"/>
      <c r="P45" s="241"/>
      <c r="Q45" s="241"/>
      <c r="R45" s="241"/>
      <c r="S45" s="241">
        <v>4</v>
      </c>
      <c r="T45" s="241"/>
      <c r="U45" s="241"/>
      <c r="V45" s="241"/>
      <c r="W45" s="241"/>
      <c r="X45" s="241"/>
      <c r="Y45" s="241"/>
      <c r="Z45" s="241"/>
      <c r="AA45" s="241"/>
      <c r="AB45" s="241">
        <v>7</v>
      </c>
      <c r="AC45" s="241"/>
      <c r="AD45" s="241"/>
      <c r="AE45" s="241"/>
      <c r="AF45" s="241"/>
      <c r="AG45" s="241"/>
      <c r="AH45" s="241">
        <v>1</v>
      </c>
      <c r="AI45" s="241"/>
      <c r="AJ45" s="241">
        <v>5</v>
      </c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  <c r="AV45" s="241"/>
      <c r="AW45" s="241">
        <v>1</v>
      </c>
      <c r="AX45" s="241"/>
      <c r="AY45" s="241"/>
      <c r="AZ45" s="241">
        <v>1</v>
      </c>
      <c r="BA45" s="241"/>
      <c r="BB45" s="241"/>
      <c r="BC45" s="241"/>
      <c r="BD45" s="241"/>
      <c r="BE45" s="241"/>
      <c r="BF45" s="241"/>
      <c r="BG45" s="241"/>
      <c r="BH45" s="241">
        <v>1</v>
      </c>
      <c r="BI45" s="241"/>
      <c r="BJ45" s="241"/>
      <c r="BK45" s="241"/>
      <c r="BL45" s="55"/>
      <c r="BM45" s="59">
        <v>35</v>
      </c>
    </row>
    <row r="46" spans="1:65" ht="24.95" customHeight="1">
      <c r="A46" s="148" t="s">
        <v>190</v>
      </c>
      <c r="B46" s="56"/>
      <c r="C46" s="58"/>
      <c r="D46" s="58"/>
      <c r="E46" s="58"/>
      <c r="F46" s="58"/>
      <c r="G46" s="58">
        <v>1</v>
      </c>
      <c r="H46" s="58"/>
      <c r="I46" s="58">
        <v>1</v>
      </c>
      <c r="J46" s="58"/>
      <c r="K46" s="58"/>
      <c r="L46" s="58"/>
      <c r="M46" s="58"/>
      <c r="N46" s="58"/>
      <c r="O46" s="58"/>
      <c r="P46" s="58"/>
      <c r="Q46" s="58"/>
      <c r="R46" s="58"/>
      <c r="S46" s="58">
        <v>1</v>
      </c>
      <c r="T46" s="58"/>
      <c r="U46" s="58"/>
      <c r="V46" s="58"/>
      <c r="W46" s="58"/>
      <c r="X46" s="58"/>
      <c r="Y46" s="58"/>
      <c r="Z46" s="58"/>
      <c r="AA46" s="58"/>
      <c r="AB46" s="58">
        <v>3</v>
      </c>
      <c r="AC46" s="58"/>
      <c r="AD46" s="58">
        <v>2</v>
      </c>
      <c r="AE46" s="58">
        <v>1</v>
      </c>
      <c r="AF46" s="58"/>
      <c r="AG46" s="58"/>
      <c r="AH46" s="58">
        <v>1</v>
      </c>
      <c r="AI46" s="58"/>
      <c r="AJ46" s="58">
        <v>6</v>
      </c>
      <c r="AK46" s="58"/>
      <c r="AL46" s="58">
        <v>6</v>
      </c>
      <c r="AM46" s="58"/>
      <c r="AN46" s="58"/>
      <c r="AO46" s="58"/>
      <c r="AP46" s="58"/>
      <c r="AQ46" s="58"/>
      <c r="AR46" s="58"/>
      <c r="AS46" s="58"/>
      <c r="AT46" s="58">
        <v>1</v>
      </c>
      <c r="AU46" s="58"/>
      <c r="AV46" s="58"/>
      <c r="AW46" s="58"/>
      <c r="AX46" s="58"/>
      <c r="AY46" s="58"/>
      <c r="AZ46" s="58">
        <v>1</v>
      </c>
      <c r="BA46" s="58"/>
      <c r="BB46" s="58"/>
      <c r="BC46" s="58">
        <v>1</v>
      </c>
      <c r="BD46" s="58"/>
      <c r="BE46" s="58"/>
      <c r="BF46" s="58">
        <v>1</v>
      </c>
      <c r="BG46" s="58"/>
      <c r="BH46" s="58">
        <v>3</v>
      </c>
      <c r="BI46" s="58"/>
      <c r="BJ46" s="58"/>
      <c r="BK46" s="58"/>
      <c r="BL46" s="55"/>
      <c r="BM46" s="59">
        <v>29</v>
      </c>
    </row>
    <row r="47" spans="1:65" ht="24.95" customHeight="1">
      <c r="A47" s="148" t="s">
        <v>191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>
        <v>1</v>
      </c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>
        <v>2</v>
      </c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5"/>
      <c r="BM47" s="59">
        <v>3</v>
      </c>
    </row>
    <row r="48" spans="1:65" ht="24.95" customHeight="1">
      <c r="A48" s="148" t="s">
        <v>192</v>
      </c>
      <c r="B48" s="56"/>
      <c r="C48" s="58"/>
      <c r="D48" s="58"/>
      <c r="E48" s="58"/>
      <c r="F48" s="58"/>
      <c r="G48" s="58"/>
      <c r="H48" s="58"/>
      <c r="I48" s="58">
        <v>1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5"/>
      <c r="BM48" s="59">
        <v>1</v>
      </c>
    </row>
    <row r="49" spans="1:65" ht="24.95" customHeight="1">
      <c r="A49" s="148" t="s">
        <v>193</v>
      </c>
      <c r="B49" s="56"/>
      <c r="C49" s="58"/>
      <c r="D49" s="58"/>
      <c r="E49" s="58"/>
      <c r="F49" s="58"/>
      <c r="G49" s="58"/>
      <c r="H49" s="58"/>
      <c r="I49" s="58">
        <v>1</v>
      </c>
      <c r="J49" s="58">
        <v>2</v>
      </c>
      <c r="K49" s="58"/>
      <c r="L49" s="58"/>
      <c r="M49" s="58"/>
      <c r="N49" s="58"/>
      <c r="O49" s="58"/>
      <c r="P49" s="58">
        <v>1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2</v>
      </c>
      <c r="AC49" s="58">
        <v>2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>
        <v>1</v>
      </c>
      <c r="BA49" s="58"/>
      <c r="BB49" s="58"/>
      <c r="BC49" s="58"/>
      <c r="BD49" s="58"/>
      <c r="BE49" s="58"/>
      <c r="BF49" s="58"/>
      <c r="BG49" s="58">
        <v>5</v>
      </c>
      <c r="BH49" s="58">
        <v>1</v>
      </c>
      <c r="BI49" s="58"/>
      <c r="BJ49" s="58"/>
      <c r="BK49" s="58"/>
      <c r="BL49" s="55"/>
      <c r="BM49" s="59">
        <v>15</v>
      </c>
    </row>
    <row r="50" spans="1:65" ht="24.95" customHeight="1">
      <c r="A50" s="148" t="s">
        <v>194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>
        <v>1</v>
      </c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>
        <v>2</v>
      </c>
      <c r="AT50" s="58">
        <v>1</v>
      </c>
      <c r="AU50" s="58"/>
      <c r="AV50" s="58"/>
      <c r="AW50" s="58">
        <v>1</v>
      </c>
      <c r="AX50" s="58"/>
      <c r="AY50" s="58"/>
      <c r="AZ50" s="58"/>
      <c r="BA50" s="58"/>
      <c r="BB50" s="58"/>
      <c r="BC50" s="58">
        <v>1</v>
      </c>
      <c r="BD50" s="58"/>
      <c r="BE50" s="58">
        <v>1</v>
      </c>
      <c r="BF50" s="58">
        <v>2</v>
      </c>
      <c r="BG50" s="58"/>
      <c r="BH50" s="58"/>
      <c r="BI50" s="58"/>
      <c r="BJ50" s="58"/>
      <c r="BK50" s="58"/>
      <c r="BL50" s="55"/>
      <c r="BM50" s="59">
        <v>13</v>
      </c>
    </row>
    <row r="51" spans="1:65" ht="24.95" customHeight="1">
      <c r="A51" s="148" t="s">
        <v>195</v>
      </c>
      <c r="B51" s="56"/>
      <c r="C51" s="58"/>
      <c r="D51" s="58"/>
      <c r="E51" s="58">
        <v>1</v>
      </c>
      <c r="F51" s="58"/>
      <c r="G51" s="58">
        <v>1</v>
      </c>
      <c r="H51" s="58">
        <v>1</v>
      </c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>
        <v>1</v>
      </c>
      <c r="T51" s="58"/>
      <c r="U51" s="58"/>
      <c r="V51" s="58"/>
      <c r="W51" s="58"/>
      <c r="X51" s="58"/>
      <c r="Y51" s="58">
        <v>1</v>
      </c>
      <c r="Z51" s="58"/>
      <c r="AA51" s="58"/>
      <c r="AB51" s="58">
        <v>12</v>
      </c>
      <c r="AC51" s="58"/>
      <c r="AD51" s="58"/>
      <c r="AE51" s="58">
        <v>4</v>
      </c>
      <c r="AF51" s="58"/>
      <c r="AG51" s="58">
        <v>5</v>
      </c>
      <c r="AH51" s="58">
        <v>5</v>
      </c>
      <c r="AI51" s="58"/>
      <c r="AJ51" s="58">
        <v>3</v>
      </c>
      <c r="AK51" s="58"/>
      <c r="AL51" s="58">
        <v>1</v>
      </c>
      <c r="AM51" s="58"/>
      <c r="AN51" s="58"/>
      <c r="AO51" s="58"/>
      <c r="AP51" s="58"/>
      <c r="AQ51" s="58"/>
      <c r="AR51" s="58"/>
      <c r="AS51" s="58"/>
      <c r="AT51" s="58"/>
      <c r="AU51" s="58"/>
      <c r="AV51" s="58">
        <v>1</v>
      </c>
      <c r="AW51" s="58"/>
      <c r="AX51" s="58"/>
      <c r="AY51" s="58"/>
      <c r="AZ51" s="58">
        <v>1</v>
      </c>
      <c r="BA51" s="58">
        <v>1</v>
      </c>
      <c r="BB51" s="58"/>
      <c r="BC51" s="58">
        <v>2</v>
      </c>
      <c r="BD51" s="58">
        <v>2</v>
      </c>
      <c r="BE51" s="58">
        <v>3</v>
      </c>
      <c r="BF51" s="58">
        <v>8</v>
      </c>
      <c r="BG51" s="58"/>
      <c r="BH51" s="58">
        <v>45</v>
      </c>
      <c r="BI51" s="58">
        <v>2</v>
      </c>
      <c r="BJ51" s="58">
        <v>3</v>
      </c>
      <c r="BK51" s="58"/>
      <c r="BL51" s="55"/>
      <c r="BM51" s="59">
        <v>103</v>
      </c>
    </row>
    <row r="52" spans="1:65" ht="24.95" customHeight="1">
      <c r="A52" s="148" t="s">
        <v>196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>
        <v>1</v>
      </c>
      <c r="AE52" s="58"/>
      <c r="AF52" s="58"/>
      <c r="AG52" s="58"/>
      <c r="AH52" s="58">
        <v>3</v>
      </c>
      <c r="AI52" s="58"/>
      <c r="AJ52" s="58">
        <v>7</v>
      </c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>
        <v>1</v>
      </c>
      <c r="BB52" s="58"/>
      <c r="BC52" s="58">
        <v>1</v>
      </c>
      <c r="BD52" s="58"/>
      <c r="BE52" s="58"/>
      <c r="BF52" s="58"/>
      <c r="BG52" s="58"/>
      <c r="BH52" s="58">
        <v>1</v>
      </c>
      <c r="BI52" s="58"/>
      <c r="BJ52" s="58">
        <v>1</v>
      </c>
      <c r="BK52" s="58"/>
      <c r="BL52" s="55"/>
      <c r="BM52" s="59">
        <v>15</v>
      </c>
    </row>
    <row r="53" spans="1:65" ht="24.95" customHeight="1">
      <c r="A53" s="148" t="s">
        <v>188</v>
      </c>
      <c r="B53" s="56"/>
      <c r="C53" s="58"/>
      <c r="D53" s="58"/>
      <c r="E53" s="58"/>
      <c r="F53" s="58"/>
      <c r="G53" s="58"/>
      <c r="H53" s="58"/>
      <c r="I53" s="58">
        <v>1</v>
      </c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>
        <v>1</v>
      </c>
      <c r="AC53" s="58"/>
      <c r="AD53" s="58"/>
      <c r="AE53" s="58"/>
      <c r="AF53" s="58"/>
      <c r="AG53" s="58"/>
      <c r="AH53" s="58">
        <v>1</v>
      </c>
      <c r="AI53" s="58"/>
      <c r="AJ53" s="58">
        <v>4</v>
      </c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>
        <v>2</v>
      </c>
      <c r="BA53" s="58"/>
      <c r="BB53" s="58"/>
      <c r="BC53" s="58">
        <v>1</v>
      </c>
      <c r="BD53" s="58"/>
      <c r="BE53" s="58">
        <v>2</v>
      </c>
      <c r="BF53" s="58">
        <v>4</v>
      </c>
      <c r="BG53" s="58"/>
      <c r="BH53" s="58">
        <v>1</v>
      </c>
      <c r="BI53" s="58">
        <v>2</v>
      </c>
      <c r="BJ53" s="58"/>
      <c r="BK53" s="58"/>
      <c r="BL53" s="55"/>
      <c r="BM53" s="59">
        <v>19</v>
      </c>
    </row>
    <row r="54" spans="1:65" ht="24.95" customHeight="1">
      <c r="A54" s="148" t="s">
        <v>186</v>
      </c>
      <c r="B54" s="56"/>
      <c r="C54" s="58">
        <v>1</v>
      </c>
      <c r="D54" s="58"/>
      <c r="E54" s="58"/>
      <c r="F54" s="58"/>
      <c r="G54" s="58"/>
      <c r="H54" s="58"/>
      <c r="I54" s="58"/>
      <c r="J54" s="58"/>
      <c r="K54" s="58"/>
      <c r="L54" s="58"/>
      <c r="M54" s="58">
        <v>1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>
        <v>1</v>
      </c>
      <c r="AI54" s="58"/>
      <c r="AJ54" s="58">
        <v>8</v>
      </c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>
        <v>1</v>
      </c>
      <c r="BD54" s="58"/>
      <c r="BE54" s="58"/>
      <c r="BF54" s="58"/>
      <c r="BG54" s="58"/>
      <c r="BH54" s="58">
        <v>1</v>
      </c>
      <c r="BI54" s="58"/>
      <c r="BJ54" s="58"/>
      <c r="BK54" s="58"/>
      <c r="BL54" s="55"/>
      <c r="BM54" s="59">
        <v>13</v>
      </c>
    </row>
    <row r="55" spans="1:65" ht="24.95" customHeight="1">
      <c r="A55" s="148" t="s">
        <v>187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>
        <v>2</v>
      </c>
      <c r="AC55" s="58">
        <v>1</v>
      </c>
      <c r="AD55" s="58"/>
      <c r="AE55" s="58"/>
      <c r="AF55" s="58"/>
      <c r="AG55" s="58"/>
      <c r="AH55" s="58"/>
      <c r="AI55" s="58"/>
      <c r="AJ55" s="58"/>
      <c r="AK55" s="58"/>
      <c r="AL55" s="58">
        <v>1</v>
      </c>
      <c r="AM55" s="58"/>
      <c r="AN55" s="58"/>
      <c r="AO55" s="58"/>
      <c r="AP55" s="58"/>
      <c r="AQ55" s="58"/>
      <c r="AR55" s="58"/>
      <c r="AS55" s="58">
        <v>2</v>
      </c>
      <c r="AT55" s="58"/>
      <c r="AU55" s="58"/>
      <c r="AV55" s="58"/>
      <c r="AW55" s="58">
        <v>2</v>
      </c>
      <c r="AX55" s="58"/>
      <c r="AY55" s="58"/>
      <c r="AZ55" s="58"/>
      <c r="BA55" s="58"/>
      <c r="BB55" s="58"/>
      <c r="BC55" s="58">
        <v>1</v>
      </c>
      <c r="BD55" s="58"/>
      <c r="BE55" s="58"/>
      <c r="BF55" s="58"/>
      <c r="BG55" s="58"/>
      <c r="BH55" s="58">
        <v>1</v>
      </c>
      <c r="BI55" s="58"/>
      <c r="BJ55" s="58"/>
      <c r="BK55" s="58"/>
      <c r="BL55" s="55"/>
      <c r="BM55" s="59">
        <v>10</v>
      </c>
    </row>
    <row r="56" spans="1:65" ht="24.95" customHeight="1">
      <c r="A56" s="148" t="s">
        <v>185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>
        <v>1</v>
      </c>
      <c r="N56" s="58"/>
      <c r="O56" s="58"/>
      <c r="P56" s="58"/>
      <c r="Q56" s="58">
        <v>1</v>
      </c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>
        <v>3</v>
      </c>
      <c r="AK56" s="58"/>
      <c r="AL56" s="58"/>
      <c r="AM56" s="58"/>
      <c r="AN56" s="58"/>
      <c r="AO56" s="58"/>
      <c r="AP56" s="58"/>
      <c r="AQ56" s="58"/>
      <c r="AR56" s="58"/>
      <c r="AS56" s="58">
        <v>1</v>
      </c>
      <c r="AT56" s="58"/>
      <c r="AU56" s="58"/>
      <c r="AV56" s="58"/>
      <c r="AW56" s="58"/>
      <c r="AX56" s="58"/>
      <c r="AY56" s="58"/>
      <c r="AZ56" s="58">
        <v>2</v>
      </c>
      <c r="BA56" s="58"/>
      <c r="BB56" s="58"/>
      <c r="BC56" s="58"/>
      <c r="BD56" s="58"/>
      <c r="BE56" s="58"/>
      <c r="BF56" s="58"/>
      <c r="BG56" s="58"/>
      <c r="BH56" s="58">
        <v>2</v>
      </c>
      <c r="BI56" s="58"/>
      <c r="BJ56" s="58"/>
      <c r="BK56" s="58"/>
      <c r="BL56" s="55"/>
      <c r="BM56" s="59">
        <v>10</v>
      </c>
    </row>
    <row r="57" spans="1:65" ht="24.95" customHeight="1">
      <c r="A57" s="148" t="s">
        <v>197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>
        <v>1</v>
      </c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>
        <v>1</v>
      </c>
      <c r="BA57" s="58"/>
      <c r="BB57" s="58"/>
      <c r="BC57" s="58"/>
      <c r="BD57" s="58"/>
      <c r="BE57" s="58"/>
      <c r="BF57" s="58">
        <v>2</v>
      </c>
      <c r="BG57" s="58"/>
      <c r="BH57" s="58"/>
      <c r="BI57" s="58"/>
      <c r="BJ57" s="58"/>
      <c r="BK57" s="58"/>
      <c r="BL57" s="55"/>
      <c r="BM57" s="59">
        <v>4</v>
      </c>
    </row>
    <row r="58" spans="1:65" ht="8.1" customHeight="1">
      <c r="A58" s="64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55"/>
      <c r="BM58" s="66"/>
    </row>
    <row r="59" spans="1:65" s="465" customFormat="1" ht="24.95" customHeight="1">
      <c r="A59" s="462" t="s">
        <v>199</v>
      </c>
      <c r="B59" s="132"/>
      <c r="C59" s="463">
        <v>1</v>
      </c>
      <c r="D59" s="463">
        <v>1</v>
      </c>
      <c r="E59" s="463">
        <v>1</v>
      </c>
      <c r="F59" s="463">
        <v>0</v>
      </c>
      <c r="G59" s="463">
        <v>2</v>
      </c>
      <c r="H59" s="463">
        <v>1</v>
      </c>
      <c r="I59" s="463">
        <v>4</v>
      </c>
      <c r="J59" s="463">
        <v>2</v>
      </c>
      <c r="K59" s="463">
        <v>0</v>
      </c>
      <c r="L59" s="463">
        <v>0</v>
      </c>
      <c r="M59" s="463">
        <v>17</v>
      </c>
      <c r="N59" s="463">
        <v>0</v>
      </c>
      <c r="O59" s="463">
        <v>0</v>
      </c>
      <c r="P59" s="463">
        <v>1</v>
      </c>
      <c r="Q59" s="463">
        <v>1</v>
      </c>
      <c r="R59" s="463">
        <v>0</v>
      </c>
      <c r="S59" s="463">
        <v>7</v>
      </c>
      <c r="T59" s="463">
        <v>0</v>
      </c>
      <c r="U59" s="463">
        <v>0</v>
      </c>
      <c r="V59" s="463">
        <v>0</v>
      </c>
      <c r="W59" s="463">
        <v>0</v>
      </c>
      <c r="X59" s="463">
        <v>0</v>
      </c>
      <c r="Y59" s="463">
        <v>1</v>
      </c>
      <c r="Z59" s="463">
        <v>0</v>
      </c>
      <c r="AA59" s="463">
        <v>0</v>
      </c>
      <c r="AB59" s="463">
        <v>30</v>
      </c>
      <c r="AC59" s="463">
        <v>3</v>
      </c>
      <c r="AD59" s="463">
        <v>4</v>
      </c>
      <c r="AE59" s="463">
        <v>5</v>
      </c>
      <c r="AF59" s="463">
        <v>0</v>
      </c>
      <c r="AG59" s="463">
        <v>5</v>
      </c>
      <c r="AH59" s="463">
        <v>13</v>
      </c>
      <c r="AI59" s="463">
        <v>0</v>
      </c>
      <c r="AJ59" s="463">
        <v>36</v>
      </c>
      <c r="AK59" s="463">
        <v>0</v>
      </c>
      <c r="AL59" s="463">
        <v>8</v>
      </c>
      <c r="AM59" s="463">
        <v>0</v>
      </c>
      <c r="AN59" s="463">
        <v>0</v>
      </c>
      <c r="AO59" s="463">
        <v>0</v>
      </c>
      <c r="AP59" s="463">
        <v>0</v>
      </c>
      <c r="AQ59" s="463">
        <v>0</v>
      </c>
      <c r="AR59" s="463">
        <v>0</v>
      </c>
      <c r="AS59" s="463">
        <v>5</v>
      </c>
      <c r="AT59" s="463">
        <v>2</v>
      </c>
      <c r="AU59" s="463">
        <v>0</v>
      </c>
      <c r="AV59" s="463">
        <v>1</v>
      </c>
      <c r="AW59" s="463">
        <v>4</v>
      </c>
      <c r="AX59" s="463">
        <v>0</v>
      </c>
      <c r="AY59" s="463">
        <v>0</v>
      </c>
      <c r="AZ59" s="463">
        <v>11</v>
      </c>
      <c r="BA59" s="463">
        <v>2</v>
      </c>
      <c r="BB59" s="463">
        <v>0</v>
      </c>
      <c r="BC59" s="463">
        <v>8</v>
      </c>
      <c r="BD59" s="463">
        <v>2</v>
      </c>
      <c r="BE59" s="463">
        <v>6</v>
      </c>
      <c r="BF59" s="463">
        <v>17</v>
      </c>
      <c r="BG59" s="463">
        <v>5</v>
      </c>
      <c r="BH59" s="463">
        <v>56</v>
      </c>
      <c r="BI59" s="463">
        <v>4</v>
      </c>
      <c r="BJ59" s="463">
        <v>4</v>
      </c>
      <c r="BK59" s="463">
        <v>0</v>
      </c>
      <c r="BL59" s="132"/>
      <c r="BM59" s="464">
        <v>270</v>
      </c>
    </row>
    <row r="60" spans="1:65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6"/>
      <c r="BM60" s="57"/>
    </row>
    <row r="61" spans="1:65" s="74" customFormat="1" ht="24.95" customHeight="1">
      <c r="A61" s="466" t="s">
        <v>93</v>
      </c>
      <c r="B61" s="129"/>
      <c r="C61" s="467">
        <v>86</v>
      </c>
      <c r="D61" s="467">
        <v>7</v>
      </c>
      <c r="E61" s="467">
        <v>41</v>
      </c>
      <c r="F61" s="467">
        <v>6</v>
      </c>
      <c r="G61" s="467">
        <v>183</v>
      </c>
      <c r="H61" s="467">
        <v>1</v>
      </c>
      <c r="I61" s="467">
        <v>207</v>
      </c>
      <c r="J61" s="467">
        <v>37</v>
      </c>
      <c r="K61" s="467">
        <v>1</v>
      </c>
      <c r="L61" s="467">
        <v>1</v>
      </c>
      <c r="M61" s="467">
        <v>167</v>
      </c>
      <c r="N61" s="467">
        <v>2</v>
      </c>
      <c r="O61" s="467">
        <v>11</v>
      </c>
      <c r="P61" s="467">
        <v>6</v>
      </c>
      <c r="Q61" s="467">
        <v>113</v>
      </c>
      <c r="R61" s="467">
        <v>23</v>
      </c>
      <c r="S61" s="467">
        <v>151</v>
      </c>
      <c r="T61" s="467">
        <v>2</v>
      </c>
      <c r="U61" s="467">
        <v>3</v>
      </c>
      <c r="V61" s="467">
        <v>5</v>
      </c>
      <c r="W61" s="467">
        <v>2</v>
      </c>
      <c r="X61" s="467">
        <v>1</v>
      </c>
      <c r="Y61" s="467">
        <v>1</v>
      </c>
      <c r="Z61" s="467">
        <v>9</v>
      </c>
      <c r="AA61" s="467">
        <v>1</v>
      </c>
      <c r="AB61" s="467">
        <v>467</v>
      </c>
      <c r="AC61" s="467">
        <v>86</v>
      </c>
      <c r="AD61" s="467">
        <v>166</v>
      </c>
      <c r="AE61" s="467">
        <v>342</v>
      </c>
      <c r="AF61" s="467">
        <v>1</v>
      </c>
      <c r="AG61" s="467">
        <v>157</v>
      </c>
      <c r="AH61" s="467">
        <v>446</v>
      </c>
      <c r="AI61" s="467">
        <v>1</v>
      </c>
      <c r="AJ61" s="468">
        <v>1582</v>
      </c>
      <c r="AK61" s="467">
        <v>3</v>
      </c>
      <c r="AL61" s="467">
        <v>425</v>
      </c>
      <c r="AM61" s="467">
        <v>1</v>
      </c>
      <c r="AN61" s="467">
        <v>9</v>
      </c>
      <c r="AO61" s="467">
        <v>8</v>
      </c>
      <c r="AP61" s="467">
        <v>3</v>
      </c>
      <c r="AQ61" s="467">
        <v>40</v>
      </c>
      <c r="AR61" s="467">
        <v>23</v>
      </c>
      <c r="AS61" s="467">
        <v>92</v>
      </c>
      <c r="AT61" s="467">
        <v>8</v>
      </c>
      <c r="AU61" s="467">
        <v>8</v>
      </c>
      <c r="AV61" s="467">
        <v>1</v>
      </c>
      <c r="AW61" s="467">
        <v>473</v>
      </c>
      <c r="AX61" s="467">
        <v>2</v>
      </c>
      <c r="AY61" s="467">
        <v>11</v>
      </c>
      <c r="AZ61" s="467">
        <v>154</v>
      </c>
      <c r="BA61" s="467">
        <v>143</v>
      </c>
      <c r="BB61" s="467">
        <v>22</v>
      </c>
      <c r="BC61" s="467">
        <v>259</v>
      </c>
      <c r="BD61" s="467">
        <v>24</v>
      </c>
      <c r="BE61" s="467">
        <v>476</v>
      </c>
      <c r="BF61" s="467">
        <v>412</v>
      </c>
      <c r="BG61" s="467">
        <v>49</v>
      </c>
      <c r="BH61" s="467">
        <v>599</v>
      </c>
      <c r="BI61" s="467">
        <v>69</v>
      </c>
      <c r="BJ61" s="467">
        <v>67</v>
      </c>
      <c r="BK61" s="467">
        <v>86</v>
      </c>
      <c r="BL61" s="129"/>
      <c r="BM61" s="468">
        <v>7782</v>
      </c>
    </row>
    <row r="62" spans="1:65">
      <c r="A62" s="55"/>
    </row>
    <row r="63" spans="1:65" ht="20.100000000000001" customHeight="1">
      <c r="A63" s="75" t="s">
        <v>200</v>
      </c>
    </row>
    <row r="64" spans="1:65" ht="20.100000000000001" customHeight="1">
      <c r="A64" s="75" t="s">
        <v>201</v>
      </c>
    </row>
    <row r="65" spans="1:1" ht="20.100000000000001" customHeight="1">
      <c r="A65" s="75" t="s">
        <v>202</v>
      </c>
    </row>
    <row r="66" spans="1:1" ht="20.100000000000001" customHeight="1">
      <c r="A66" s="75" t="s">
        <v>203</v>
      </c>
    </row>
    <row r="67" spans="1:1" ht="20.100000000000001" customHeight="1">
      <c r="A67" s="75" t="s">
        <v>204</v>
      </c>
    </row>
    <row r="68" spans="1:1" ht="20.100000000000001" customHeight="1">
      <c r="A68" s="75" t="s">
        <v>205</v>
      </c>
    </row>
    <row r="69" spans="1:1" ht="20.100000000000001" customHeight="1">
      <c r="A69" s="75"/>
    </row>
  </sheetData>
  <mergeCells count="7">
    <mergeCell ref="C5:BK5"/>
    <mergeCell ref="A5:A7"/>
    <mergeCell ref="BM5:BM7"/>
    <mergeCell ref="A3:BM3"/>
    <mergeCell ref="A2:BM2"/>
    <mergeCell ref="BJ6:BJ7"/>
    <mergeCell ref="BK6:BK7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71E85-BF78-4D30-9C84-EF7BFB0B20DD}">
  <dimension ref="A1:Q75"/>
  <sheetViews>
    <sheetView view="pageBreakPreview" topLeftCell="A16" zoomScale="60" zoomScaleNormal="100" workbookViewId="0">
      <selection activeCell="M59" sqref="M59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56</v>
      </c>
    </row>
    <row r="2" spans="1:17" ht="24.75" customHeight="1">
      <c r="A2" s="604" t="s">
        <v>535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</row>
    <row r="3" spans="1:17" ht="24.75" customHeight="1">
      <c r="A3" s="604" t="str">
        <f>UPPER(CONCATENATE("Febrero 2023"))</f>
        <v>FEBRERO 2023</v>
      </c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</row>
    <row r="4" spans="1:17">
      <c r="A4" s="55"/>
    </row>
    <row r="5" spans="1:17" ht="20.25" customHeight="1">
      <c r="A5" s="498" t="s">
        <v>534</v>
      </c>
      <c r="B5" s="504"/>
      <c r="C5" s="498" t="s">
        <v>277</v>
      </c>
      <c r="D5" s="498"/>
      <c r="E5" s="498"/>
      <c r="F5" s="498"/>
      <c r="G5" s="498"/>
      <c r="H5" s="498"/>
      <c r="I5" s="82"/>
      <c r="J5" s="498" t="s">
        <v>278</v>
      </c>
      <c r="K5" s="498"/>
      <c r="L5" s="498"/>
      <c r="M5" s="498"/>
      <c r="N5" s="498"/>
      <c r="O5" s="498"/>
      <c r="P5" s="504"/>
      <c r="Q5" s="498" t="s">
        <v>93</v>
      </c>
    </row>
    <row r="6" spans="1:17" ht="20.25" customHeight="1">
      <c r="A6" s="498"/>
      <c r="B6" s="504"/>
      <c r="C6" s="498" t="s">
        <v>286</v>
      </c>
      <c r="D6" s="498"/>
      <c r="E6" s="498" t="s">
        <v>287</v>
      </c>
      <c r="F6" s="498"/>
      <c r="G6" s="498" t="s">
        <v>199</v>
      </c>
      <c r="H6" s="498" t="s">
        <v>279</v>
      </c>
      <c r="I6" s="82"/>
      <c r="J6" s="498" t="s">
        <v>286</v>
      </c>
      <c r="K6" s="498"/>
      <c r="L6" s="498" t="s">
        <v>287</v>
      </c>
      <c r="M6" s="498"/>
      <c r="N6" s="498" t="s">
        <v>199</v>
      </c>
      <c r="O6" s="498" t="s">
        <v>279</v>
      </c>
      <c r="P6" s="504"/>
      <c r="Q6" s="498"/>
    </row>
    <row r="7" spans="1:17" ht="20.25" customHeight="1">
      <c r="A7" s="498"/>
      <c r="B7" s="504"/>
      <c r="C7" s="91" t="s">
        <v>280</v>
      </c>
      <c r="D7" s="91" t="s">
        <v>281</v>
      </c>
      <c r="E7" s="91" t="s">
        <v>280</v>
      </c>
      <c r="F7" s="91" t="s">
        <v>281</v>
      </c>
      <c r="G7" s="498"/>
      <c r="H7" s="498"/>
      <c r="I7" s="82"/>
      <c r="J7" s="91" t="s">
        <v>280</v>
      </c>
      <c r="K7" s="91" t="s">
        <v>281</v>
      </c>
      <c r="L7" s="91" t="s">
        <v>280</v>
      </c>
      <c r="M7" s="91" t="s">
        <v>281</v>
      </c>
      <c r="N7" s="498"/>
      <c r="O7" s="498"/>
      <c r="P7" s="504"/>
      <c r="Q7" s="49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2" t="s">
        <v>470</v>
      </c>
      <c r="B9" s="55"/>
      <c r="C9" s="58"/>
      <c r="D9" s="58"/>
      <c r="E9" s="58"/>
      <c r="F9" s="58"/>
      <c r="G9" s="59">
        <v>0</v>
      </c>
      <c r="H9" s="59">
        <v>0</v>
      </c>
      <c r="I9" s="133"/>
      <c r="J9" s="58"/>
      <c r="K9" s="58">
        <v>1</v>
      </c>
      <c r="L9" s="58"/>
      <c r="M9" s="58"/>
      <c r="N9" s="59">
        <v>1</v>
      </c>
      <c r="O9" s="59">
        <v>100</v>
      </c>
      <c r="P9" s="133"/>
      <c r="Q9" s="59">
        <v>1</v>
      </c>
    </row>
    <row r="10" spans="1:17" ht="16.5">
      <c r="A10" s="102" t="s">
        <v>471</v>
      </c>
      <c r="B10" s="55"/>
      <c r="C10" s="58">
        <v>6</v>
      </c>
      <c r="D10" s="58"/>
      <c r="E10" s="58">
        <v>4</v>
      </c>
      <c r="F10" s="58">
        <v>1</v>
      </c>
      <c r="G10" s="59">
        <v>11</v>
      </c>
      <c r="H10" s="59">
        <v>79</v>
      </c>
      <c r="I10" s="133"/>
      <c r="J10" s="58">
        <v>3</v>
      </c>
      <c r="K10" s="58"/>
      <c r="L10" s="58"/>
      <c r="M10" s="58"/>
      <c r="N10" s="59">
        <v>3</v>
      </c>
      <c r="O10" s="59">
        <v>21</v>
      </c>
      <c r="P10" s="133"/>
      <c r="Q10" s="59">
        <v>14</v>
      </c>
    </row>
    <row r="11" spans="1:17" ht="16.5">
      <c r="A11" s="102" t="s">
        <v>472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33"/>
      <c r="J11" s="58"/>
      <c r="K11" s="58"/>
      <c r="L11" s="58"/>
      <c r="M11" s="58"/>
      <c r="N11" s="59">
        <v>0</v>
      </c>
      <c r="O11" s="59">
        <v>0</v>
      </c>
      <c r="P11" s="133"/>
      <c r="Q11" s="59">
        <v>1</v>
      </c>
    </row>
    <row r="12" spans="1:17" ht="16.5">
      <c r="A12" s="102" t="s">
        <v>473</v>
      </c>
      <c r="B12" s="55"/>
      <c r="C12" s="58"/>
      <c r="D12" s="58"/>
      <c r="E12" s="58"/>
      <c r="F12" s="58"/>
      <c r="G12" s="59">
        <v>0</v>
      </c>
      <c r="H12" s="59">
        <v>0</v>
      </c>
      <c r="I12" s="133"/>
      <c r="J12" s="58"/>
      <c r="K12" s="58"/>
      <c r="L12" s="58">
        <v>1</v>
      </c>
      <c r="M12" s="58"/>
      <c r="N12" s="59">
        <v>1</v>
      </c>
      <c r="O12" s="59">
        <v>100</v>
      </c>
      <c r="P12" s="133"/>
      <c r="Q12" s="59">
        <v>1</v>
      </c>
    </row>
    <row r="13" spans="1:17" ht="16.5">
      <c r="A13" s="102" t="s">
        <v>474</v>
      </c>
      <c r="B13" s="55"/>
      <c r="C13" s="58">
        <v>5</v>
      </c>
      <c r="D13" s="58"/>
      <c r="E13" s="58">
        <v>6</v>
      </c>
      <c r="F13" s="58"/>
      <c r="G13" s="59">
        <v>11</v>
      </c>
      <c r="H13" s="59">
        <v>79</v>
      </c>
      <c r="I13" s="133"/>
      <c r="J13" s="58"/>
      <c r="K13" s="58"/>
      <c r="L13" s="58">
        <v>3</v>
      </c>
      <c r="M13" s="58"/>
      <c r="N13" s="59">
        <v>3</v>
      </c>
      <c r="O13" s="59">
        <v>21</v>
      </c>
      <c r="P13" s="133"/>
      <c r="Q13" s="59">
        <v>14</v>
      </c>
    </row>
    <row r="14" spans="1:17" ht="16.5">
      <c r="A14" s="102" t="s">
        <v>475</v>
      </c>
      <c r="B14" s="55"/>
      <c r="C14" s="58"/>
      <c r="D14" s="58"/>
      <c r="E14" s="58"/>
      <c r="F14" s="58"/>
      <c r="G14" s="59">
        <v>0</v>
      </c>
      <c r="H14" s="59">
        <v>0</v>
      </c>
      <c r="I14" s="133"/>
      <c r="J14" s="58"/>
      <c r="K14" s="58"/>
      <c r="L14" s="58">
        <v>2</v>
      </c>
      <c r="M14" s="58"/>
      <c r="N14" s="59">
        <v>2</v>
      </c>
      <c r="O14" s="59">
        <v>100</v>
      </c>
      <c r="P14" s="133"/>
      <c r="Q14" s="59">
        <v>2</v>
      </c>
    </row>
    <row r="15" spans="1:17" ht="16.5">
      <c r="A15" s="102" t="s">
        <v>476</v>
      </c>
      <c r="B15" s="55"/>
      <c r="C15" s="58">
        <v>4</v>
      </c>
      <c r="D15" s="58">
        <v>1</v>
      </c>
      <c r="E15" s="58">
        <v>2</v>
      </c>
      <c r="F15" s="58"/>
      <c r="G15" s="59">
        <v>7</v>
      </c>
      <c r="H15" s="59">
        <v>88</v>
      </c>
      <c r="I15" s="133"/>
      <c r="J15" s="58">
        <v>1</v>
      </c>
      <c r="K15" s="58"/>
      <c r="L15" s="58"/>
      <c r="M15" s="58"/>
      <c r="N15" s="59">
        <v>1</v>
      </c>
      <c r="O15" s="59">
        <v>13</v>
      </c>
      <c r="P15" s="133"/>
      <c r="Q15" s="59">
        <v>8</v>
      </c>
    </row>
    <row r="16" spans="1:17" ht="16.5">
      <c r="A16" s="102" t="s">
        <v>477</v>
      </c>
      <c r="B16" s="55"/>
      <c r="C16" s="58"/>
      <c r="D16" s="58"/>
      <c r="E16" s="58"/>
      <c r="F16" s="58"/>
      <c r="G16" s="59">
        <v>0</v>
      </c>
      <c r="H16" s="59">
        <v>0</v>
      </c>
      <c r="I16" s="133"/>
      <c r="J16" s="58"/>
      <c r="K16" s="58"/>
      <c r="L16" s="58">
        <v>1</v>
      </c>
      <c r="M16" s="58"/>
      <c r="N16" s="59">
        <v>1</v>
      </c>
      <c r="O16" s="59">
        <v>100</v>
      </c>
      <c r="P16" s="133"/>
      <c r="Q16" s="59">
        <v>1</v>
      </c>
    </row>
    <row r="17" spans="1:17" ht="16.5">
      <c r="A17" s="102" t="s">
        <v>478</v>
      </c>
      <c r="B17" s="55"/>
      <c r="C17" s="58"/>
      <c r="D17" s="58"/>
      <c r="E17" s="58">
        <v>1</v>
      </c>
      <c r="F17" s="58"/>
      <c r="G17" s="59">
        <v>1</v>
      </c>
      <c r="H17" s="59">
        <v>100</v>
      </c>
      <c r="I17" s="133"/>
      <c r="J17" s="58"/>
      <c r="K17" s="58"/>
      <c r="L17" s="58"/>
      <c r="M17" s="58"/>
      <c r="N17" s="59">
        <v>0</v>
      </c>
      <c r="O17" s="59">
        <v>0</v>
      </c>
      <c r="P17" s="133"/>
      <c r="Q17" s="59">
        <v>1</v>
      </c>
    </row>
    <row r="18" spans="1:17" ht="16.5">
      <c r="A18" s="102" t="s">
        <v>479</v>
      </c>
      <c r="B18" s="55"/>
      <c r="C18" s="58">
        <v>3</v>
      </c>
      <c r="D18" s="58">
        <v>1</v>
      </c>
      <c r="E18" s="58">
        <v>2</v>
      </c>
      <c r="F18" s="58"/>
      <c r="G18" s="59">
        <v>6</v>
      </c>
      <c r="H18" s="59">
        <v>100</v>
      </c>
      <c r="I18" s="133"/>
      <c r="J18" s="58"/>
      <c r="K18" s="58"/>
      <c r="L18" s="58"/>
      <c r="M18" s="58"/>
      <c r="N18" s="59">
        <v>0</v>
      </c>
      <c r="O18" s="59">
        <v>0</v>
      </c>
      <c r="P18" s="133"/>
      <c r="Q18" s="59">
        <v>6</v>
      </c>
    </row>
    <row r="19" spans="1:17" ht="16.5">
      <c r="A19" s="102" t="s">
        <v>480</v>
      </c>
      <c r="B19" s="55"/>
      <c r="C19" s="58">
        <v>4</v>
      </c>
      <c r="D19" s="58"/>
      <c r="E19" s="58">
        <v>1</v>
      </c>
      <c r="F19" s="58"/>
      <c r="G19" s="59">
        <v>5</v>
      </c>
      <c r="H19" s="59">
        <v>83</v>
      </c>
      <c r="I19" s="133"/>
      <c r="J19" s="58"/>
      <c r="K19" s="58"/>
      <c r="L19" s="58"/>
      <c r="M19" s="58">
        <v>1</v>
      </c>
      <c r="N19" s="59">
        <v>1</v>
      </c>
      <c r="O19" s="59">
        <v>17</v>
      </c>
      <c r="P19" s="133"/>
      <c r="Q19" s="59">
        <v>6</v>
      </c>
    </row>
    <row r="20" spans="1:17" ht="16.5">
      <c r="A20" s="102" t="s">
        <v>481</v>
      </c>
      <c r="B20" s="55"/>
      <c r="C20" s="58">
        <v>2</v>
      </c>
      <c r="D20" s="58"/>
      <c r="E20" s="58"/>
      <c r="F20" s="58"/>
      <c r="G20" s="59">
        <v>2</v>
      </c>
      <c r="H20" s="59">
        <v>14</v>
      </c>
      <c r="I20" s="133"/>
      <c r="J20" s="58">
        <v>8</v>
      </c>
      <c r="K20" s="58">
        <v>1</v>
      </c>
      <c r="L20" s="58">
        <v>3</v>
      </c>
      <c r="M20" s="58"/>
      <c r="N20" s="59">
        <v>12</v>
      </c>
      <c r="O20" s="59">
        <v>86</v>
      </c>
      <c r="P20" s="133"/>
      <c r="Q20" s="59">
        <v>14</v>
      </c>
    </row>
    <row r="21" spans="1:17" ht="16.5">
      <c r="A21" s="102" t="s">
        <v>482</v>
      </c>
      <c r="B21" s="55"/>
      <c r="C21" s="58">
        <v>126</v>
      </c>
      <c r="D21" s="58">
        <v>13</v>
      </c>
      <c r="E21" s="58">
        <v>84</v>
      </c>
      <c r="F21" s="58">
        <v>7</v>
      </c>
      <c r="G21" s="59">
        <v>230</v>
      </c>
      <c r="H21" s="59">
        <v>73</v>
      </c>
      <c r="I21" s="133"/>
      <c r="J21" s="58">
        <v>19</v>
      </c>
      <c r="K21" s="58">
        <v>8</v>
      </c>
      <c r="L21" s="58">
        <v>53</v>
      </c>
      <c r="M21" s="58">
        <v>6</v>
      </c>
      <c r="N21" s="59">
        <v>86</v>
      </c>
      <c r="O21" s="59">
        <v>27</v>
      </c>
      <c r="P21" s="133"/>
      <c r="Q21" s="59">
        <v>316</v>
      </c>
    </row>
    <row r="22" spans="1:17" ht="16.5">
      <c r="A22" s="102" t="s">
        <v>483</v>
      </c>
      <c r="B22" s="55"/>
      <c r="C22" s="58">
        <v>1</v>
      </c>
      <c r="D22" s="58"/>
      <c r="E22" s="58"/>
      <c r="F22" s="58"/>
      <c r="G22" s="59">
        <v>1</v>
      </c>
      <c r="H22" s="59">
        <v>100</v>
      </c>
      <c r="I22" s="133"/>
      <c r="J22" s="58"/>
      <c r="K22" s="58"/>
      <c r="L22" s="58"/>
      <c r="M22" s="58"/>
      <c r="N22" s="59">
        <v>0</v>
      </c>
      <c r="O22" s="59">
        <v>0</v>
      </c>
      <c r="P22" s="133"/>
      <c r="Q22" s="59">
        <v>1</v>
      </c>
    </row>
    <row r="23" spans="1:17" ht="16.5">
      <c r="A23" s="102" t="s">
        <v>484</v>
      </c>
      <c r="B23" s="55"/>
      <c r="C23" s="58">
        <v>3</v>
      </c>
      <c r="D23" s="58"/>
      <c r="E23" s="58">
        <v>1</v>
      </c>
      <c r="F23" s="58"/>
      <c r="G23" s="59">
        <v>4</v>
      </c>
      <c r="H23" s="59">
        <v>100</v>
      </c>
      <c r="I23" s="133"/>
      <c r="J23" s="58"/>
      <c r="K23" s="58"/>
      <c r="L23" s="58"/>
      <c r="M23" s="58"/>
      <c r="N23" s="59">
        <v>0</v>
      </c>
      <c r="O23" s="59">
        <v>0</v>
      </c>
      <c r="P23" s="133"/>
      <c r="Q23" s="59">
        <v>4</v>
      </c>
    </row>
    <row r="24" spans="1:17" ht="16.5">
      <c r="A24" s="102" t="s">
        <v>485</v>
      </c>
      <c r="B24" s="55"/>
      <c r="C24" s="58">
        <v>23</v>
      </c>
      <c r="D24" s="58">
        <v>1</v>
      </c>
      <c r="E24" s="58">
        <v>16</v>
      </c>
      <c r="F24" s="58"/>
      <c r="G24" s="59">
        <v>40</v>
      </c>
      <c r="H24" s="59">
        <v>73</v>
      </c>
      <c r="I24" s="133"/>
      <c r="J24" s="58">
        <v>8</v>
      </c>
      <c r="K24" s="58">
        <v>2</v>
      </c>
      <c r="L24" s="58">
        <v>4</v>
      </c>
      <c r="M24" s="58">
        <v>1</v>
      </c>
      <c r="N24" s="59">
        <v>15</v>
      </c>
      <c r="O24" s="59">
        <v>27</v>
      </c>
      <c r="P24" s="133"/>
      <c r="Q24" s="59">
        <v>55</v>
      </c>
    </row>
    <row r="25" spans="1:17" ht="16.5">
      <c r="A25" s="102" t="s">
        <v>486</v>
      </c>
      <c r="B25" s="55"/>
      <c r="C25" s="58"/>
      <c r="D25" s="58"/>
      <c r="E25" s="58">
        <v>1</v>
      </c>
      <c r="F25" s="58"/>
      <c r="G25" s="59">
        <v>1</v>
      </c>
      <c r="H25" s="59">
        <v>100</v>
      </c>
      <c r="I25" s="133"/>
      <c r="J25" s="58"/>
      <c r="K25" s="58"/>
      <c r="L25" s="58"/>
      <c r="M25" s="58"/>
      <c r="N25" s="59">
        <v>0</v>
      </c>
      <c r="O25" s="59">
        <v>0</v>
      </c>
      <c r="P25" s="133"/>
      <c r="Q25" s="59">
        <v>1</v>
      </c>
    </row>
    <row r="26" spans="1:17" ht="16.5">
      <c r="A26" s="102" t="s">
        <v>487</v>
      </c>
      <c r="B26" s="55"/>
      <c r="C26" s="58">
        <v>2</v>
      </c>
      <c r="D26" s="58"/>
      <c r="E26" s="58">
        <v>2</v>
      </c>
      <c r="F26" s="58"/>
      <c r="G26" s="59">
        <v>4</v>
      </c>
      <c r="H26" s="59">
        <v>7</v>
      </c>
      <c r="I26" s="133"/>
      <c r="J26" s="58">
        <v>27</v>
      </c>
      <c r="K26" s="58"/>
      <c r="L26" s="58">
        <v>28</v>
      </c>
      <c r="M26" s="58">
        <v>1</v>
      </c>
      <c r="N26" s="59">
        <v>56</v>
      </c>
      <c r="O26" s="59">
        <v>93</v>
      </c>
      <c r="P26" s="133"/>
      <c r="Q26" s="59">
        <v>60</v>
      </c>
    </row>
    <row r="27" spans="1:17" ht="16.5">
      <c r="A27" s="102" t="s">
        <v>488</v>
      </c>
      <c r="B27" s="55"/>
      <c r="C27" s="58">
        <v>76</v>
      </c>
      <c r="D27" s="58">
        <v>5</v>
      </c>
      <c r="E27" s="58">
        <v>102</v>
      </c>
      <c r="F27" s="58">
        <v>1</v>
      </c>
      <c r="G27" s="59">
        <v>184</v>
      </c>
      <c r="H27" s="59">
        <v>84</v>
      </c>
      <c r="I27" s="133"/>
      <c r="J27" s="58">
        <v>15</v>
      </c>
      <c r="K27" s="58">
        <v>1</v>
      </c>
      <c r="L27" s="58">
        <v>18</v>
      </c>
      <c r="M27" s="58">
        <v>1</v>
      </c>
      <c r="N27" s="59">
        <v>35</v>
      </c>
      <c r="O27" s="59">
        <v>16</v>
      </c>
      <c r="P27" s="133"/>
      <c r="Q27" s="59">
        <v>219</v>
      </c>
    </row>
    <row r="28" spans="1:17" ht="16.5">
      <c r="A28" s="102" t="s">
        <v>90</v>
      </c>
      <c r="B28" s="55"/>
      <c r="C28" s="58">
        <v>5</v>
      </c>
      <c r="D28" s="58">
        <v>1</v>
      </c>
      <c r="E28" s="58">
        <v>7</v>
      </c>
      <c r="F28" s="58">
        <v>1</v>
      </c>
      <c r="G28" s="59">
        <v>14</v>
      </c>
      <c r="H28" s="59">
        <v>100</v>
      </c>
      <c r="I28" s="133"/>
      <c r="J28" s="58"/>
      <c r="K28" s="58"/>
      <c r="L28" s="58"/>
      <c r="M28" s="58"/>
      <c r="N28" s="59">
        <v>0</v>
      </c>
      <c r="O28" s="59">
        <v>0</v>
      </c>
      <c r="P28" s="133"/>
      <c r="Q28" s="59">
        <v>14</v>
      </c>
    </row>
    <row r="29" spans="1:17" ht="16.5">
      <c r="A29" s="102" t="s">
        <v>489</v>
      </c>
      <c r="B29" s="55"/>
      <c r="C29" s="58">
        <v>292</v>
      </c>
      <c r="D29" s="58">
        <v>36</v>
      </c>
      <c r="E29" s="58">
        <v>327</v>
      </c>
      <c r="F29" s="58">
        <v>32</v>
      </c>
      <c r="G29" s="59">
        <v>687</v>
      </c>
      <c r="H29" s="59">
        <v>67</v>
      </c>
      <c r="I29" s="133"/>
      <c r="J29" s="58">
        <v>139</v>
      </c>
      <c r="K29" s="58">
        <v>36</v>
      </c>
      <c r="L29" s="58">
        <v>148</v>
      </c>
      <c r="M29" s="58">
        <v>21</v>
      </c>
      <c r="N29" s="59">
        <v>344</v>
      </c>
      <c r="O29" s="59">
        <v>33</v>
      </c>
      <c r="P29" s="133"/>
      <c r="Q29" s="60">
        <v>1031</v>
      </c>
    </row>
    <row r="30" spans="1:17" ht="16.5">
      <c r="A30" s="102" t="s">
        <v>490</v>
      </c>
      <c r="B30" s="55"/>
      <c r="C30" s="58">
        <v>1</v>
      </c>
      <c r="D30" s="58"/>
      <c r="E30" s="58"/>
      <c r="F30" s="58"/>
      <c r="G30" s="59">
        <v>1</v>
      </c>
      <c r="H30" s="59">
        <v>50</v>
      </c>
      <c r="I30" s="133"/>
      <c r="J30" s="58">
        <v>1</v>
      </c>
      <c r="K30" s="58"/>
      <c r="L30" s="58"/>
      <c r="M30" s="58"/>
      <c r="N30" s="59">
        <v>1</v>
      </c>
      <c r="O30" s="59">
        <v>50</v>
      </c>
      <c r="P30" s="133"/>
      <c r="Q30" s="59">
        <v>2</v>
      </c>
    </row>
    <row r="31" spans="1:17" ht="16.5">
      <c r="A31" s="102" t="s">
        <v>491</v>
      </c>
      <c r="B31" s="55"/>
      <c r="C31" s="58">
        <v>1</v>
      </c>
      <c r="D31" s="58"/>
      <c r="E31" s="58"/>
      <c r="F31" s="58"/>
      <c r="G31" s="59">
        <v>1</v>
      </c>
      <c r="H31" s="59">
        <v>100</v>
      </c>
      <c r="I31" s="133"/>
      <c r="J31" s="58"/>
      <c r="K31" s="58"/>
      <c r="L31" s="58"/>
      <c r="M31" s="58"/>
      <c r="N31" s="59">
        <v>0</v>
      </c>
      <c r="O31" s="59">
        <v>0</v>
      </c>
      <c r="P31" s="133"/>
      <c r="Q31" s="59">
        <v>1</v>
      </c>
    </row>
    <row r="32" spans="1:17" ht="16.5">
      <c r="A32" s="102" t="s">
        <v>492</v>
      </c>
      <c r="B32" s="55"/>
      <c r="C32" s="58">
        <v>131</v>
      </c>
      <c r="D32" s="58">
        <v>7</v>
      </c>
      <c r="E32" s="58">
        <v>155</v>
      </c>
      <c r="F32" s="58">
        <v>4</v>
      </c>
      <c r="G32" s="59">
        <v>297</v>
      </c>
      <c r="H32" s="59">
        <v>65</v>
      </c>
      <c r="I32" s="133"/>
      <c r="J32" s="58">
        <v>77</v>
      </c>
      <c r="K32" s="58">
        <v>2</v>
      </c>
      <c r="L32" s="58">
        <v>78</v>
      </c>
      <c r="M32" s="58">
        <v>3</v>
      </c>
      <c r="N32" s="59">
        <v>160</v>
      </c>
      <c r="O32" s="59">
        <v>35</v>
      </c>
      <c r="P32" s="133"/>
      <c r="Q32" s="59">
        <v>457</v>
      </c>
    </row>
    <row r="33" spans="1:17" ht="16.5">
      <c r="A33" s="102" t="s">
        <v>493</v>
      </c>
      <c r="B33" s="55"/>
      <c r="C33" s="58">
        <v>1</v>
      </c>
      <c r="D33" s="58"/>
      <c r="E33" s="58"/>
      <c r="F33" s="58"/>
      <c r="G33" s="59">
        <v>1</v>
      </c>
      <c r="H33" s="59">
        <v>100</v>
      </c>
      <c r="I33" s="133"/>
      <c r="J33" s="58"/>
      <c r="K33" s="58"/>
      <c r="L33" s="58"/>
      <c r="M33" s="58"/>
      <c r="N33" s="59">
        <v>0</v>
      </c>
      <c r="O33" s="59">
        <v>0</v>
      </c>
      <c r="P33" s="133"/>
      <c r="Q33" s="59">
        <v>1</v>
      </c>
    </row>
    <row r="34" spans="1:17" ht="16.5">
      <c r="A34" s="102" t="s">
        <v>494</v>
      </c>
      <c r="B34" s="55"/>
      <c r="C34" s="58">
        <v>7</v>
      </c>
      <c r="D34" s="58"/>
      <c r="E34" s="58"/>
      <c r="F34" s="58"/>
      <c r="G34" s="59">
        <v>7</v>
      </c>
      <c r="H34" s="59">
        <v>88</v>
      </c>
      <c r="I34" s="133"/>
      <c r="J34" s="58">
        <v>1</v>
      </c>
      <c r="K34" s="58"/>
      <c r="L34" s="58"/>
      <c r="M34" s="58"/>
      <c r="N34" s="59">
        <v>1</v>
      </c>
      <c r="O34" s="59">
        <v>13</v>
      </c>
      <c r="P34" s="133"/>
      <c r="Q34" s="59">
        <v>8</v>
      </c>
    </row>
    <row r="35" spans="1:17" ht="16.5">
      <c r="A35" s="102" t="s">
        <v>495</v>
      </c>
      <c r="B35" s="55"/>
      <c r="C35" s="58"/>
      <c r="D35" s="58"/>
      <c r="E35" s="58"/>
      <c r="F35" s="58"/>
      <c r="G35" s="59">
        <v>0</v>
      </c>
      <c r="H35" s="59">
        <v>0</v>
      </c>
      <c r="I35" s="133"/>
      <c r="J35" s="58">
        <v>1</v>
      </c>
      <c r="K35" s="58"/>
      <c r="L35" s="58"/>
      <c r="M35" s="58"/>
      <c r="N35" s="59">
        <v>1</v>
      </c>
      <c r="O35" s="59">
        <v>100</v>
      </c>
      <c r="P35" s="133"/>
      <c r="Q35" s="59">
        <v>1</v>
      </c>
    </row>
    <row r="36" spans="1:17" ht="16.5">
      <c r="A36" s="102" t="s">
        <v>496</v>
      </c>
      <c r="B36" s="55"/>
      <c r="C36" s="58">
        <v>251</v>
      </c>
      <c r="D36" s="58">
        <v>15</v>
      </c>
      <c r="E36" s="58">
        <v>295</v>
      </c>
      <c r="F36" s="58">
        <v>7</v>
      </c>
      <c r="G36" s="59">
        <v>568</v>
      </c>
      <c r="H36" s="59">
        <v>87</v>
      </c>
      <c r="I36" s="133"/>
      <c r="J36" s="58">
        <v>35</v>
      </c>
      <c r="K36" s="58">
        <v>2</v>
      </c>
      <c r="L36" s="58">
        <v>48</v>
      </c>
      <c r="M36" s="58">
        <v>2</v>
      </c>
      <c r="N36" s="59">
        <v>87</v>
      </c>
      <c r="O36" s="59">
        <v>13</v>
      </c>
      <c r="P36" s="133"/>
      <c r="Q36" s="59">
        <v>655</v>
      </c>
    </row>
    <row r="37" spans="1:17" ht="16.5">
      <c r="A37" s="102" t="s">
        <v>497</v>
      </c>
      <c r="B37" s="55"/>
      <c r="C37" s="58">
        <v>1</v>
      </c>
      <c r="D37" s="58"/>
      <c r="E37" s="58"/>
      <c r="F37" s="58"/>
      <c r="G37" s="59">
        <v>1</v>
      </c>
      <c r="H37" s="59">
        <v>33</v>
      </c>
      <c r="I37" s="133"/>
      <c r="J37" s="58"/>
      <c r="K37" s="58"/>
      <c r="L37" s="58">
        <v>1</v>
      </c>
      <c r="M37" s="58">
        <v>1</v>
      </c>
      <c r="N37" s="59">
        <v>2</v>
      </c>
      <c r="O37" s="59">
        <v>67</v>
      </c>
      <c r="P37" s="133"/>
      <c r="Q37" s="59">
        <v>3</v>
      </c>
    </row>
    <row r="38" spans="1:17" ht="16.5">
      <c r="A38" s="102" t="s">
        <v>498</v>
      </c>
      <c r="B38" s="55"/>
      <c r="C38" s="58"/>
      <c r="D38" s="58"/>
      <c r="E38" s="58">
        <v>1</v>
      </c>
      <c r="F38" s="58"/>
      <c r="G38" s="59">
        <v>1</v>
      </c>
      <c r="H38" s="59">
        <v>100</v>
      </c>
      <c r="I38" s="133"/>
      <c r="J38" s="58"/>
      <c r="K38" s="58"/>
      <c r="L38" s="58"/>
      <c r="M38" s="58"/>
      <c r="N38" s="59">
        <v>0</v>
      </c>
      <c r="O38" s="59">
        <v>0</v>
      </c>
      <c r="P38" s="133"/>
      <c r="Q38" s="59">
        <v>1</v>
      </c>
    </row>
    <row r="39" spans="1:17" ht="16.5">
      <c r="A39" s="102" t="s">
        <v>499</v>
      </c>
      <c r="B39" s="55"/>
      <c r="C39" s="58"/>
      <c r="D39" s="58"/>
      <c r="E39" s="58">
        <v>1</v>
      </c>
      <c r="F39" s="58"/>
      <c r="G39" s="59">
        <v>1</v>
      </c>
      <c r="H39" s="59">
        <v>100</v>
      </c>
      <c r="I39" s="133"/>
      <c r="J39" s="58"/>
      <c r="K39" s="58"/>
      <c r="L39" s="58"/>
      <c r="M39" s="58"/>
      <c r="N39" s="59">
        <v>0</v>
      </c>
      <c r="O39" s="59">
        <v>0</v>
      </c>
      <c r="P39" s="133"/>
      <c r="Q39" s="59">
        <v>1</v>
      </c>
    </row>
    <row r="40" spans="1:17" ht="16.5">
      <c r="A40" s="102" t="s">
        <v>500</v>
      </c>
      <c r="B40" s="55"/>
      <c r="C40" s="58">
        <v>1</v>
      </c>
      <c r="D40" s="58"/>
      <c r="E40" s="58"/>
      <c r="F40" s="58"/>
      <c r="G40" s="59">
        <v>1</v>
      </c>
      <c r="H40" s="59">
        <v>50</v>
      </c>
      <c r="I40" s="133"/>
      <c r="J40" s="58">
        <v>1</v>
      </c>
      <c r="K40" s="58"/>
      <c r="L40" s="58"/>
      <c r="M40" s="58"/>
      <c r="N40" s="59">
        <v>1</v>
      </c>
      <c r="O40" s="59">
        <v>50</v>
      </c>
      <c r="P40" s="133"/>
      <c r="Q40" s="59">
        <v>2</v>
      </c>
    </row>
    <row r="41" spans="1:17" ht="16.5">
      <c r="A41" s="102" t="s">
        <v>501</v>
      </c>
      <c r="B41" s="55"/>
      <c r="C41" s="58">
        <v>1</v>
      </c>
      <c r="D41" s="58"/>
      <c r="E41" s="58"/>
      <c r="F41" s="58"/>
      <c r="G41" s="59">
        <v>1</v>
      </c>
      <c r="H41" s="59">
        <v>100</v>
      </c>
      <c r="I41" s="133"/>
      <c r="J41" s="58"/>
      <c r="K41" s="58"/>
      <c r="L41" s="58"/>
      <c r="M41" s="58"/>
      <c r="N41" s="59">
        <v>0</v>
      </c>
      <c r="O41" s="59">
        <v>0</v>
      </c>
      <c r="P41" s="133"/>
      <c r="Q41" s="59">
        <v>1</v>
      </c>
    </row>
    <row r="42" spans="1:17" ht="16.5">
      <c r="A42" s="102" t="s">
        <v>502</v>
      </c>
      <c r="B42" s="55"/>
      <c r="C42" s="58">
        <v>1</v>
      </c>
      <c r="D42" s="58"/>
      <c r="E42" s="58">
        <v>1</v>
      </c>
      <c r="F42" s="58"/>
      <c r="G42" s="59">
        <v>2</v>
      </c>
      <c r="H42" s="59">
        <v>100</v>
      </c>
      <c r="I42" s="133"/>
      <c r="J42" s="58"/>
      <c r="K42" s="58"/>
      <c r="L42" s="58"/>
      <c r="M42" s="58"/>
      <c r="N42" s="59">
        <v>0</v>
      </c>
      <c r="O42" s="59">
        <v>0</v>
      </c>
      <c r="P42" s="133"/>
      <c r="Q42" s="59">
        <v>2</v>
      </c>
    </row>
    <row r="43" spans="1:17" ht="16.5">
      <c r="A43" s="102" t="s">
        <v>503</v>
      </c>
      <c r="B43" s="55"/>
      <c r="C43" s="58">
        <v>5</v>
      </c>
      <c r="D43" s="58"/>
      <c r="E43" s="58">
        <v>2</v>
      </c>
      <c r="F43" s="58"/>
      <c r="G43" s="59">
        <v>7</v>
      </c>
      <c r="H43" s="59">
        <v>100</v>
      </c>
      <c r="I43" s="133"/>
      <c r="J43" s="58"/>
      <c r="K43" s="58"/>
      <c r="L43" s="58"/>
      <c r="M43" s="58"/>
      <c r="N43" s="59">
        <v>0</v>
      </c>
      <c r="O43" s="59">
        <v>0</v>
      </c>
      <c r="P43" s="133"/>
      <c r="Q43" s="59">
        <v>7</v>
      </c>
    </row>
    <row r="44" spans="1:17" ht="16.5">
      <c r="A44" s="102" t="s">
        <v>504</v>
      </c>
      <c r="B44" s="55"/>
      <c r="C44" s="58"/>
      <c r="D44" s="58"/>
      <c r="E44" s="58">
        <v>1</v>
      </c>
      <c r="F44" s="58"/>
      <c r="G44" s="59">
        <v>1</v>
      </c>
      <c r="H44" s="59">
        <v>50</v>
      </c>
      <c r="I44" s="133"/>
      <c r="J44" s="58"/>
      <c r="K44" s="58"/>
      <c r="L44" s="58">
        <v>1</v>
      </c>
      <c r="M44" s="58"/>
      <c r="N44" s="59">
        <v>1</v>
      </c>
      <c r="O44" s="59">
        <v>50</v>
      </c>
      <c r="P44" s="133"/>
      <c r="Q44" s="59">
        <v>2</v>
      </c>
    </row>
    <row r="45" spans="1:17" ht="16.5">
      <c r="A45" s="102" t="s">
        <v>505</v>
      </c>
      <c r="B45" s="55"/>
      <c r="C45" s="58"/>
      <c r="D45" s="58"/>
      <c r="E45" s="58">
        <v>1</v>
      </c>
      <c r="F45" s="58"/>
      <c r="G45" s="59">
        <v>1</v>
      </c>
      <c r="H45" s="59">
        <v>100</v>
      </c>
      <c r="I45" s="133"/>
      <c r="J45" s="58"/>
      <c r="K45" s="58"/>
      <c r="L45" s="58"/>
      <c r="M45" s="58"/>
      <c r="N45" s="59">
        <v>0</v>
      </c>
      <c r="O45" s="59">
        <v>0</v>
      </c>
      <c r="P45" s="133"/>
      <c r="Q45" s="59">
        <v>1</v>
      </c>
    </row>
    <row r="46" spans="1:17" ht="16.5">
      <c r="A46" s="102" t="s">
        <v>506</v>
      </c>
      <c r="B46" s="55"/>
      <c r="C46" s="58"/>
      <c r="D46" s="58"/>
      <c r="E46" s="58">
        <v>2</v>
      </c>
      <c r="F46" s="58"/>
      <c r="G46" s="59">
        <v>2</v>
      </c>
      <c r="H46" s="59">
        <v>100</v>
      </c>
      <c r="I46" s="133"/>
      <c r="J46" s="58"/>
      <c r="K46" s="58"/>
      <c r="L46" s="58"/>
      <c r="M46" s="58"/>
      <c r="N46" s="59">
        <v>0</v>
      </c>
      <c r="O46" s="59">
        <v>0</v>
      </c>
      <c r="P46" s="133"/>
      <c r="Q46" s="59">
        <v>2</v>
      </c>
    </row>
    <row r="47" spans="1:17" ht="16.5">
      <c r="A47" s="102" t="s">
        <v>507</v>
      </c>
      <c r="B47" s="55"/>
      <c r="C47" s="58"/>
      <c r="D47" s="58"/>
      <c r="E47" s="58">
        <v>1</v>
      </c>
      <c r="F47" s="58"/>
      <c r="G47" s="59">
        <v>1</v>
      </c>
      <c r="H47" s="59">
        <v>100</v>
      </c>
      <c r="I47" s="133"/>
      <c r="J47" s="58"/>
      <c r="K47" s="58"/>
      <c r="L47" s="58"/>
      <c r="M47" s="58"/>
      <c r="N47" s="59">
        <v>0</v>
      </c>
      <c r="O47" s="59">
        <v>0</v>
      </c>
      <c r="P47" s="133"/>
      <c r="Q47" s="59">
        <v>1</v>
      </c>
    </row>
    <row r="48" spans="1:17" ht="16.5">
      <c r="A48" s="102" t="s">
        <v>508</v>
      </c>
      <c r="B48" s="55"/>
      <c r="C48" s="58">
        <v>1</v>
      </c>
      <c r="D48" s="58"/>
      <c r="E48" s="58"/>
      <c r="F48" s="58"/>
      <c r="G48" s="59">
        <v>1</v>
      </c>
      <c r="H48" s="59">
        <v>50</v>
      </c>
      <c r="I48" s="133"/>
      <c r="J48" s="58">
        <v>1</v>
      </c>
      <c r="K48" s="58"/>
      <c r="L48" s="58"/>
      <c r="M48" s="58"/>
      <c r="N48" s="59">
        <v>1</v>
      </c>
      <c r="O48" s="59">
        <v>50</v>
      </c>
      <c r="P48" s="133"/>
      <c r="Q48" s="59">
        <v>2</v>
      </c>
    </row>
    <row r="49" spans="1:17" ht="16.5">
      <c r="A49" s="102" t="s">
        <v>509</v>
      </c>
      <c r="B49" s="55"/>
      <c r="C49" s="58"/>
      <c r="D49" s="58"/>
      <c r="E49" s="58">
        <v>1</v>
      </c>
      <c r="F49" s="58"/>
      <c r="G49" s="59">
        <v>1</v>
      </c>
      <c r="H49" s="59">
        <v>100</v>
      </c>
      <c r="I49" s="133"/>
      <c r="J49" s="58"/>
      <c r="K49" s="58"/>
      <c r="L49" s="58"/>
      <c r="M49" s="58"/>
      <c r="N49" s="59">
        <v>0</v>
      </c>
      <c r="O49" s="59">
        <v>0</v>
      </c>
      <c r="P49" s="133"/>
      <c r="Q49" s="59">
        <v>1</v>
      </c>
    </row>
    <row r="50" spans="1:17" ht="16.5">
      <c r="A50" s="102" t="s">
        <v>510</v>
      </c>
      <c r="B50" s="55"/>
      <c r="C50" s="58">
        <v>1</v>
      </c>
      <c r="D50" s="58"/>
      <c r="E50" s="58"/>
      <c r="F50" s="58"/>
      <c r="G50" s="59">
        <v>1</v>
      </c>
      <c r="H50" s="59">
        <v>100</v>
      </c>
      <c r="I50" s="133"/>
      <c r="J50" s="58"/>
      <c r="K50" s="58"/>
      <c r="L50" s="58"/>
      <c r="M50" s="58"/>
      <c r="N50" s="59">
        <v>0</v>
      </c>
      <c r="O50" s="59">
        <v>0</v>
      </c>
      <c r="P50" s="133"/>
      <c r="Q50" s="59">
        <v>1</v>
      </c>
    </row>
    <row r="51" spans="1:17" ht="16.5">
      <c r="A51" s="102" t="s">
        <v>511</v>
      </c>
      <c r="B51" s="55"/>
      <c r="C51" s="58">
        <v>18</v>
      </c>
      <c r="D51" s="58"/>
      <c r="E51" s="58">
        <v>15</v>
      </c>
      <c r="F51" s="58">
        <v>2</v>
      </c>
      <c r="G51" s="59">
        <v>35</v>
      </c>
      <c r="H51" s="59">
        <v>76</v>
      </c>
      <c r="I51" s="133"/>
      <c r="J51" s="58">
        <v>10</v>
      </c>
      <c r="K51" s="58"/>
      <c r="L51" s="58">
        <v>1</v>
      </c>
      <c r="M51" s="58"/>
      <c r="N51" s="59">
        <v>11</v>
      </c>
      <c r="O51" s="59">
        <v>24</v>
      </c>
      <c r="P51" s="133"/>
      <c r="Q51" s="59">
        <v>46</v>
      </c>
    </row>
    <row r="52" spans="1:17" ht="16.5">
      <c r="A52" s="102" t="s">
        <v>512</v>
      </c>
      <c r="B52" s="55"/>
      <c r="C52" s="58">
        <v>6</v>
      </c>
      <c r="D52" s="58"/>
      <c r="E52" s="58">
        <v>2</v>
      </c>
      <c r="F52" s="58"/>
      <c r="G52" s="59">
        <v>8</v>
      </c>
      <c r="H52" s="59">
        <v>100</v>
      </c>
      <c r="I52" s="133"/>
      <c r="J52" s="58"/>
      <c r="K52" s="58"/>
      <c r="L52" s="58"/>
      <c r="M52" s="58"/>
      <c r="N52" s="59">
        <v>0</v>
      </c>
      <c r="O52" s="59">
        <v>0</v>
      </c>
      <c r="P52" s="133"/>
      <c r="Q52" s="59">
        <v>8</v>
      </c>
    </row>
    <row r="53" spans="1:17" ht="16.5">
      <c r="A53" s="102" t="s">
        <v>513</v>
      </c>
      <c r="B53" s="55"/>
      <c r="C53" s="58">
        <v>2</v>
      </c>
      <c r="D53" s="58"/>
      <c r="E53" s="58">
        <v>2</v>
      </c>
      <c r="F53" s="58"/>
      <c r="G53" s="59">
        <v>4</v>
      </c>
      <c r="H53" s="59">
        <v>100</v>
      </c>
      <c r="I53" s="133"/>
      <c r="J53" s="58"/>
      <c r="K53" s="58"/>
      <c r="L53" s="58"/>
      <c r="M53" s="58"/>
      <c r="N53" s="59">
        <v>0</v>
      </c>
      <c r="O53" s="59">
        <v>0</v>
      </c>
      <c r="P53" s="133"/>
      <c r="Q53" s="59">
        <v>4</v>
      </c>
    </row>
    <row r="54" spans="1:17" ht="16.5">
      <c r="A54" s="102" t="s">
        <v>514</v>
      </c>
      <c r="B54" s="55"/>
      <c r="C54" s="58"/>
      <c r="D54" s="58"/>
      <c r="E54" s="58"/>
      <c r="F54" s="58"/>
      <c r="G54" s="59">
        <v>0</v>
      </c>
      <c r="H54" s="59">
        <v>0</v>
      </c>
      <c r="I54" s="133"/>
      <c r="J54" s="58"/>
      <c r="K54" s="58">
        <v>2</v>
      </c>
      <c r="L54" s="58"/>
      <c r="M54" s="58">
        <v>1</v>
      </c>
      <c r="N54" s="59">
        <v>3</v>
      </c>
      <c r="O54" s="59">
        <v>100</v>
      </c>
      <c r="P54" s="133"/>
      <c r="Q54" s="59">
        <v>3</v>
      </c>
    </row>
    <row r="55" spans="1:17" ht="16.5">
      <c r="A55" s="102" t="s">
        <v>515</v>
      </c>
      <c r="B55" s="55"/>
      <c r="C55" s="58">
        <v>14</v>
      </c>
      <c r="D55" s="58">
        <v>3</v>
      </c>
      <c r="E55" s="58">
        <v>11</v>
      </c>
      <c r="F55" s="58">
        <v>1</v>
      </c>
      <c r="G55" s="59">
        <v>29</v>
      </c>
      <c r="H55" s="59">
        <v>56</v>
      </c>
      <c r="I55" s="133"/>
      <c r="J55" s="58">
        <v>3</v>
      </c>
      <c r="K55" s="58">
        <v>1</v>
      </c>
      <c r="L55" s="58">
        <v>15</v>
      </c>
      <c r="M55" s="58">
        <v>4</v>
      </c>
      <c r="N55" s="59">
        <v>23</v>
      </c>
      <c r="O55" s="59">
        <v>44</v>
      </c>
      <c r="P55" s="133"/>
      <c r="Q55" s="59">
        <v>52</v>
      </c>
    </row>
    <row r="56" spans="1:17" ht="16.5">
      <c r="A56" s="102" t="s">
        <v>516</v>
      </c>
      <c r="B56" s="55"/>
      <c r="C56" s="58"/>
      <c r="D56" s="58"/>
      <c r="E56" s="58">
        <v>1</v>
      </c>
      <c r="F56" s="58"/>
      <c r="G56" s="59">
        <v>1</v>
      </c>
      <c r="H56" s="59">
        <v>100</v>
      </c>
      <c r="I56" s="133"/>
      <c r="J56" s="58"/>
      <c r="K56" s="58"/>
      <c r="L56" s="58"/>
      <c r="M56" s="58"/>
      <c r="N56" s="59">
        <v>0</v>
      </c>
      <c r="O56" s="59">
        <v>0</v>
      </c>
      <c r="P56" s="133"/>
      <c r="Q56" s="59">
        <v>1</v>
      </c>
    </row>
    <row r="57" spans="1:17" ht="16.5">
      <c r="A57" s="102" t="s">
        <v>517</v>
      </c>
      <c r="B57" s="55"/>
      <c r="C57" s="58">
        <v>1</v>
      </c>
      <c r="D57" s="58"/>
      <c r="E57" s="58">
        <v>1</v>
      </c>
      <c r="F57" s="58"/>
      <c r="G57" s="59">
        <v>2</v>
      </c>
      <c r="H57" s="59">
        <v>100</v>
      </c>
      <c r="I57" s="133"/>
      <c r="J57" s="58"/>
      <c r="K57" s="58"/>
      <c r="L57" s="58"/>
      <c r="M57" s="58"/>
      <c r="N57" s="59">
        <v>0</v>
      </c>
      <c r="O57" s="59">
        <v>0</v>
      </c>
      <c r="P57" s="133"/>
      <c r="Q57" s="59">
        <v>2</v>
      </c>
    </row>
    <row r="58" spans="1:17" ht="16.5">
      <c r="A58" s="102" t="s">
        <v>518</v>
      </c>
      <c r="B58" s="55"/>
      <c r="C58" s="58">
        <v>7</v>
      </c>
      <c r="D58" s="58">
        <v>2</v>
      </c>
      <c r="E58" s="58">
        <v>7</v>
      </c>
      <c r="F58" s="58"/>
      <c r="G58" s="59">
        <v>16</v>
      </c>
      <c r="H58" s="59">
        <v>94</v>
      </c>
      <c r="I58" s="133"/>
      <c r="J58" s="58"/>
      <c r="K58" s="58"/>
      <c r="L58" s="58">
        <v>1</v>
      </c>
      <c r="M58" s="58"/>
      <c r="N58" s="59">
        <v>1</v>
      </c>
      <c r="O58" s="59">
        <v>6</v>
      </c>
      <c r="P58" s="133"/>
      <c r="Q58" s="59">
        <v>17</v>
      </c>
    </row>
    <row r="59" spans="1:17" ht="16.5">
      <c r="A59" s="102" t="s">
        <v>519</v>
      </c>
      <c r="B59" s="55"/>
      <c r="C59" s="58">
        <v>2</v>
      </c>
      <c r="D59" s="58"/>
      <c r="E59" s="58"/>
      <c r="F59" s="58"/>
      <c r="G59" s="59">
        <v>2</v>
      </c>
      <c r="H59" s="59">
        <v>22</v>
      </c>
      <c r="I59" s="133"/>
      <c r="J59" s="58">
        <v>6</v>
      </c>
      <c r="K59" s="58">
        <v>1</v>
      </c>
      <c r="L59" s="58"/>
      <c r="M59" s="58"/>
      <c r="N59" s="59">
        <v>7</v>
      </c>
      <c r="O59" s="59">
        <v>78</v>
      </c>
      <c r="P59" s="133"/>
      <c r="Q59" s="59">
        <v>9</v>
      </c>
    </row>
    <row r="60" spans="1:17" ht="16.5">
      <c r="A60" s="102" t="s">
        <v>520</v>
      </c>
      <c r="B60" s="55"/>
      <c r="C60" s="58"/>
      <c r="D60" s="58"/>
      <c r="E60" s="58">
        <v>2</v>
      </c>
      <c r="F60" s="58"/>
      <c r="G60" s="59">
        <v>2</v>
      </c>
      <c r="H60" s="59">
        <v>67</v>
      </c>
      <c r="I60" s="133"/>
      <c r="J60" s="58">
        <v>1</v>
      </c>
      <c r="K60" s="58"/>
      <c r="L60" s="58"/>
      <c r="M60" s="58"/>
      <c r="N60" s="59">
        <v>1</v>
      </c>
      <c r="O60" s="59">
        <v>33</v>
      </c>
      <c r="P60" s="133"/>
      <c r="Q60" s="59">
        <v>3</v>
      </c>
    </row>
    <row r="61" spans="1:17" ht="16.5">
      <c r="A61" s="102" t="s">
        <v>521</v>
      </c>
      <c r="B61" s="55"/>
      <c r="C61" s="58"/>
      <c r="D61" s="58"/>
      <c r="E61" s="58">
        <v>1</v>
      </c>
      <c r="F61" s="58"/>
      <c r="G61" s="59">
        <v>1</v>
      </c>
      <c r="H61" s="59">
        <v>100</v>
      </c>
      <c r="I61" s="133"/>
      <c r="J61" s="58"/>
      <c r="K61" s="58"/>
      <c r="L61" s="58"/>
      <c r="M61" s="58"/>
      <c r="N61" s="59">
        <v>0</v>
      </c>
      <c r="O61" s="59">
        <v>0</v>
      </c>
      <c r="P61" s="133"/>
      <c r="Q61" s="59">
        <v>1</v>
      </c>
    </row>
    <row r="62" spans="1:17" ht="16.5">
      <c r="A62" s="102" t="s">
        <v>522</v>
      </c>
      <c r="B62" s="55"/>
      <c r="C62" s="58"/>
      <c r="D62" s="58"/>
      <c r="E62" s="58"/>
      <c r="F62" s="58"/>
      <c r="G62" s="59">
        <v>0</v>
      </c>
      <c r="H62" s="59">
        <v>0</v>
      </c>
      <c r="I62" s="133"/>
      <c r="J62" s="58">
        <v>1</v>
      </c>
      <c r="K62" s="58"/>
      <c r="L62" s="58"/>
      <c r="M62" s="58"/>
      <c r="N62" s="59">
        <v>1</v>
      </c>
      <c r="O62" s="59">
        <v>100</v>
      </c>
      <c r="P62" s="133"/>
      <c r="Q62" s="59">
        <v>1</v>
      </c>
    </row>
    <row r="63" spans="1:17" ht="16.5">
      <c r="A63" s="102" t="s">
        <v>523</v>
      </c>
      <c r="B63" s="55"/>
      <c r="C63" s="58">
        <v>1</v>
      </c>
      <c r="D63" s="58"/>
      <c r="E63" s="58"/>
      <c r="F63" s="58"/>
      <c r="G63" s="59">
        <v>1</v>
      </c>
      <c r="H63" s="59">
        <v>100</v>
      </c>
      <c r="I63" s="133"/>
      <c r="J63" s="58"/>
      <c r="K63" s="58"/>
      <c r="L63" s="58"/>
      <c r="M63" s="58"/>
      <c r="N63" s="59">
        <v>0</v>
      </c>
      <c r="O63" s="59">
        <v>0</v>
      </c>
      <c r="P63" s="133"/>
      <c r="Q63" s="59">
        <v>1</v>
      </c>
    </row>
    <row r="64" spans="1:17" ht="16.5">
      <c r="A64" s="102" t="s">
        <v>524</v>
      </c>
      <c r="B64" s="55"/>
      <c r="C64" s="58"/>
      <c r="D64" s="58"/>
      <c r="E64" s="58"/>
      <c r="F64" s="58"/>
      <c r="G64" s="59">
        <v>0</v>
      </c>
      <c r="H64" s="59">
        <v>0</v>
      </c>
      <c r="I64" s="133"/>
      <c r="J64" s="58">
        <v>1</v>
      </c>
      <c r="K64" s="58"/>
      <c r="L64" s="58"/>
      <c r="M64" s="58"/>
      <c r="N64" s="59">
        <v>1</v>
      </c>
      <c r="O64" s="59">
        <v>100</v>
      </c>
      <c r="P64" s="133"/>
      <c r="Q64" s="59">
        <v>1</v>
      </c>
    </row>
    <row r="65" spans="1:17" ht="16.5">
      <c r="A65" s="102" t="s">
        <v>525</v>
      </c>
      <c r="B65" s="55"/>
      <c r="C65" s="58"/>
      <c r="D65" s="58">
        <v>1</v>
      </c>
      <c r="E65" s="58">
        <v>1</v>
      </c>
      <c r="F65" s="58"/>
      <c r="G65" s="59">
        <v>2</v>
      </c>
      <c r="H65" s="59">
        <v>100</v>
      </c>
      <c r="I65" s="133"/>
      <c r="J65" s="58"/>
      <c r="K65" s="58"/>
      <c r="L65" s="58"/>
      <c r="M65" s="58"/>
      <c r="N65" s="59">
        <v>0</v>
      </c>
      <c r="O65" s="59">
        <v>0</v>
      </c>
      <c r="P65" s="133"/>
      <c r="Q65" s="59">
        <v>2</v>
      </c>
    </row>
    <row r="66" spans="1:17" ht="16.5">
      <c r="A66" s="102" t="s">
        <v>526</v>
      </c>
      <c r="B66" s="55"/>
      <c r="C66" s="58">
        <v>2</v>
      </c>
      <c r="D66" s="58"/>
      <c r="E66" s="58"/>
      <c r="F66" s="58"/>
      <c r="G66" s="59">
        <v>2</v>
      </c>
      <c r="H66" s="59">
        <v>67</v>
      </c>
      <c r="I66" s="133"/>
      <c r="J66" s="58">
        <v>1</v>
      </c>
      <c r="K66" s="58"/>
      <c r="L66" s="58"/>
      <c r="M66" s="58"/>
      <c r="N66" s="59">
        <v>1</v>
      </c>
      <c r="O66" s="59">
        <v>33</v>
      </c>
      <c r="P66" s="133"/>
      <c r="Q66" s="59">
        <v>3</v>
      </c>
    </row>
    <row r="67" spans="1:17" ht="16.5">
      <c r="A67" s="102" t="s">
        <v>527</v>
      </c>
      <c r="B67" s="55"/>
      <c r="C67" s="58">
        <v>35</v>
      </c>
      <c r="D67" s="58">
        <v>8</v>
      </c>
      <c r="E67" s="58">
        <v>28</v>
      </c>
      <c r="F67" s="58">
        <v>6</v>
      </c>
      <c r="G67" s="59">
        <v>77</v>
      </c>
      <c r="H67" s="59">
        <v>82</v>
      </c>
      <c r="I67" s="133"/>
      <c r="J67" s="58">
        <v>4</v>
      </c>
      <c r="K67" s="58">
        <v>3</v>
      </c>
      <c r="L67" s="58">
        <v>7</v>
      </c>
      <c r="M67" s="58">
        <v>3</v>
      </c>
      <c r="N67" s="59">
        <v>17</v>
      </c>
      <c r="O67" s="59">
        <v>18</v>
      </c>
      <c r="P67" s="133"/>
      <c r="Q67" s="59">
        <v>94</v>
      </c>
    </row>
    <row r="68" spans="1:17" ht="16.5">
      <c r="A68" s="102" t="s">
        <v>528</v>
      </c>
      <c r="B68" s="55"/>
      <c r="C68" s="58"/>
      <c r="D68" s="58"/>
      <c r="E68" s="58"/>
      <c r="F68" s="58"/>
      <c r="G68" s="59">
        <v>0</v>
      </c>
      <c r="H68" s="59">
        <v>0</v>
      </c>
      <c r="I68" s="133"/>
      <c r="J68" s="58">
        <v>1</v>
      </c>
      <c r="K68" s="58"/>
      <c r="L68" s="58"/>
      <c r="M68" s="58"/>
      <c r="N68" s="59">
        <v>1</v>
      </c>
      <c r="O68" s="59">
        <v>100</v>
      </c>
      <c r="P68" s="133"/>
      <c r="Q68" s="59">
        <v>1</v>
      </c>
    </row>
    <row r="69" spans="1:17" ht="8.1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</row>
    <row r="70" spans="1:17" ht="21.75" customHeight="1">
      <c r="A70" s="191" t="s">
        <v>93</v>
      </c>
      <c r="B70" s="55"/>
      <c r="C70" s="189">
        <v>1043</v>
      </c>
      <c r="D70" s="190">
        <v>94</v>
      </c>
      <c r="E70" s="189">
        <v>1089</v>
      </c>
      <c r="F70" s="190">
        <v>62</v>
      </c>
      <c r="G70" s="189">
        <v>2288</v>
      </c>
      <c r="H70" s="190">
        <v>72</v>
      </c>
      <c r="I70" s="187"/>
      <c r="J70" s="190">
        <v>365</v>
      </c>
      <c r="K70" s="190">
        <v>60</v>
      </c>
      <c r="L70" s="190">
        <v>413</v>
      </c>
      <c r="M70" s="190">
        <v>45</v>
      </c>
      <c r="N70" s="190">
        <v>883</v>
      </c>
      <c r="O70" s="190">
        <v>28</v>
      </c>
      <c r="P70" s="187"/>
      <c r="Q70" s="189">
        <v>3171</v>
      </c>
    </row>
    <row r="71" spans="1:17">
      <c r="A71" s="55"/>
    </row>
    <row r="72" spans="1:17" ht="15" customHeight="1">
      <c r="A72" s="188" t="s">
        <v>284</v>
      </c>
    </row>
    <row r="73" spans="1:17" ht="15" customHeight="1">
      <c r="A73" s="188" t="s">
        <v>402</v>
      </c>
    </row>
    <row r="74" spans="1:17" ht="15" customHeight="1">
      <c r="A74" s="188" t="s">
        <v>273</v>
      </c>
    </row>
    <row r="75" spans="1:17" ht="15" customHeight="1">
      <c r="A75" s="188" t="s">
        <v>274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38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A7981-B98E-4481-9B52-E2E9537581A2}">
  <dimension ref="A1:M38"/>
  <sheetViews>
    <sheetView view="pageBreakPreview" zoomScale="115" zoomScaleNormal="100" zoomScaleSheetLayoutView="115" workbookViewId="0">
      <selection activeCell="P21" sqref="P2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536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146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382</v>
      </c>
      <c r="B5" s="76" t="s">
        <v>93</v>
      </c>
    </row>
    <row r="6" spans="1:13" ht="16.5">
      <c r="A6" s="76" t="s">
        <v>290</v>
      </c>
      <c r="B6" s="77">
        <v>1137</v>
      </c>
    </row>
    <row r="7" spans="1:13" ht="24.75">
      <c r="A7" s="76" t="s">
        <v>292</v>
      </c>
      <c r="B7" s="77">
        <v>1151</v>
      </c>
    </row>
    <row r="8" spans="1:13" ht="16.5">
      <c r="A8" s="76" t="s">
        <v>291</v>
      </c>
      <c r="B8" s="77">
        <v>425</v>
      </c>
    </row>
    <row r="9" spans="1:13" ht="24.75">
      <c r="A9" s="76" t="s">
        <v>293</v>
      </c>
      <c r="B9" s="77">
        <v>458</v>
      </c>
    </row>
    <row r="10" spans="1:13">
      <c r="A10" s="76" t="s">
        <v>93</v>
      </c>
      <c r="B10" s="77"/>
    </row>
    <row r="11" spans="1:13">
      <c r="A11" s="55"/>
    </row>
    <row r="31" spans="7:8" ht="19.5">
      <c r="G31" s="98" t="s">
        <v>275</v>
      </c>
      <c r="H31" s="99">
        <v>3171</v>
      </c>
    </row>
    <row r="36" spans="1:1" ht="9.9499999999999993" customHeight="1">
      <c r="A36" s="145" t="s">
        <v>284</v>
      </c>
    </row>
    <row r="37" spans="1:1" ht="9.9499999999999993" customHeight="1">
      <c r="A37" s="145" t="s">
        <v>273</v>
      </c>
    </row>
    <row r="38" spans="1:1" ht="9.9499999999999993" customHeight="1">
      <c r="A38" s="145" t="s">
        <v>274</v>
      </c>
    </row>
  </sheetData>
  <mergeCells count="2">
    <mergeCell ref="A3:M3"/>
    <mergeCell ref="A2:L2"/>
  </mergeCells>
  <printOptions horizontalCentered="1"/>
  <pageMargins left="0.23622047244094491" right="0.23622047244094491" top="0.94488188976377963" bottom="0.35433070866141736" header="0.22" footer="0.31496062992125984"/>
  <pageSetup scale="90" firstPageNumber="39" orientation="landscape" useFirstPageNumber="1" r:id="rId1"/>
  <headerFooter scaleWithDoc="0">
    <oddHeader>&amp;L&amp;G&amp;R&amp;G</oddHeader>
    <oddFooter>&amp;R&amp;"Montserrat"&amp;8 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09C0F-F64D-4DBC-8620-7CC5D45651F6}">
  <dimension ref="A1:M38"/>
  <sheetViews>
    <sheetView view="pageBreakPreview" zoomScaleNormal="100" zoomScaleSheetLayoutView="100" workbookViewId="0">
      <selection activeCell="Q18" sqref="Q1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50.1" customHeight="1">
      <c r="A2" s="533" t="s">
        <v>571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</row>
    <row r="3" spans="1:13" ht="20.100000000000001" customHeight="1">
      <c r="A3" s="533" t="str">
        <f>UPPER(CONCATENATE("Febrero 2023"))</f>
        <v>FEBRERO 2023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>
      <c r="A4" s="55"/>
    </row>
    <row r="5" spans="1:13">
      <c r="A5" s="76" t="s">
        <v>561</v>
      </c>
      <c r="B5" s="76" t="s">
        <v>93</v>
      </c>
    </row>
    <row r="6" spans="1:13">
      <c r="A6" s="76" t="s">
        <v>562</v>
      </c>
      <c r="B6" s="77">
        <v>1399</v>
      </c>
    </row>
    <row r="7" spans="1:13" ht="19.5">
      <c r="A7" s="76" t="s">
        <v>563</v>
      </c>
      <c r="B7" s="77">
        <v>1037</v>
      </c>
      <c r="D7" s="98" t="s">
        <v>275</v>
      </c>
      <c r="E7" s="99">
        <v>3171</v>
      </c>
      <c r="J7" s="98" t="s">
        <v>275</v>
      </c>
      <c r="K7" s="99">
        <v>3074</v>
      </c>
    </row>
    <row r="8" spans="1:13">
      <c r="A8" s="76" t="s">
        <v>564</v>
      </c>
      <c r="B8" s="77">
        <v>558</v>
      </c>
    </row>
    <row r="9" spans="1:13">
      <c r="A9" s="76" t="s">
        <v>565</v>
      </c>
      <c r="B9" s="77">
        <v>80</v>
      </c>
    </row>
    <row r="10" spans="1:13">
      <c r="A10" s="76" t="s">
        <v>93</v>
      </c>
      <c r="B10" s="76"/>
    </row>
    <row r="16" spans="1:13">
      <c r="A16" s="76" t="s">
        <v>566</v>
      </c>
      <c r="B16" s="76" t="s">
        <v>93</v>
      </c>
    </row>
    <row r="17" spans="1:2">
      <c r="A17" s="76" t="s">
        <v>567</v>
      </c>
      <c r="B17" s="77">
        <v>3074</v>
      </c>
    </row>
    <row r="18" spans="1:2">
      <c r="A18" s="76" t="s">
        <v>568</v>
      </c>
      <c r="B18" s="77">
        <v>46</v>
      </c>
    </row>
    <row r="19" spans="1:2">
      <c r="A19" s="76" t="s">
        <v>569</v>
      </c>
      <c r="B19" s="77">
        <v>34</v>
      </c>
    </row>
    <row r="20" spans="1:2">
      <c r="A20" s="76" t="s">
        <v>570</v>
      </c>
      <c r="B20" s="77">
        <v>17</v>
      </c>
    </row>
    <row r="21" spans="1:2">
      <c r="A21" s="76" t="s">
        <v>93</v>
      </c>
      <c r="B21" s="77"/>
    </row>
    <row r="22" spans="1:2">
      <c r="A22" s="55"/>
    </row>
    <row r="36" spans="1:1" ht="9.9499999999999993" customHeight="1">
      <c r="A36" s="145" t="s">
        <v>284</v>
      </c>
    </row>
    <row r="37" spans="1:1" ht="9.9499999999999993" customHeight="1">
      <c r="A37" s="145" t="s">
        <v>273</v>
      </c>
    </row>
    <row r="38" spans="1:1" ht="9.9499999999999993" customHeight="1">
      <c r="A38" s="145" t="s">
        <v>274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40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2CBEC-FDD3-4623-8F11-E12D10B20488}">
  <dimension ref="A1:Q35"/>
  <sheetViews>
    <sheetView view="pageBreakPreview" zoomScale="85" zoomScaleNormal="100" zoomScaleSheetLayoutView="85" workbookViewId="0">
      <selection activeCell="M30" sqref="M30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56</v>
      </c>
    </row>
    <row r="2" spans="1:17" ht="20.100000000000001" customHeight="1">
      <c r="A2" s="605" t="s">
        <v>558</v>
      </c>
      <c r="B2" s="605"/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</row>
    <row r="3" spans="1:17" ht="20.100000000000001" customHeight="1">
      <c r="A3" s="500" t="str">
        <f>UPPER(CONCATENATE("Febrero 2023"))</f>
        <v>FEBRERO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5"/>
    </row>
    <row r="5" spans="1:17" ht="21" customHeight="1">
      <c r="A5" s="498" t="s">
        <v>537</v>
      </c>
      <c r="B5" s="507"/>
      <c r="C5" s="498" t="s">
        <v>277</v>
      </c>
      <c r="D5" s="498"/>
      <c r="E5" s="498"/>
      <c r="F5" s="498"/>
      <c r="G5" s="498"/>
      <c r="H5" s="498"/>
      <c r="I5" s="507"/>
      <c r="J5" s="498" t="s">
        <v>278</v>
      </c>
      <c r="K5" s="498"/>
      <c r="L5" s="498"/>
      <c r="M5" s="498"/>
      <c r="N5" s="498"/>
      <c r="O5" s="498"/>
      <c r="P5" s="507"/>
      <c r="Q5" s="498" t="s">
        <v>93</v>
      </c>
    </row>
    <row r="6" spans="1:17" ht="21" customHeight="1">
      <c r="A6" s="498"/>
      <c r="B6" s="507"/>
      <c r="C6" s="498" t="s">
        <v>286</v>
      </c>
      <c r="D6" s="498"/>
      <c r="E6" s="498" t="s">
        <v>287</v>
      </c>
      <c r="F6" s="498"/>
      <c r="G6" s="498" t="s">
        <v>199</v>
      </c>
      <c r="H6" s="498" t="s">
        <v>279</v>
      </c>
      <c r="I6" s="507"/>
      <c r="J6" s="498" t="s">
        <v>286</v>
      </c>
      <c r="K6" s="498"/>
      <c r="L6" s="498" t="s">
        <v>287</v>
      </c>
      <c r="M6" s="498"/>
      <c r="N6" s="498" t="s">
        <v>199</v>
      </c>
      <c r="O6" s="498" t="s">
        <v>279</v>
      </c>
      <c r="P6" s="507"/>
      <c r="Q6" s="498"/>
    </row>
    <row r="7" spans="1:17" ht="21" customHeight="1">
      <c r="A7" s="498"/>
      <c r="B7" s="507"/>
      <c r="C7" s="91" t="s">
        <v>280</v>
      </c>
      <c r="D7" s="91" t="s">
        <v>281</v>
      </c>
      <c r="E7" s="91" t="s">
        <v>280</v>
      </c>
      <c r="F7" s="91" t="s">
        <v>281</v>
      </c>
      <c r="G7" s="498"/>
      <c r="H7" s="498"/>
      <c r="I7" s="507"/>
      <c r="J7" s="91" t="s">
        <v>280</v>
      </c>
      <c r="K7" s="91" t="s">
        <v>281</v>
      </c>
      <c r="L7" s="91" t="s">
        <v>280</v>
      </c>
      <c r="M7" s="91" t="s">
        <v>281</v>
      </c>
      <c r="N7" s="498"/>
      <c r="O7" s="498"/>
      <c r="P7" s="507"/>
      <c r="Q7" s="498"/>
    </row>
    <row r="8" spans="1:17" ht="8.1" customHeight="1">
      <c r="A8" s="329"/>
      <c r="B8" s="55"/>
      <c r="C8" s="330"/>
      <c r="D8" s="330"/>
      <c r="E8" s="330"/>
      <c r="F8" s="330"/>
      <c r="G8" s="330"/>
      <c r="H8" s="330"/>
      <c r="I8" s="55"/>
      <c r="J8" s="330"/>
      <c r="K8" s="330"/>
      <c r="L8" s="330"/>
      <c r="M8" s="330"/>
      <c r="N8" s="330"/>
      <c r="O8" s="330"/>
      <c r="P8" s="55"/>
      <c r="Q8" s="330"/>
    </row>
    <row r="9" spans="1:17" ht="29.25" customHeight="1">
      <c r="A9" s="102" t="s">
        <v>538</v>
      </c>
      <c r="B9" s="107"/>
      <c r="C9" s="328">
        <v>1</v>
      </c>
      <c r="D9" s="328">
        <v>0</v>
      </c>
      <c r="E9" s="328">
        <v>0</v>
      </c>
      <c r="F9" s="328">
        <v>0</v>
      </c>
      <c r="G9" s="149">
        <v>1</v>
      </c>
      <c r="H9" s="149">
        <v>33</v>
      </c>
      <c r="I9" s="107"/>
      <c r="J9" s="328">
        <v>0</v>
      </c>
      <c r="K9" s="328">
        <v>1</v>
      </c>
      <c r="L9" s="328">
        <v>1</v>
      </c>
      <c r="M9" s="328">
        <v>0</v>
      </c>
      <c r="N9" s="149">
        <v>2</v>
      </c>
      <c r="O9" s="149">
        <v>67</v>
      </c>
      <c r="P9" s="107"/>
      <c r="Q9" s="149">
        <v>3</v>
      </c>
    </row>
    <row r="10" spans="1:17" ht="29.25" customHeight="1">
      <c r="A10" s="102" t="s">
        <v>539</v>
      </c>
      <c r="B10" s="107"/>
      <c r="C10" s="328">
        <v>0</v>
      </c>
      <c r="D10" s="328">
        <v>0</v>
      </c>
      <c r="E10" s="328">
        <v>0</v>
      </c>
      <c r="F10" s="328">
        <v>0</v>
      </c>
      <c r="G10" s="149">
        <v>0</v>
      </c>
      <c r="H10" s="149">
        <v>0</v>
      </c>
      <c r="I10" s="107"/>
      <c r="J10" s="328">
        <v>0</v>
      </c>
      <c r="K10" s="328">
        <v>0</v>
      </c>
      <c r="L10" s="328">
        <v>1</v>
      </c>
      <c r="M10" s="328">
        <v>0</v>
      </c>
      <c r="N10" s="149">
        <v>1</v>
      </c>
      <c r="O10" s="149">
        <v>100</v>
      </c>
      <c r="P10" s="107"/>
      <c r="Q10" s="149">
        <v>1</v>
      </c>
    </row>
    <row r="11" spans="1:17" ht="29.25" customHeight="1">
      <c r="A11" s="102" t="s">
        <v>540</v>
      </c>
      <c r="B11" s="107"/>
      <c r="C11" s="328">
        <v>2</v>
      </c>
      <c r="D11" s="328">
        <v>0</v>
      </c>
      <c r="E11" s="328">
        <v>0</v>
      </c>
      <c r="F11" s="328">
        <v>0</v>
      </c>
      <c r="G11" s="149">
        <v>2</v>
      </c>
      <c r="H11" s="149">
        <v>25</v>
      </c>
      <c r="I11" s="107"/>
      <c r="J11" s="328">
        <v>4</v>
      </c>
      <c r="K11" s="328">
        <v>1</v>
      </c>
      <c r="L11" s="328">
        <v>1</v>
      </c>
      <c r="M11" s="328">
        <v>0</v>
      </c>
      <c r="N11" s="149">
        <v>6</v>
      </c>
      <c r="O11" s="149">
        <v>75</v>
      </c>
      <c r="P11" s="107"/>
      <c r="Q11" s="149">
        <v>8</v>
      </c>
    </row>
    <row r="12" spans="1:17" ht="29.25" customHeight="1">
      <c r="A12" s="102" t="s">
        <v>541</v>
      </c>
      <c r="B12" s="107"/>
      <c r="C12" s="328">
        <v>1</v>
      </c>
      <c r="D12" s="328">
        <v>0</v>
      </c>
      <c r="E12" s="328">
        <v>0</v>
      </c>
      <c r="F12" s="328">
        <v>0</v>
      </c>
      <c r="G12" s="149">
        <v>1</v>
      </c>
      <c r="H12" s="149">
        <v>25</v>
      </c>
      <c r="I12" s="107"/>
      <c r="J12" s="328">
        <v>1</v>
      </c>
      <c r="K12" s="328">
        <v>0</v>
      </c>
      <c r="L12" s="328">
        <v>2</v>
      </c>
      <c r="M12" s="328">
        <v>0</v>
      </c>
      <c r="N12" s="149">
        <v>3</v>
      </c>
      <c r="O12" s="149">
        <v>75</v>
      </c>
      <c r="P12" s="107"/>
      <c r="Q12" s="149">
        <v>4</v>
      </c>
    </row>
    <row r="13" spans="1:17" ht="29.25" customHeight="1">
      <c r="A13" s="102" t="s">
        <v>542</v>
      </c>
      <c r="B13" s="107"/>
      <c r="C13" s="328">
        <v>772</v>
      </c>
      <c r="D13" s="328">
        <v>64</v>
      </c>
      <c r="E13" s="328">
        <v>803</v>
      </c>
      <c r="F13" s="328">
        <v>38</v>
      </c>
      <c r="G13" s="150">
        <v>1677</v>
      </c>
      <c r="H13" s="149">
        <v>75</v>
      </c>
      <c r="I13" s="107"/>
      <c r="J13" s="328">
        <v>224</v>
      </c>
      <c r="K13" s="328">
        <v>23</v>
      </c>
      <c r="L13" s="328">
        <v>278</v>
      </c>
      <c r="M13" s="328">
        <v>26</v>
      </c>
      <c r="N13" s="149">
        <v>551</v>
      </c>
      <c r="O13" s="149">
        <v>25</v>
      </c>
      <c r="P13" s="107"/>
      <c r="Q13" s="150">
        <v>2228</v>
      </c>
    </row>
    <row r="14" spans="1:17" ht="29.25" customHeight="1">
      <c r="A14" s="102" t="s">
        <v>543</v>
      </c>
      <c r="B14" s="107"/>
      <c r="C14" s="328">
        <v>9</v>
      </c>
      <c r="D14" s="328">
        <v>0</v>
      </c>
      <c r="E14" s="328">
        <v>3</v>
      </c>
      <c r="F14" s="328">
        <v>0</v>
      </c>
      <c r="G14" s="149">
        <v>12</v>
      </c>
      <c r="H14" s="149">
        <v>92</v>
      </c>
      <c r="I14" s="107"/>
      <c r="J14" s="328">
        <v>0</v>
      </c>
      <c r="K14" s="328">
        <v>0</v>
      </c>
      <c r="L14" s="328">
        <v>1</v>
      </c>
      <c r="M14" s="328">
        <v>0</v>
      </c>
      <c r="N14" s="149">
        <v>1</v>
      </c>
      <c r="O14" s="149">
        <v>8</v>
      </c>
      <c r="P14" s="107"/>
      <c r="Q14" s="149">
        <v>13</v>
      </c>
    </row>
    <row r="15" spans="1:17" ht="29.25" customHeight="1">
      <c r="A15" s="102" t="s">
        <v>544</v>
      </c>
      <c r="B15" s="107"/>
      <c r="C15" s="328">
        <v>0</v>
      </c>
      <c r="D15" s="328">
        <v>0</v>
      </c>
      <c r="E15" s="328">
        <v>1</v>
      </c>
      <c r="F15" s="328">
        <v>0</v>
      </c>
      <c r="G15" s="149">
        <v>1</v>
      </c>
      <c r="H15" s="149">
        <v>100</v>
      </c>
      <c r="I15" s="107"/>
      <c r="J15" s="328">
        <v>0</v>
      </c>
      <c r="K15" s="328">
        <v>0</v>
      </c>
      <c r="L15" s="328">
        <v>0</v>
      </c>
      <c r="M15" s="328">
        <v>0</v>
      </c>
      <c r="N15" s="149">
        <v>0</v>
      </c>
      <c r="O15" s="149">
        <v>0</v>
      </c>
      <c r="P15" s="107"/>
      <c r="Q15" s="149">
        <v>1</v>
      </c>
    </row>
    <row r="16" spans="1:17" ht="29.25" customHeight="1">
      <c r="A16" s="102" t="s">
        <v>545</v>
      </c>
      <c r="B16" s="107"/>
      <c r="C16" s="328">
        <v>246</v>
      </c>
      <c r="D16" s="328">
        <v>29</v>
      </c>
      <c r="E16" s="328">
        <v>273</v>
      </c>
      <c r="F16" s="328">
        <v>24</v>
      </c>
      <c r="G16" s="149">
        <v>572</v>
      </c>
      <c r="H16" s="149">
        <v>65</v>
      </c>
      <c r="I16" s="107"/>
      <c r="J16" s="328">
        <v>131</v>
      </c>
      <c r="K16" s="328">
        <v>34</v>
      </c>
      <c r="L16" s="328">
        <v>127</v>
      </c>
      <c r="M16" s="328">
        <v>18</v>
      </c>
      <c r="N16" s="149">
        <v>310</v>
      </c>
      <c r="O16" s="149">
        <v>35</v>
      </c>
      <c r="P16" s="107"/>
      <c r="Q16" s="149">
        <v>882</v>
      </c>
    </row>
    <row r="17" spans="1:17" ht="29.25" customHeight="1">
      <c r="A17" s="102" t="s">
        <v>546</v>
      </c>
      <c r="B17" s="107"/>
      <c r="C17" s="328">
        <v>4</v>
      </c>
      <c r="D17" s="328">
        <v>0</v>
      </c>
      <c r="E17" s="328">
        <v>2</v>
      </c>
      <c r="F17" s="328">
        <v>0</v>
      </c>
      <c r="G17" s="149">
        <v>6</v>
      </c>
      <c r="H17" s="149">
        <v>100</v>
      </c>
      <c r="I17" s="107"/>
      <c r="J17" s="328">
        <v>0</v>
      </c>
      <c r="K17" s="328">
        <v>0</v>
      </c>
      <c r="L17" s="328">
        <v>0</v>
      </c>
      <c r="M17" s="328">
        <v>0</v>
      </c>
      <c r="N17" s="149">
        <v>0</v>
      </c>
      <c r="O17" s="149">
        <v>0</v>
      </c>
      <c r="P17" s="107"/>
      <c r="Q17" s="149">
        <v>6</v>
      </c>
    </row>
    <row r="18" spans="1:17" ht="29.25" customHeight="1">
      <c r="A18" s="102" t="s">
        <v>547</v>
      </c>
      <c r="B18" s="107"/>
      <c r="C18" s="328">
        <v>3</v>
      </c>
      <c r="D18" s="328">
        <v>0</v>
      </c>
      <c r="E18" s="328">
        <v>2</v>
      </c>
      <c r="F18" s="328">
        <v>0</v>
      </c>
      <c r="G18" s="149">
        <v>5</v>
      </c>
      <c r="H18" s="149">
        <v>100</v>
      </c>
      <c r="I18" s="107"/>
      <c r="J18" s="328">
        <v>0</v>
      </c>
      <c r="K18" s="328">
        <v>0</v>
      </c>
      <c r="L18" s="328">
        <v>0</v>
      </c>
      <c r="M18" s="328">
        <v>0</v>
      </c>
      <c r="N18" s="149">
        <v>0</v>
      </c>
      <c r="O18" s="149">
        <v>0</v>
      </c>
      <c r="P18" s="107"/>
      <c r="Q18" s="149">
        <v>5</v>
      </c>
    </row>
    <row r="19" spans="1:17" ht="29.25" customHeight="1">
      <c r="A19" s="102" t="s">
        <v>548</v>
      </c>
      <c r="B19" s="107"/>
      <c r="C19" s="328">
        <v>0</v>
      </c>
      <c r="D19" s="328">
        <v>1</v>
      </c>
      <c r="E19" s="328">
        <v>2</v>
      </c>
      <c r="F19" s="328">
        <v>0</v>
      </c>
      <c r="G19" s="149">
        <v>3</v>
      </c>
      <c r="H19" s="149">
        <v>60</v>
      </c>
      <c r="I19" s="107"/>
      <c r="J19" s="328">
        <v>2</v>
      </c>
      <c r="K19" s="328">
        <v>0</v>
      </c>
      <c r="L19" s="328">
        <v>0</v>
      </c>
      <c r="M19" s="328">
        <v>0</v>
      </c>
      <c r="N19" s="149">
        <v>2</v>
      </c>
      <c r="O19" s="149">
        <v>40</v>
      </c>
      <c r="P19" s="107"/>
      <c r="Q19" s="149">
        <v>5</v>
      </c>
    </row>
    <row r="20" spans="1:17" ht="29.25" customHeight="1">
      <c r="A20" s="102" t="s">
        <v>549</v>
      </c>
      <c r="B20" s="107"/>
      <c r="C20" s="328">
        <v>0</v>
      </c>
      <c r="D20" s="328">
        <v>0</v>
      </c>
      <c r="E20" s="328">
        <v>0</v>
      </c>
      <c r="F20" s="328">
        <v>0</v>
      </c>
      <c r="G20" s="149">
        <v>0</v>
      </c>
      <c r="H20" s="149">
        <v>0</v>
      </c>
      <c r="I20" s="107"/>
      <c r="J20" s="328">
        <v>1</v>
      </c>
      <c r="K20" s="328">
        <v>0</v>
      </c>
      <c r="L20" s="328">
        <v>0</v>
      </c>
      <c r="M20" s="328">
        <v>0</v>
      </c>
      <c r="N20" s="149">
        <v>1</v>
      </c>
      <c r="O20" s="149">
        <v>100</v>
      </c>
      <c r="P20" s="107"/>
      <c r="Q20" s="149">
        <v>1</v>
      </c>
    </row>
    <row r="21" spans="1:17" ht="29.25" customHeight="1">
      <c r="A21" s="102" t="s">
        <v>550</v>
      </c>
      <c r="B21" s="107"/>
      <c r="C21" s="328">
        <v>0</v>
      </c>
      <c r="D21" s="328">
        <v>0</v>
      </c>
      <c r="E21" s="328">
        <v>1</v>
      </c>
      <c r="F21" s="328">
        <v>0</v>
      </c>
      <c r="G21" s="149">
        <v>1</v>
      </c>
      <c r="H21" s="149">
        <v>100</v>
      </c>
      <c r="I21" s="107"/>
      <c r="J21" s="328">
        <v>0</v>
      </c>
      <c r="K21" s="328">
        <v>0</v>
      </c>
      <c r="L21" s="328">
        <v>0</v>
      </c>
      <c r="M21" s="328">
        <v>0</v>
      </c>
      <c r="N21" s="149">
        <v>0</v>
      </c>
      <c r="O21" s="149">
        <v>0</v>
      </c>
      <c r="P21" s="107"/>
      <c r="Q21" s="149">
        <v>1</v>
      </c>
    </row>
    <row r="22" spans="1:17" ht="29.25" customHeight="1">
      <c r="A22" s="102" t="s">
        <v>551</v>
      </c>
      <c r="B22" s="107"/>
      <c r="C22" s="328">
        <v>3</v>
      </c>
      <c r="D22" s="328">
        <v>0</v>
      </c>
      <c r="E22" s="328">
        <v>0</v>
      </c>
      <c r="F22" s="328">
        <v>0</v>
      </c>
      <c r="G22" s="149">
        <v>3</v>
      </c>
      <c r="H22" s="149">
        <v>100</v>
      </c>
      <c r="I22" s="107"/>
      <c r="J22" s="328">
        <v>0</v>
      </c>
      <c r="K22" s="328">
        <v>0</v>
      </c>
      <c r="L22" s="328">
        <v>0</v>
      </c>
      <c r="M22" s="328">
        <v>0</v>
      </c>
      <c r="N22" s="149">
        <v>0</v>
      </c>
      <c r="O22" s="149">
        <v>0</v>
      </c>
      <c r="P22" s="107"/>
      <c r="Q22" s="149">
        <v>3</v>
      </c>
    </row>
    <row r="23" spans="1:17" ht="29.25" customHeight="1">
      <c r="A23" s="102" t="s">
        <v>552</v>
      </c>
      <c r="B23" s="107"/>
      <c r="C23" s="328">
        <v>0</v>
      </c>
      <c r="D23" s="328">
        <v>0</v>
      </c>
      <c r="E23" s="328">
        <v>0</v>
      </c>
      <c r="F23" s="328">
        <v>0</v>
      </c>
      <c r="G23" s="149">
        <v>0</v>
      </c>
      <c r="H23" s="149">
        <v>0</v>
      </c>
      <c r="I23" s="107"/>
      <c r="J23" s="328">
        <v>0</v>
      </c>
      <c r="K23" s="328">
        <v>0</v>
      </c>
      <c r="L23" s="328">
        <v>1</v>
      </c>
      <c r="M23" s="328">
        <v>1</v>
      </c>
      <c r="N23" s="149">
        <v>2</v>
      </c>
      <c r="O23" s="149">
        <v>100</v>
      </c>
      <c r="P23" s="107"/>
      <c r="Q23" s="149">
        <v>2</v>
      </c>
    </row>
    <row r="24" spans="1:17" ht="29.25" customHeight="1">
      <c r="A24" s="102" t="s">
        <v>553</v>
      </c>
      <c r="B24" s="107"/>
      <c r="C24" s="328">
        <v>1</v>
      </c>
      <c r="D24" s="328">
        <v>0</v>
      </c>
      <c r="E24" s="328">
        <v>1</v>
      </c>
      <c r="F24" s="328">
        <v>0</v>
      </c>
      <c r="G24" s="149">
        <v>2</v>
      </c>
      <c r="H24" s="149">
        <v>67</v>
      </c>
      <c r="I24" s="107"/>
      <c r="J24" s="328">
        <v>1</v>
      </c>
      <c r="K24" s="328">
        <v>0</v>
      </c>
      <c r="L24" s="328">
        <v>0</v>
      </c>
      <c r="M24" s="328">
        <v>0</v>
      </c>
      <c r="N24" s="149">
        <v>1</v>
      </c>
      <c r="O24" s="149">
        <v>33</v>
      </c>
      <c r="P24" s="107"/>
      <c r="Q24" s="149">
        <v>3</v>
      </c>
    </row>
    <row r="25" spans="1:17" ht="29.25" customHeight="1">
      <c r="A25" s="102" t="s">
        <v>554</v>
      </c>
      <c r="B25" s="107"/>
      <c r="C25" s="328">
        <v>1</v>
      </c>
      <c r="D25" s="328">
        <v>0</v>
      </c>
      <c r="E25" s="328">
        <v>0</v>
      </c>
      <c r="F25" s="328">
        <v>0</v>
      </c>
      <c r="G25" s="149">
        <v>1</v>
      </c>
      <c r="H25" s="149">
        <v>100</v>
      </c>
      <c r="I25" s="107"/>
      <c r="J25" s="328">
        <v>0</v>
      </c>
      <c r="K25" s="328">
        <v>0</v>
      </c>
      <c r="L25" s="328">
        <v>0</v>
      </c>
      <c r="M25" s="328">
        <v>0</v>
      </c>
      <c r="N25" s="149">
        <v>0</v>
      </c>
      <c r="O25" s="149">
        <v>0</v>
      </c>
      <c r="P25" s="107"/>
      <c r="Q25" s="149">
        <v>1</v>
      </c>
    </row>
    <row r="26" spans="1:17" ht="29.25" customHeight="1">
      <c r="A26" s="102" t="s">
        <v>555</v>
      </c>
      <c r="B26" s="107"/>
      <c r="C26" s="328">
        <v>0</v>
      </c>
      <c r="D26" s="328">
        <v>0</v>
      </c>
      <c r="E26" s="328">
        <v>0</v>
      </c>
      <c r="F26" s="328">
        <v>0</v>
      </c>
      <c r="G26" s="149">
        <v>0</v>
      </c>
      <c r="H26" s="149">
        <v>0</v>
      </c>
      <c r="I26" s="107"/>
      <c r="J26" s="328">
        <v>1</v>
      </c>
      <c r="K26" s="328">
        <v>1</v>
      </c>
      <c r="L26" s="328">
        <v>0</v>
      </c>
      <c r="M26" s="328">
        <v>0</v>
      </c>
      <c r="N26" s="149">
        <v>2</v>
      </c>
      <c r="O26" s="149">
        <v>100</v>
      </c>
      <c r="P26" s="107"/>
      <c r="Q26" s="149">
        <v>2</v>
      </c>
    </row>
    <row r="27" spans="1:17" ht="29.25" customHeight="1">
      <c r="A27" s="102" t="s">
        <v>556</v>
      </c>
      <c r="B27" s="107"/>
      <c r="C27" s="328">
        <v>0</v>
      </c>
      <c r="D27" s="328">
        <v>0</v>
      </c>
      <c r="E27" s="328">
        <v>1</v>
      </c>
      <c r="F27" s="328">
        <v>0</v>
      </c>
      <c r="G27" s="149">
        <v>1</v>
      </c>
      <c r="H27" s="149">
        <v>100</v>
      </c>
      <c r="I27" s="107"/>
      <c r="J27" s="328">
        <v>0</v>
      </c>
      <c r="K27" s="328">
        <v>0</v>
      </c>
      <c r="L27" s="328">
        <v>0</v>
      </c>
      <c r="M27" s="328">
        <v>0</v>
      </c>
      <c r="N27" s="149">
        <v>0</v>
      </c>
      <c r="O27" s="149">
        <v>0</v>
      </c>
      <c r="P27" s="107"/>
      <c r="Q27" s="149">
        <v>1</v>
      </c>
    </row>
    <row r="28" spans="1:17" ht="29.25" customHeight="1">
      <c r="A28" s="102" t="s">
        <v>557</v>
      </c>
      <c r="B28" s="107"/>
      <c r="C28" s="328">
        <v>0</v>
      </c>
      <c r="D28" s="328">
        <v>0</v>
      </c>
      <c r="E28" s="328">
        <v>0</v>
      </c>
      <c r="F28" s="328">
        <v>0</v>
      </c>
      <c r="G28" s="149">
        <v>0</v>
      </c>
      <c r="H28" s="149">
        <v>0</v>
      </c>
      <c r="I28" s="107"/>
      <c r="J28" s="328">
        <v>0</v>
      </c>
      <c r="K28" s="328">
        <v>0</v>
      </c>
      <c r="L28" s="328">
        <v>1</v>
      </c>
      <c r="M28" s="328">
        <v>0</v>
      </c>
      <c r="N28" s="149">
        <v>1</v>
      </c>
      <c r="O28" s="149">
        <v>100</v>
      </c>
      <c r="P28" s="107"/>
      <c r="Q28" s="149">
        <v>1</v>
      </c>
    </row>
    <row r="29" spans="1:17" ht="8.1" customHeight="1">
      <c r="A29" s="192"/>
      <c r="B29" s="55"/>
      <c r="C29" s="193"/>
      <c r="D29" s="193"/>
      <c r="E29" s="193"/>
      <c r="F29" s="193"/>
      <c r="G29" s="193"/>
      <c r="H29" s="193"/>
      <c r="I29" s="55"/>
      <c r="J29" s="193"/>
      <c r="K29" s="193"/>
      <c r="L29" s="193"/>
      <c r="M29" s="193"/>
      <c r="N29" s="193"/>
      <c r="O29" s="193"/>
      <c r="P29" s="55"/>
      <c r="Q29" s="193"/>
    </row>
    <row r="30" spans="1:17" ht="30.75" customHeight="1">
      <c r="A30" s="71" t="s">
        <v>93</v>
      </c>
      <c r="B30" s="107"/>
      <c r="C30" s="73">
        <v>1043</v>
      </c>
      <c r="D30" s="72">
        <v>94</v>
      </c>
      <c r="E30" s="73">
        <v>1089</v>
      </c>
      <c r="F30" s="72">
        <v>62</v>
      </c>
      <c r="G30" s="73">
        <v>2288</v>
      </c>
      <c r="H30" s="72">
        <v>72</v>
      </c>
      <c r="I30" s="107"/>
      <c r="J30" s="72">
        <v>365</v>
      </c>
      <c r="K30" s="72">
        <v>60</v>
      </c>
      <c r="L30" s="72">
        <v>413</v>
      </c>
      <c r="M30" s="72">
        <v>45</v>
      </c>
      <c r="N30" s="72">
        <v>883</v>
      </c>
      <c r="O30" s="72">
        <v>28</v>
      </c>
      <c r="P30" s="107"/>
      <c r="Q30" s="73">
        <v>3171</v>
      </c>
    </row>
    <row r="31" spans="1:17">
      <c r="A31" s="55"/>
    </row>
    <row r="32" spans="1:17" ht="12" customHeight="1">
      <c r="A32" s="89" t="s">
        <v>284</v>
      </c>
    </row>
    <row r="33" spans="1:1" ht="12" customHeight="1">
      <c r="A33" s="89" t="s">
        <v>401</v>
      </c>
    </row>
    <row r="34" spans="1:1" ht="12" customHeight="1">
      <c r="A34" s="89" t="s">
        <v>273</v>
      </c>
    </row>
    <row r="35" spans="1:1" ht="12" customHeight="1">
      <c r="A35" s="89" t="s">
        <v>274</v>
      </c>
    </row>
  </sheetData>
  <mergeCells count="17"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41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0AB1E-58F0-4857-A8CF-A5ED0C1DAACF}">
  <sheetPr>
    <pageSetUpPr fitToPage="1"/>
  </sheetPr>
  <dimension ref="A1:X65"/>
  <sheetViews>
    <sheetView view="pageBreakPreview" topLeftCell="A4" zoomScale="70" zoomScaleNormal="100" zoomScaleSheetLayoutView="70" workbookViewId="0">
      <selection activeCell="A25" sqref="A25"/>
    </sheetView>
  </sheetViews>
  <sheetFormatPr baseColWidth="10" defaultRowHeight="15"/>
  <cols>
    <col min="1" max="1" width="71" style="54" customWidth="1"/>
    <col min="2" max="2" width="1.7109375" style="54" customWidth="1"/>
    <col min="3" max="22" width="13.28515625" style="54" customWidth="1"/>
    <col min="23" max="23" width="1.7109375" style="54" customWidth="1"/>
    <col min="24" max="24" width="13.140625" style="54" bestFit="1" customWidth="1"/>
    <col min="25" max="16384" width="11.42578125" style="54"/>
  </cols>
  <sheetData>
    <row r="1" spans="1:24">
      <c r="A1" s="53" t="s">
        <v>56</v>
      </c>
    </row>
    <row r="2" spans="1:24" ht="30" customHeight="1">
      <c r="A2" s="606" t="s">
        <v>560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</row>
    <row r="3" spans="1:24" ht="34.5" customHeight="1">
      <c r="A3" s="606" t="str">
        <f>UPPER(CONCATENATE("Febrero 2023"))</f>
        <v>FEBRERO 2023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</row>
    <row r="4" spans="1:24">
      <c r="A4" s="55"/>
    </row>
    <row r="5" spans="1:24" ht="35.1" customHeight="1">
      <c r="A5" s="509" t="s">
        <v>639</v>
      </c>
      <c r="B5" s="55"/>
      <c r="C5" s="509" t="s">
        <v>537</v>
      </c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5"/>
      <c r="X5" s="509" t="s">
        <v>93</v>
      </c>
    </row>
    <row r="6" spans="1:24" ht="212.1" customHeight="1">
      <c r="A6" s="509"/>
      <c r="B6" s="55"/>
      <c r="C6" s="456" t="s">
        <v>538</v>
      </c>
      <c r="D6" s="456" t="s">
        <v>539</v>
      </c>
      <c r="E6" s="456" t="s">
        <v>540</v>
      </c>
      <c r="F6" s="456" t="s">
        <v>541</v>
      </c>
      <c r="G6" s="456" t="s">
        <v>542</v>
      </c>
      <c r="H6" s="456" t="s">
        <v>543</v>
      </c>
      <c r="I6" s="456" t="s">
        <v>544</v>
      </c>
      <c r="J6" s="456" t="s">
        <v>545</v>
      </c>
      <c r="K6" s="456" t="s">
        <v>546</v>
      </c>
      <c r="L6" s="456" t="s">
        <v>547</v>
      </c>
      <c r="M6" s="456" t="s">
        <v>548</v>
      </c>
      <c r="N6" s="456" t="s">
        <v>549</v>
      </c>
      <c r="O6" s="456" t="s">
        <v>550</v>
      </c>
      <c r="P6" s="456" t="s">
        <v>551</v>
      </c>
      <c r="Q6" s="456" t="s">
        <v>552</v>
      </c>
      <c r="R6" s="456" t="s">
        <v>553</v>
      </c>
      <c r="S6" s="456" t="s">
        <v>554</v>
      </c>
      <c r="T6" s="456" t="s">
        <v>555</v>
      </c>
      <c r="U6" s="456" t="s">
        <v>556</v>
      </c>
      <c r="V6" s="456" t="s">
        <v>557</v>
      </c>
      <c r="W6" s="55"/>
      <c r="X6" s="509"/>
    </row>
    <row r="7" spans="1:24" ht="8.1" customHeight="1">
      <c r="A7" s="196"/>
      <c r="B7" s="55"/>
      <c r="C7" s="197"/>
      <c r="D7" s="197"/>
      <c r="E7" s="197"/>
      <c r="F7" s="197"/>
    </row>
    <row r="8" spans="1:24" ht="24.95" customHeight="1">
      <c r="A8" s="171" t="s">
        <v>58</v>
      </c>
      <c r="B8" s="107"/>
      <c r="C8" s="455">
        <v>0</v>
      </c>
      <c r="D8" s="455">
        <v>0</v>
      </c>
      <c r="E8" s="455">
        <v>0</v>
      </c>
      <c r="F8" s="455">
        <v>0</v>
      </c>
      <c r="G8" s="455">
        <v>31</v>
      </c>
      <c r="H8" s="455">
        <v>0</v>
      </c>
      <c r="I8" s="455">
        <v>0</v>
      </c>
      <c r="J8" s="455">
        <v>0</v>
      </c>
      <c r="K8" s="455">
        <v>0</v>
      </c>
      <c r="L8" s="455">
        <v>0</v>
      </c>
      <c r="M8" s="455">
        <v>0</v>
      </c>
      <c r="N8" s="455">
        <v>0</v>
      </c>
      <c r="O8" s="455">
        <v>0</v>
      </c>
      <c r="P8" s="455">
        <v>0</v>
      </c>
      <c r="Q8" s="455">
        <v>0</v>
      </c>
      <c r="R8" s="455">
        <v>0</v>
      </c>
      <c r="S8" s="455">
        <v>0</v>
      </c>
      <c r="T8" s="455">
        <v>0</v>
      </c>
      <c r="U8" s="455">
        <v>0</v>
      </c>
      <c r="V8" s="455">
        <v>0</v>
      </c>
      <c r="W8" s="194"/>
      <c r="X8" s="172">
        <v>31</v>
      </c>
    </row>
    <row r="9" spans="1:24" ht="24.95" customHeight="1">
      <c r="A9" s="171" t="s">
        <v>59</v>
      </c>
      <c r="B9" s="107"/>
      <c r="C9" s="455">
        <v>0</v>
      </c>
      <c r="D9" s="455">
        <v>0</v>
      </c>
      <c r="E9" s="455">
        <v>0</v>
      </c>
      <c r="F9" s="455">
        <v>3</v>
      </c>
      <c r="G9" s="455">
        <v>79</v>
      </c>
      <c r="H9" s="455">
        <v>2</v>
      </c>
      <c r="I9" s="455">
        <v>0</v>
      </c>
      <c r="J9" s="455">
        <v>293</v>
      </c>
      <c r="K9" s="455">
        <v>0</v>
      </c>
      <c r="L9" s="455">
        <v>0</v>
      </c>
      <c r="M9" s="455">
        <v>0</v>
      </c>
      <c r="N9" s="455">
        <v>1</v>
      </c>
      <c r="O9" s="455">
        <v>0</v>
      </c>
      <c r="P9" s="455">
        <v>0</v>
      </c>
      <c r="Q9" s="455">
        <v>0</v>
      </c>
      <c r="R9" s="455">
        <v>2</v>
      </c>
      <c r="S9" s="455">
        <v>1</v>
      </c>
      <c r="T9" s="455">
        <v>0</v>
      </c>
      <c r="U9" s="455">
        <v>0</v>
      </c>
      <c r="V9" s="455">
        <v>1</v>
      </c>
      <c r="W9" s="194"/>
      <c r="X9" s="172">
        <v>382</v>
      </c>
    </row>
    <row r="10" spans="1:24" ht="24.95" customHeight="1">
      <c r="A10" s="171" t="s">
        <v>60</v>
      </c>
      <c r="B10" s="107"/>
      <c r="C10" s="455">
        <v>0</v>
      </c>
      <c r="D10" s="455">
        <v>0</v>
      </c>
      <c r="E10" s="455">
        <v>0</v>
      </c>
      <c r="F10" s="455">
        <v>0</v>
      </c>
      <c r="G10" s="455">
        <v>2</v>
      </c>
      <c r="H10" s="455">
        <v>0</v>
      </c>
      <c r="I10" s="455">
        <v>0</v>
      </c>
      <c r="J10" s="455">
        <v>5</v>
      </c>
      <c r="K10" s="455">
        <v>0</v>
      </c>
      <c r="L10" s="455">
        <v>0</v>
      </c>
      <c r="M10" s="455">
        <v>0</v>
      </c>
      <c r="N10" s="455">
        <v>0</v>
      </c>
      <c r="O10" s="455">
        <v>0</v>
      </c>
      <c r="P10" s="455">
        <v>0</v>
      </c>
      <c r="Q10" s="455">
        <v>0</v>
      </c>
      <c r="R10" s="455">
        <v>0</v>
      </c>
      <c r="S10" s="455">
        <v>0</v>
      </c>
      <c r="T10" s="455">
        <v>2</v>
      </c>
      <c r="U10" s="455">
        <v>0</v>
      </c>
      <c r="V10" s="455">
        <v>0</v>
      </c>
      <c r="W10" s="194"/>
      <c r="X10" s="172">
        <v>9</v>
      </c>
    </row>
    <row r="11" spans="1:24" ht="24.95" customHeight="1">
      <c r="A11" s="171" t="s">
        <v>61</v>
      </c>
      <c r="B11" s="107"/>
      <c r="C11" s="455">
        <v>0</v>
      </c>
      <c r="D11" s="455">
        <v>0</v>
      </c>
      <c r="E11" s="455">
        <v>0</v>
      </c>
      <c r="F11" s="455">
        <v>0</v>
      </c>
      <c r="G11" s="455">
        <v>12</v>
      </c>
      <c r="H11" s="455">
        <v>0</v>
      </c>
      <c r="I11" s="455">
        <v>0</v>
      </c>
      <c r="J11" s="455">
        <v>2</v>
      </c>
      <c r="K11" s="455">
        <v>0</v>
      </c>
      <c r="L11" s="455">
        <v>0</v>
      </c>
      <c r="M11" s="455">
        <v>0</v>
      </c>
      <c r="N11" s="455">
        <v>0</v>
      </c>
      <c r="O11" s="455">
        <v>0</v>
      </c>
      <c r="P11" s="455">
        <v>0</v>
      </c>
      <c r="Q11" s="455">
        <v>0</v>
      </c>
      <c r="R11" s="455">
        <v>0</v>
      </c>
      <c r="S11" s="455">
        <v>0</v>
      </c>
      <c r="T11" s="455">
        <v>0</v>
      </c>
      <c r="U11" s="455">
        <v>0</v>
      </c>
      <c r="V11" s="455">
        <v>0</v>
      </c>
      <c r="W11" s="194"/>
      <c r="X11" s="172">
        <v>14</v>
      </c>
    </row>
    <row r="12" spans="1:24" ht="24.95" customHeight="1">
      <c r="A12" s="171" t="s">
        <v>64</v>
      </c>
      <c r="B12" s="107"/>
      <c r="C12" s="455">
        <v>0</v>
      </c>
      <c r="D12" s="455">
        <v>0</v>
      </c>
      <c r="E12" s="455">
        <v>0</v>
      </c>
      <c r="F12" s="455">
        <v>0</v>
      </c>
      <c r="G12" s="455">
        <v>363</v>
      </c>
      <c r="H12" s="455">
        <v>3</v>
      </c>
      <c r="I12" s="455">
        <v>0</v>
      </c>
      <c r="J12" s="455">
        <v>1</v>
      </c>
      <c r="K12" s="455">
        <v>0</v>
      </c>
      <c r="L12" s="455">
        <v>0</v>
      </c>
      <c r="M12" s="455">
        <v>0</v>
      </c>
      <c r="N12" s="455">
        <v>0</v>
      </c>
      <c r="O12" s="455">
        <v>0</v>
      </c>
      <c r="P12" s="455">
        <v>0</v>
      </c>
      <c r="Q12" s="455">
        <v>0</v>
      </c>
      <c r="R12" s="455">
        <v>0</v>
      </c>
      <c r="S12" s="455">
        <v>0</v>
      </c>
      <c r="T12" s="455">
        <v>0</v>
      </c>
      <c r="U12" s="455">
        <v>0</v>
      </c>
      <c r="V12" s="455">
        <v>0</v>
      </c>
      <c r="W12" s="194"/>
      <c r="X12" s="172">
        <v>367</v>
      </c>
    </row>
    <row r="13" spans="1:24" ht="24.95" customHeight="1">
      <c r="A13" s="171" t="s">
        <v>65</v>
      </c>
      <c r="B13" s="107"/>
      <c r="C13" s="455">
        <v>0</v>
      </c>
      <c r="D13" s="455">
        <v>0</v>
      </c>
      <c r="E13" s="455">
        <v>0</v>
      </c>
      <c r="F13" s="455">
        <v>0</v>
      </c>
      <c r="G13" s="455">
        <v>37</v>
      </c>
      <c r="H13" s="455">
        <v>0</v>
      </c>
      <c r="I13" s="455">
        <v>0</v>
      </c>
      <c r="J13" s="455">
        <v>120</v>
      </c>
      <c r="K13" s="455">
        <v>0</v>
      </c>
      <c r="L13" s="455">
        <v>0</v>
      </c>
      <c r="M13" s="455">
        <v>0</v>
      </c>
      <c r="N13" s="455">
        <v>0</v>
      </c>
      <c r="O13" s="455">
        <v>0</v>
      </c>
      <c r="P13" s="455">
        <v>0</v>
      </c>
      <c r="Q13" s="455">
        <v>0</v>
      </c>
      <c r="R13" s="455">
        <v>1</v>
      </c>
      <c r="S13" s="455">
        <v>0</v>
      </c>
      <c r="T13" s="455">
        <v>0</v>
      </c>
      <c r="U13" s="455">
        <v>0</v>
      </c>
      <c r="V13" s="455">
        <v>0</v>
      </c>
      <c r="W13" s="194"/>
      <c r="X13" s="172">
        <v>158</v>
      </c>
    </row>
    <row r="14" spans="1:24" ht="24.95" customHeight="1">
      <c r="A14" s="171" t="s">
        <v>66</v>
      </c>
      <c r="B14" s="107"/>
      <c r="C14" s="455">
        <v>0</v>
      </c>
      <c r="D14" s="455">
        <v>0</v>
      </c>
      <c r="E14" s="455">
        <v>6</v>
      </c>
      <c r="F14" s="455">
        <v>0</v>
      </c>
      <c r="G14" s="455">
        <v>227</v>
      </c>
      <c r="H14" s="455">
        <v>3</v>
      </c>
      <c r="I14" s="455">
        <v>0</v>
      </c>
      <c r="J14" s="455">
        <v>27</v>
      </c>
      <c r="K14" s="455">
        <v>2</v>
      </c>
      <c r="L14" s="455">
        <v>0</v>
      </c>
      <c r="M14" s="455">
        <v>0</v>
      </c>
      <c r="N14" s="455">
        <v>0</v>
      </c>
      <c r="O14" s="455">
        <v>0</v>
      </c>
      <c r="P14" s="455">
        <v>0</v>
      </c>
      <c r="Q14" s="455">
        <v>2</v>
      </c>
      <c r="R14" s="455">
        <v>0</v>
      </c>
      <c r="S14" s="455">
        <v>0</v>
      </c>
      <c r="T14" s="455">
        <v>0</v>
      </c>
      <c r="U14" s="455">
        <v>0</v>
      </c>
      <c r="V14" s="455">
        <v>0</v>
      </c>
      <c r="W14" s="194"/>
      <c r="X14" s="172">
        <v>267</v>
      </c>
    </row>
    <row r="15" spans="1:24" ht="24.95" customHeight="1">
      <c r="A15" s="171" t="s">
        <v>62</v>
      </c>
      <c r="B15" s="107"/>
      <c r="C15" s="455">
        <v>0</v>
      </c>
      <c r="D15" s="455">
        <v>0</v>
      </c>
      <c r="E15" s="455">
        <v>0</v>
      </c>
      <c r="F15" s="455">
        <v>0</v>
      </c>
      <c r="G15" s="455">
        <v>74</v>
      </c>
      <c r="H15" s="455">
        <v>0</v>
      </c>
      <c r="I15" s="455">
        <v>0</v>
      </c>
      <c r="J15" s="455">
        <v>2</v>
      </c>
      <c r="K15" s="455">
        <v>0</v>
      </c>
      <c r="L15" s="455">
        <v>0</v>
      </c>
      <c r="M15" s="455">
        <v>0</v>
      </c>
      <c r="N15" s="455">
        <v>0</v>
      </c>
      <c r="O15" s="455">
        <v>0</v>
      </c>
      <c r="P15" s="455">
        <v>0</v>
      </c>
      <c r="Q15" s="455">
        <v>0</v>
      </c>
      <c r="R15" s="455">
        <v>0</v>
      </c>
      <c r="S15" s="455">
        <v>0</v>
      </c>
      <c r="T15" s="455">
        <v>0</v>
      </c>
      <c r="U15" s="455">
        <v>0</v>
      </c>
      <c r="V15" s="455">
        <v>0</v>
      </c>
      <c r="W15" s="194"/>
      <c r="X15" s="172">
        <v>76</v>
      </c>
    </row>
    <row r="16" spans="1:24" ht="24.95" customHeight="1">
      <c r="A16" s="171" t="s">
        <v>63</v>
      </c>
      <c r="B16" s="107"/>
      <c r="C16" s="455">
        <v>0</v>
      </c>
      <c r="D16" s="455">
        <v>0</v>
      </c>
      <c r="E16" s="455">
        <v>0</v>
      </c>
      <c r="F16" s="455">
        <v>0</v>
      </c>
      <c r="G16" s="455">
        <v>15</v>
      </c>
      <c r="H16" s="455">
        <v>0</v>
      </c>
      <c r="I16" s="455">
        <v>0</v>
      </c>
      <c r="J16" s="455">
        <v>3</v>
      </c>
      <c r="K16" s="455">
        <v>0</v>
      </c>
      <c r="L16" s="455">
        <v>0</v>
      </c>
      <c r="M16" s="455">
        <v>0</v>
      </c>
      <c r="N16" s="455">
        <v>0</v>
      </c>
      <c r="O16" s="455">
        <v>0</v>
      </c>
      <c r="P16" s="455">
        <v>0</v>
      </c>
      <c r="Q16" s="455">
        <v>0</v>
      </c>
      <c r="R16" s="455">
        <v>0</v>
      </c>
      <c r="S16" s="455">
        <v>0</v>
      </c>
      <c r="T16" s="455">
        <v>0</v>
      </c>
      <c r="U16" s="455">
        <v>0</v>
      </c>
      <c r="V16" s="455">
        <v>0</v>
      </c>
      <c r="W16" s="194"/>
      <c r="X16" s="172">
        <v>18</v>
      </c>
    </row>
    <row r="17" spans="1:24" ht="24.95" customHeight="1">
      <c r="A17" s="171" t="s">
        <v>67</v>
      </c>
      <c r="B17" s="107"/>
      <c r="C17" s="455">
        <v>0</v>
      </c>
      <c r="D17" s="455">
        <v>0</v>
      </c>
      <c r="E17" s="455">
        <v>0</v>
      </c>
      <c r="F17" s="455">
        <v>0</v>
      </c>
      <c r="G17" s="455">
        <v>10</v>
      </c>
      <c r="H17" s="455">
        <v>0</v>
      </c>
      <c r="I17" s="455">
        <v>0</v>
      </c>
      <c r="J17" s="455">
        <v>17</v>
      </c>
      <c r="K17" s="455">
        <v>0</v>
      </c>
      <c r="L17" s="455">
        <v>0</v>
      </c>
      <c r="M17" s="455">
        <v>0</v>
      </c>
      <c r="N17" s="455">
        <v>0</v>
      </c>
      <c r="O17" s="455">
        <v>0</v>
      </c>
      <c r="P17" s="455">
        <v>0</v>
      </c>
      <c r="Q17" s="455">
        <v>0</v>
      </c>
      <c r="R17" s="455">
        <v>0</v>
      </c>
      <c r="S17" s="455">
        <v>0</v>
      </c>
      <c r="T17" s="455">
        <v>0</v>
      </c>
      <c r="U17" s="455">
        <v>0</v>
      </c>
      <c r="V17" s="455">
        <v>0</v>
      </c>
      <c r="W17" s="194"/>
      <c r="X17" s="172">
        <v>27</v>
      </c>
    </row>
    <row r="18" spans="1:24" ht="24.95" customHeight="1">
      <c r="A18" s="171" t="s">
        <v>72</v>
      </c>
      <c r="B18" s="107"/>
      <c r="C18" s="455">
        <v>0</v>
      </c>
      <c r="D18" s="455">
        <v>0</v>
      </c>
      <c r="E18" s="455">
        <v>0</v>
      </c>
      <c r="F18" s="455">
        <v>0</v>
      </c>
      <c r="G18" s="455">
        <v>170</v>
      </c>
      <c r="H18" s="455">
        <v>0</v>
      </c>
      <c r="I18" s="455">
        <v>0</v>
      </c>
      <c r="J18" s="455">
        <v>14</v>
      </c>
      <c r="K18" s="455">
        <v>1</v>
      </c>
      <c r="L18" s="455">
        <v>2</v>
      </c>
      <c r="M18" s="455">
        <v>0</v>
      </c>
      <c r="N18" s="455">
        <v>0</v>
      </c>
      <c r="O18" s="455">
        <v>0</v>
      </c>
      <c r="P18" s="455">
        <v>0</v>
      </c>
      <c r="Q18" s="455">
        <v>0</v>
      </c>
      <c r="R18" s="455">
        <v>0</v>
      </c>
      <c r="S18" s="455">
        <v>0</v>
      </c>
      <c r="T18" s="455">
        <v>0</v>
      </c>
      <c r="U18" s="455">
        <v>0</v>
      </c>
      <c r="V18" s="455">
        <v>0</v>
      </c>
      <c r="W18" s="194"/>
      <c r="X18" s="172">
        <v>187</v>
      </c>
    </row>
    <row r="19" spans="1:24" ht="24.95" customHeight="1">
      <c r="A19" s="171" t="s">
        <v>68</v>
      </c>
      <c r="B19" s="107"/>
      <c r="C19" s="455">
        <v>0</v>
      </c>
      <c r="D19" s="455">
        <v>0</v>
      </c>
      <c r="E19" s="455">
        <v>0</v>
      </c>
      <c r="F19" s="455">
        <v>0</v>
      </c>
      <c r="G19" s="455">
        <v>39</v>
      </c>
      <c r="H19" s="455">
        <v>0</v>
      </c>
      <c r="I19" s="455">
        <v>0</v>
      </c>
      <c r="J19" s="455">
        <v>4</v>
      </c>
      <c r="K19" s="455">
        <v>1</v>
      </c>
      <c r="L19" s="455">
        <v>0</v>
      </c>
      <c r="M19" s="455">
        <v>0</v>
      </c>
      <c r="N19" s="455">
        <v>0</v>
      </c>
      <c r="O19" s="455">
        <v>0</v>
      </c>
      <c r="P19" s="455">
        <v>0</v>
      </c>
      <c r="Q19" s="455">
        <v>0</v>
      </c>
      <c r="R19" s="455">
        <v>0</v>
      </c>
      <c r="S19" s="455">
        <v>0</v>
      </c>
      <c r="T19" s="455">
        <v>0</v>
      </c>
      <c r="U19" s="455">
        <v>0</v>
      </c>
      <c r="V19" s="455">
        <v>0</v>
      </c>
      <c r="W19" s="194"/>
      <c r="X19" s="172">
        <v>44</v>
      </c>
    </row>
    <row r="20" spans="1:24" ht="24.95" customHeight="1">
      <c r="A20" s="171" t="s">
        <v>69</v>
      </c>
      <c r="B20" s="107"/>
      <c r="C20" s="455">
        <v>0</v>
      </c>
      <c r="D20" s="455">
        <v>0</v>
      </c>
      <c r="E20" s="455">
        <v>0</v>
      </c>
      <c r="F20" s="455">
        <v>1</v>
      </c>
      <c r="G20" s="455">
        <v>19</v>
      </c>
      <c r="H20" s="455">
        <v>1</v>
      </c>
      <c r="I20" s="455">
        <v>0</v>
      </c>
      <c r="J20" s="455">
        <v>4</v>
      </c>
      <c r="K20" s="455">
        <v>0</v>
      </c>
      <c r="L20" s="455">
        <v>0</v>
      </c>
      <c r="M20" s="455">
        <v>0</v>
      </c>
      <c r="N20" s="455">
        <v>0</v>
      </c>
      <c r="O20" s="455">
        <v>0</v>
      </c>
      <c r="P20" s="455">
        <v>0</v>
      </c>
      <c r="Q20" s="455">
        <v>0</v>
      </c>
      <c r="R20" s="455">
        <v>0</v>
      </c>
      <c r="S20" s="455">
        <v>0</v>
      </c>
      <c r="T20" s="455">
        <v>0</v>
      </c>
      <c r="U20" s="455">
        <v>0</v>
      </c>
      <c r="V20" s="455">
        <v>0</v>
      </c>
      <c r="W20" s="194"/>
      <c r="X20" s="172">
        <v>25</v>
      </c>
    </row>
    <row r="21" spans="1:24" ht="24.95" customHeight="1">
      <c r="A21" s="171" t="s">
        <v>70</v>
      </c>
      <c r="B21" s="107"/>
      <c r="C21" s="455">
        <v>0</v>
      </c>
      <c r="D21" s="455">
        <v>0</v>
      </c>
      <c r="E21" s="455">
        <v>0</v>
      </c>
      <c r="F21" s="455">
        <v>0</v>
      </c>
      <c r="G21" s="455">
        <v>29</v>
      </c>
      <c r="H21" s="455">
        <v>0</v>
      </c>
      <c r="I21" s="455">
        <v>0</v>
      </c>
      <c r="J21" s="455">
        <v>5</v>
      </c>
      <c r="K21" s="455">
        <v>0</v>
      </c>
      <c r="L21" s="455">
        <v>0</v>
      </c>
      <c r="M21" s="455">
        <v>0</v>
      </c>
      <c r="N21" s="455">
        <v>0</v>
      </c>
      <c r="O21" s="455">
        <v>0</v>
      </c>
      <c r="P21" s="455">
        <v>0</v>
      </c>
      <c r="Q21" s="455">
        <v>0</v>
      </c>
      <c r="R21" s="455">
        <v>0</v>
      </c>
      <c r="S21" s="455">
        <v>0</v>
      </c>
      <c r="T21" s="455">
        <v>0</v>
      </c>
      <c r="U21" s="455">
        <v>0</v>
      </c>
      <c r="V21" s="455">
        <v>0</v>
      </c>
      <c r="W21" s="194"/>
      <c r="X21" s="172">
        <v>34</v>
      </c>
    </row>
    <row r="22" spans="1:24" ht="24.95" customHeight="1">
      <c r="A22" s="171" t="s">
        <v>71</v>
      </c>
      <c r="B22" s="107"/>
      <c r="C22" s="455">
        <v>0</v>
      </c>
      <c r="D22" s="455">
        <v>0</v>
      </c>
      <c r="E22" s="455">
        <v>0</v>
      </c>
      <c r="F22" s="455">
        <v>0</v>
      </c>
      <c r="G22" s="455">
        <v>80</v>
      </c>
      <c r="H22" s="455">
        <v>0</v>
      </c>
      <c r="I22" s="455">
        <v>0</v>
      </c>
      <c r="J22" s="455">
        <v>43</v>
      </c>
      <c r="K22" s="455">
        <v>0</v>
      </c>
      <c r="L22" s="455">
        <v>0</v>
      </c>
      <c r="M22" s="455">
        <v>0</v>
      </c>
      <c r="N22" s="455">
        <v>0</v>
      </c>
      <c r="O22" s="455">
        <v>0</v>
      </c>
      <c r="P22" s="455">
        <v>0</v>
      </c>
      <c r="Q22" s="455">
        <v>0</v>
      </c>
      <c r="R22" s="455">
        <v>0</v>
      </c>
      <c r="S22" s="455">
        <v>0</v>
      </c>
      <c r="T22" s="455">
        <v>0</v>
      </c>
      <c r="U22" s="455">
        <v>0</v>
      </c>
      <c r="V22" s="455">
        <v>0</v>
      </c>
      <c r="W22" s="194"/>
      <c r="X22" s="172">
        <v>123</v>
      </c>
    </row>
    <row r="23" spans="1:24" ht="24.95" customHeight="1">
      <c r="A23" s="171" t="s">
        <v>73</v>
      </c>
      <c r="B23" s="107"/>
      <c r="C23" s="455">
        <v>0</v>
      </c>
      <c r="D23" s="455">
        <v>0</v>
      </c>
      <c r="E23" s="455">
        <v>0</v>
      </c>
      <c r="F23" s="455">
        <v>0</v>
      </c>
      <c r="G23" s="455">
        <v>63</v>
      </c>
      <c r="H23" s="455">
        <v>0</v>
      </c>
      <c r="I23" s="455">
        <v>0</v>
      </c>
      <c r="J23" s="455">
        <v>0</v>
      </c>
      <c r="K23" s="455">
        <v>0</v>
      </c>
      <c r="L23" s="455">
        <v>0</v>
      </c>
      <c r="M23" s="455">
        <v>0</v>
      </c>
      <c r="N23" s="455">
        <v>0</v>
      </c>
      <c r="O23" s="455">
        <v>0</v>
      </c>
      <c r="P23" s="455">
        <v>0</v>
      </c>
      <c r="Q23" s="455">
        <v>0</v>
      </c>
      <c r="R23" s="455">
        <v>0</v>
      </c>
      <c r="S23" s="455">
        <v>0</v>
      </c>
      <c r="T23" s="455">
        <v>0</v>
      </c>
      <c r="U23" s="455">
        <v>0</v>
      </c>
      <c r="V23" s="455">
        <v>0</v>
      </c>
      <c r="W23" s="194"/>
      <c r="X23" s="172">
        <v>63</v>
      </c>
    </row>
    <row r="24" spans="1:24" ht="24.95" customHeight="1">
      <c r="A24" s="171" t="s">
        <v>74</v>
      </c>
      <c r="B24" s="107"/>
      <c r="C24" s="455">
        <v>0</v>
      </c>
      <c r="D24" s="455">
        <v>0</v>
      </c>
      <c r="E24" s="455">
        <v>0</v>
      </c>
      <c r="F24" s="455">
        <v>0</v>
      </c>
      <c r="G24" s="455">
        <v>7</v>
      </c>
      <c r="H24" s="455">
        <v>0</v>
      </c>
      <c r="I24" s="455">
        <v>0</v>
      </c>
      <c r="J24" s="455">
        <v>8</v>
      </c>
      <c r="K24" s="455">
        <v>0</v>
      </c>
      <c r="L24" s="455">
        <v>0</v>
      </c>
      <c r="M24" s="455">
        <v>1</v>
      </c>
      <c r="N24" s="455">
        <v>0</v>
      </c>
      <c r="O24" s="455">
        <v>0</v>
      </c>
      <c r="P24" s="455">
        <v>0</v>
      </c>
      <c r="Q24" s="455">
        <v>0</v>
      </c>
      <c r="R24" s="455">
        <v>0</v>
      </c>
      <c r="S24" s="455">
        <v>0</v>
      </c>
      <c r="T24" s="455">
        <v>0</v>
      </c>
      <c r="U24" s="455">
        <v>0</v>
      </c>
      <c r="V24" s="455">
        <v>0</v>
      </c>
      <c r="W24" s="194"/>
      <c r="X24" s="172">
        <v>16</v>
      </c>
    </row>
    <row r="25" spans="1:24" ht="24.95" customHeight="1">
      <c r="A25" s="171" t="s">
        <v>75</v>
      </c>
      <c r="B25" s="107"/>
      <c r="C25" s="455">
        <v>0</v>
      </c>
      <c r="D25" s="455">
        <v>0</v>
      </c>
      <c r="E25" s="455">
        <v>0</v>
      </c>
      <c r="F25" s="455">
        <v>0</v>
      </c>
      <c r="G25" s="455">
        <v>3</v>
      </c>
      <c r="H25" s="455">
        <v>0</v>
      </c>
      <c r="I25" s="455">
        <v>0</v>
      </c>
      <c r="J25" s="455">
        <v>8</v>
      </c>
      <c r="K25" s="455">
        <v>0</v>
      </c>
      <c r="L25" s="455">
        <v>0</v>
      </c>
      <c r="M25" s="455">
        <v>0</v>
      </c>
      <c r="N25" s="455">
        <v>0</v>
      </c>
      <c r="O25" s="455">
        <v>0</v>
      </c>
      <c r="P25" s="455">
        <v>0</v>
      </c>
      <c r="Q25" s="455">
        <v>0</v>
      </c>
      <c r="R25" s="455">
        <v>0</v>
      </c>
      <c r="S25" s="455">
        <v>0</v>
      </c>
      <c r="T25" s="455">
        <v>0</v>
      </c>
      <c r="U25" s="455">
        <v>0</v>
      </c>
      <c r="V25" s="455">
        <v>0</v>
      </c>
      <c r="W25" s="194"/>
      <c r="X25" s="172">
        <v>11</v>
      </c>
    </row>
    <row r="26" spans="1:24" ht="24" customHeight="1">
      <c r="A26" s="171" t="s">
        <v>76</v>
      </c>
      <c r="B26" s="107"/>
      <c r="C26" s="455">
        <v>0</v>
      </c>
      <c r="D26" s="455">
        <v>0</v>
      </c>
      <c r="E26" s="455">
        <v>0</v>
      </c>
      <c r="F26" s="455">
        <v>0</v>
      </c>
      <c r="G26" s="455">
        <v>154</v>
      </c>
      <c r="H26" s="455">
        <v>0</v>
      </c>
      <c r="I26" s="455">
        <v>0</v>
      </c>
      <c r="J26" s="455">
        <v>38</v>
      </c>
      <c r="K26" s="455">
        <v>0</v>
      </c>
      <c r="L26" s="455">
        <v>0</v>
      </c>
      <c r="M26" s="455">
        <v>0</v>
      </c>
      <c r="N26" s="455">
        <v>0</v>
      </c>
      <c r="O26" s="455">
        <v>0</v>
      </c>
      <c r="P26" s="455">
        <v>2</v>
      </c>
      <c r="Q26" s="455">
        <v>0</v>
      </c>
      <c r="R26" s="455">
        <v>0</v>
      </c>
      <c r="S26" s="455">
        <v>0</v>
      </c>
      <c r="T26" s="455">
        <v>0</v>
      </c>
      <c r="U26" s="455">
        <v>0</v>
      </c>
      <c r="V26" s="455">
        <v>0</v>
      </c>
      <c r="W26" s="194"/>
      <c r="X26" s="172">
        <v>194</v>
      </c>
    </row>
    <row r="27" spans="1:24" ht="24.95" customHeight="1">
      <c r="A27" s="171" t="s">
        <v>77</v>
      </c>
      <c r="B27" s="107"/>
      <c r="C27" s="455">
        <v>0</v>
      </c>
      <c r="D27" s="455">
        <v>0</v>
      </c>
      <c r="E27" s="455">
        <v>0</v>
      </c>
      <c r="F27" s="455">
        <v>0</v>
      </c>
      <c r="G27" s="455">
        <v>16</v>
      </c>
      <c r="H27" s="455">
        <v>0</v>
      </c>
      <c r="I27" s="455">
        <v>0</v>
      </c>
      <c r="J27" s="455">
        <v>0</v>
      </c>
      <c r="K27" s="455">
        <v>0</v>
      </c>
      <c r="L27" s="455">
        <v>0</v>
      </c>
      <c r="M27" s="455">
        <v>0</v>
      </c>
      <c r="N27" s="455">
        <v>0</v>
      </c>
      <c r="O27" s="455">
        <v>0</v>
      </c>
      <c r="P27" s="455">
        <v>0</v>
      </c>
      <c r="Q27" s="455">
        <v>0</v>
      </c>
      <c r="R27" s="455">
        <v>0</v>
      </c>
      <c r="S27" s="455">
        <v>0</v>
      </c>
      <c r="T27" s="455">
        <v>0</v>
      </c>
      <c r="U27" s="455">
        <v>0</v>
      </c>
      <c r="V27" s="455">
        <v>0</v>
      </c>
      <c r="W27" s="194"/>
      <c r="X27" s="172">
        <v>16</v>
      </c>
    </row>
    <row r="28" spans="1:24" ht="24.95" customHeight="1">
      <c r="A28" s="171" t="s">
        <v>78</v>
      </c>
      <c r="B28" s="107"/>
      <c r="C28" s="455">
        <v>0</v>
      </c>
      <c r="D28" s="455">
        <v>0</v>
      </c>
      <c r="E28" s="455">
        <v>1</v>
      </c>
      <c r="F28" s="455">
        <v>0</v>
      </c>
      <c r="G28" s="455">
        <v>45</v>
      </c>
      <c r="H28" s="455">
        <v>0</v>
      </c>
      <c r="I28" s="455">
        <v>0</v>
      </c>
      <c r="J28" s="455">
        <v>0</v>
      </c>
      <c r="K28" s="455">
        <v>0</v>
      </c>
      <c r="L28" s="455">
        <v>0</v>
      </c>
      <c r="M28" s="455">
        <v>0</v>
      </c>
      <c r="N28" s="455">
        <v>0</v>
      </c>
      <c r="O28" s="455">
        <v>0</v>
      </c>
      <c r="P28" s="455">
        <v>0</v>
      </c>
      <c r="Q28" s="455">
        <v>0</v>
      </c>
      <c r="R28" s="455">
        <v>0</v>
      </c>
      <c r="S28" s="455">
        <v>0</v>
      </c>
      <c r="T28" s="455">
        <v>0</v>
      </c>
      <c r="U28" s="455">
        <v>0</v>
      </c>
      <c r="V28" s="455">
        <v>0</v>
      </c>
      <c r="W28" s="194"/>
      <c r="X28" s="172">
        <v>46</v>
      </c>
    </row>
    <row r="29" spans="1:24" ht="24.95" customHeight="1">
      <c r="A29" s="171" t="s">
        <v>79</v>
      </c>
      <c r="B29" s="107"/>
      <c r="C29" s="455">
        <v>0</v>
      </c>
      <c r="D29" s="455">
        <v>0</v>
      </c>
      <c r="E29" s="455">
        <v>0</v>
      </c>
      <c r="F29" s="455">
        <v>0</v>
      </c>
      <c r="G29" s="455">
        <v>25</v>
      </c>
      <c r="H29" s="455">
        <v>0</v>
      </c>
      <c r="I29" s="455">
        <v>0</v>
      </c>
      <c r="J29" s="455">
        <v>8</v>
      </c>
      <c r="K29" s="455">
        <v>2</v>
      </c>
      <c r="L29" s="455">
        <v>0</v>
      </c>
      <c r="M29" s="455">
        <v>0</v>
      </c>
      <c r="N29" s="455">
        <v>0</v>
      </c>
      <c r="O29" s="455">
        <v>0</v>
      </c>
      <c r="P29" s="455">
        <v>0</v>
      </c>
      <c r="Q29" s="455">
        <v>0</v>
      </c>
      <c r="R29" s="455">
        <v>0</v>
      </c>
      <c r="S29" s="455">
        <v>0</v>
      </c>
      <c r="T29" s="455">
        <v>0</v>
      </c>
      <c r="U29" s="455">
        <v>1</v>
      </c>
      <c r="V29" s="455">
        <v>0</v>
      </c>
      <c r="W29" s="194"/>
      <c r="X29" s="172">
        <v>36</v>
      </c>
    </row>
    <row r="30" spans="1:24" ht="24.95" customHeight="1">
      <c r="A30" s="171" t="s">
        <v>80</v>
      </c>
      <c r="B30" s="107"/>
      <c r="C30" s="455">
        <v>3</v>
      </c>
      <c r="D30" s="455">
        <v>1</v>
      </c>
      <c r="E30" s="455">
        <v>0</v>
      </c>
      <c r="F30" s="455">
        <v>0</v>
      </c>
      <c r="G30" s="455">
        <v>88</v>
      </c>
      <c r="H30" s="455">
        <v>3</v>
      </c>
      <c r="I30" s="455">
        <v>0</v>
      </c>
      <c r="J30" s="455">
        <v>12</v>
      </c>
      <c r="K30" s="455">
        <v>0</v>
      </c>
      <c r="L30" s="455">
        <v>0</v>
      </c>
      <c r="M30" s="455">
        <v>1</v>
      </c>
      <c r="N30" s="455">
        <v>0</v>
      </c>
      <c r="O30" s="455">
        <v>0</v>
      </c>
      <c r="P30" s="455">
        <v>1</v>
      </c>
      <c r="Q30" s="455">
        <v>0</v>
      </c>
      <c r="R30" s="455">
        <v>0</v>
      </c>
      <c r="S30" s="455">
        <v>0</v>
      </c>
      <c r="T30" s="455">
        <v>0</v>
      </c>
      <c r="U30" s="455">
        <v>0</v>
      </c>
      <c r="V30" s="455">
        <v>0</v>
      </c>
      <c r="W30" s="194"/>
      <c r="X30" s="172">
        <v>109</v>
      </c>
    </row>
    <row r="31" spans="1:24" ht="24.95" customHeight="1">
      <c r="A31" s="171" t="s">
        <v>81</v>
      </c>
      <c r="B31" s="107"/>
      <c r="C31" s="455">
        <v>0</v>
      </c>
      <c r="D31" s="455">
        <v>0</v>
      </c>
      <c r="E31" s="455">
        <v>0</v>
      </c>
      <c r="F31" s="455">
        <v>0</v>
      </c>
      <c r="G31" s="455">
        <v>22</v>
      </c>
      <c r="H31" s="455">
        <v>0</v>
      </c>
      <c r="I31" s="455">
        <v>0</v>
      </c>
      <c r="J31" s="455">
        <v>5</v>
      </c>
      <c r="K31" s="455">
        <v>0</v>
      </c>
      <c r="L31" s="455">
        <v>0</v>
      </c>
      <c r="M31" s="455">
        <v>0</v>
      </c>
      <c r="N31" s="455">
        <v>0</v>
      </c>
      <c r="O31" s="455">
        <v>0</v>
      </c>
      <c r="P31" s="455">
        <v>0</v>
      </c>
      <c r="Q31" s="455">
        <v>0</v>
      </c>
      <c r="R31" s="455">
        <v>0</v>
      </c>
      <c r="S31" s="455">
        <v>0</v>
      </c>
      <c r="T31" s="455">
        <v>0</v>
      </c>
      <c r="U31" s="455">
        <v>0</v>
      </c>
      <c r="V31" s="455">
        <v>0</v>
      </c>
      <c r="W31" s="194"/>
      <c r="X31" s="172">
        <v>27</v>
      </c>
    </row>
    <row r="32" spans="1:24" ht="24.95" customHeight="1">
      <c r="A32" s="171" t="s">
        <v>82</v>
      </c>
      <c r="B32" s="107"/>
      <c r="C32" s="455">
        <v>0</v>
      </c>
      <c r="D32" s="455">
        <v>0</v>
      </c>
      <c r="E32" s="455">
        <v>0</v>
      </c>
      <c r="F32" s="455">
        <v>0</v>
      </c>
      <c r="G32" s="455">
        <v>20</v>
      </c>
      <c r="H32" s="455">
        <v>0</v>
      </c>
      <c r="I32" s="455">
        <v>0</v>
      </c>
      <c r="J32" s="455">
        <v>5</v>
      </c>
      <c r="K32" s="455">
        <v>0</v>
      </c>
      <c r="L32" s="455">
        <v>1</v>
      </c>
      <c r="M32" s="455">
        <v>0</v>
      </c>
      <c r="N32" s="455">
        <v>0</v>
      </c>
      <c r="O32" s="455">
        <v>0</v>
      </c>
      <c r="P32" s="455">
        <v>0</v>
      </c>
      <c r="Q32" s="455">
        <v>0</v>
      </c>
      <c r="R32" s="455">
        <v>0</v>
      </c>
      <c r="S32" s="455">
        <v>0</v>
      </c>
      <c r="T32" s="455">
        <v>0</v>
      </c>
      <c r="U32" s="455">
        <v>0</v>
      </c>
      <c r="V32" s="455">
        <v>0</v>
      </c>
      <c r="W32" s="194"/>
      <c r="X32" s="172">
        <v>26</v>
      </c>
    </row>
    <row r="33" spans="1:24" ht="24.95" customHeight="1">
      <c r="A33" s="171" t="s">
        <v>83</v>
      </c>
      <c r="B33" s="107"/>
      <c r="C33" s="455">
        <v>0</v>
      </c>
      <c r="D33" s="455">
        <v>0</v>
      </c>
      <c r="E33" s="455">
        <v>0</v>
      </c>
      <c r="F33" s="455">
        <v>0</v>
      </c>
      <c r="G33" s="455">
        <v>66</v>
      </c>
      <c r="H33" s="455">
        <v>0</v>
      </c>
      <c r="I33" s="455">
        <v>1</v>
      </c>
      <c r="J33" s="455">
        <v>54</v>
      </c>
      <c r="K33" s="455">
        <v>0</v>
      </c>
      <c r="L33" s="455">
        <v>1</v>
      </c>
      <c r="M33" s="455">
        <v>0</v>
      </c>
      <c r="N33" s="455">
        <v>0</v>
      </c>
      <c r="O33" s="455">
        <v>0</v>
      </c>
      <c r="P33" s="455">
        <v>0</v>
      </c>
      <c r="Q33" s="455">
        <v>0</v>
      </c>
      <c r="R33" s="455">
        <v>0</v>
      </c>
      <c r="S33" s="455">
        <v>0</v>
      </c>
      <c r="T33" s="455">
        <v>0</v>
      </c>
      <c r="U33" s="455">
        <v>0</v>
      </c>
      <c r="V33" s="455">
        <v>0</v>
      </c>
      <c r="W33" s="194"/>
      <c r="X33" s="172">
        <v>122</v>
      </c>
    </row>
    <row r="34" spans="1:24" ht="24.95" customHeight="1">
      <c r="A34" s="171" t="s">
        <v>84</v>
      </c>
      <c r="B34" s="107"/>
      <c r="C34" s="455">
        <v>0</v>
      </c>
      <c r="D34" s="455">
        <v>0</v>
      </c>
      <c r="E34" s="455">
        <v>0</v>
      </c>
      <c r="F34" s="455">
        <v>0</v>
      </c>
      <c r="G34" s="455">
        <v>42</v>
      </c>
      <c r="H34" s="455">
        <v>0</v>
      </c>
      <c r="I34" s="455">
        <v>0</v>
      </c>
      <c r="J34" s="455">
        <v>0</v>
      </c>
      <c r="K34" s="455">
        <v>0</v>
      </c>
      <c r="L34" s="455">
        <v>0</v>
      </c>
      <c r="M34" s="455">
        <v>0</v>
      </c>
      <c r="N34" s="455">
        <v>0</v>
      </c>
      <c r="O34" s="455">
        <v>0</v>
      </c>
      <c r="P34" s="455">
        <v>0</v>
      </c>
      <c r="Q34" s="455">
        <v>0</v>
      </c>
      <c r="R34" s="455">
        <v>0</v>
      </c>
      <c r="S34" s="455">
        <v>0</v>
      </c>
      <c r="T34" s="455">
        <v>0</v>
      </c>
      <c r="U34" s="455">
        <v>0</v>
      </c>
      <c r="V34" s="455">
        <v>0</v>
      </c>
      <c r="W34" s="194"/>
      <c r="X34" s="172">
        <v>42</v>
      </c>
    </row>
    <row r="35" spans="1:24" ht="24.95" customHeight="1">
      <c r="A35" s="171" t="s">
        <v>85</v>
      </c>
      <c r="B35" s="107"/>
      <c r="C35" s="455">
        <v>0</v>
      </c>
      <c r="D35" s="455">
        <v>0</v>
      </c>
      <c r="E35" s="455">
        <v>0</v>
      </c>
      <c r="F35" s="455">
        <v>0</v>
      </c>
      <c r="G35" s="455">
        <v>79</v>
      </c>
      <c r="H35" s="455">
        <v>0</v>
      </c>
      <c r="I35" s="455">
        <v>0</v>
      </c>
      <c r="J35" s="455">
        <v>21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194"/>
      <c r="X35" s="172">
        <v>100</v>
      </c>
    </row>
    <row r="36" spans="1:24" ht="24.95" customHeight="1">
      <c r="A36" s="171" t="s">
        <v>86</v>
      </c>
      <c r="B36" s="107"/>
      <c r="C36" s="455">
        <v>0</v>
      </c>
      <c r="D36" s="455">
        <v>0</v>
      </c>
      <c r="E36" s="455">
        <v>0</v>
      </c>
      <c r="F36" s="455">
        <v>0</v>
      </c>
      <c r="G36" s="455">
        <v>7</v>
      </c>
      <c r="H36" s="455">
        <v>0</v>
      </c>
      <c r="I36" s="455">
        <v>0</v>
      </c>
      <c r="J36" s="455">
        <v>0</v>
      </c>
      <c r="K36" s="455">
        <v>0</v>
      </c>
      <c r="L36" s="455">
        <v>0</v>
      </c>
      <c r="M36" s="455">
        <v>0</v>
      </c>
      <c r="N36" s="455">
        <v>0</v>
      </c>
      <c r="O36" s="455">
        <v>0</v>
      </c>
      <c r="P36" s="455">
        <v>0</v>
      </c>
      <c r="Q36" s="455">
        <v>0</v>
      </c>
      <c r="R36" s="455">
        <v>0</v>
      </c>
      <c r="S36" s="455">
        <v>0</v>
      </c>
      <c r="T36" s="455">
        <v>0</v>
      </c>
      <c r="U36" s="455">
        <v>0</v>
      </c>
      <c r="V36" s="455">
        <v>0</v>
      </c>
      <c r="W36" s="194"/>
      <c r="X36" s="172">
        <v>7</v>
      </c>
    </row>
    <row r="37" spans="1:24" ht="24.95" customHeight="1">
      <c r="A37" s="171" t="s">
        <v>87</v>
      </c>
      <c r="B37" s="107"/>
      <c r="C37" s="455">
        <v>0</v>
      </c>
      <c r="D37" s="455">
        <v>0</v>
      </c>
      <c r="E37" s="455">
        <v>0</v>
      </c>
      <c r="F37" s="455">
        <v>0</v>
      </c>
      <c r="G37" s="455">
        <v>56</v>
      </c>
      <c r="H37" s="455">
        <v>0</v>
      </c>
      <c r="I37" s="455">
        <v>0</v>
      </c>
      <c r="J37" s="455">
        <v>2</v>
      </c>
      <c r="K37" s="455">
        <v>0</v>
      </c>
      <c r="L37" s="455">
        <v>0</v>
      </c>
      <c r="M37" s="455">
        <v>0</v>
      </c>
      <c r="N37" s="455">
        <v>0</v>
      </c>
      <c r="O37" s="455">
        <v>0</v>
      </c>
      <c r="P37" s="455">
        <v>0</v>
      </c>
      <c r="Q37" s="455">
        <v>0</v>
      </c>
      <c r="R37" s="455">
        <v>0</v>
      </c>
      <c r="S37" s="455">
        <v>0</v>
      </c>
      <c r="T37" s="455">
        <v>0</v>
      </c>
      <c r="U37" s="455">
        <v>0</v>
      </c>
      <c r="V37" s="455">
        <v>0</v>
      </c>
      <c r="W37" s="194"/>
      <c r="X37" s="172">
        <v>58</v>
      </c>
    </row>
    <row r="38" spans="1:24" ht="24.95" customHeight="1">
      <c r="A38" s="171" t="s">
        <v>88</v>
      </c>
      <c r="B38" s="107"/>
      <c r="C38" s="455">
        <v>0</v>
      </c>
      <c r="D38" s="455">
        <v>0</v>
      </c>
      <c r="E38" s="455">
        <v>0</v>
      </c>
      <c r="F38" s="455">
        <v>0</v>
      </c>
      <c r="G38" s="455">
        <v>18</v>
      </c>
      <c r="H38" s="455">
        <v>0</v>
      </c>
      <c r="I38" s="455">
        <v>0</v>
      </c>
      <c r="J38" s="455">
        <v>3</v>
      </c>
      <c r="K38" s="455">
        <v>0</v>
      </c>
      <c r="L38" s="455">
        <v>1</v>
      </c>
      <c r="M38" s="455">
        <v>0</v>
      </c>
      <c r="N38" s="455">
        <v>0</v>
      </c>
      <c r="O38" s="455">
        <v>0</v>
      </c>
      <c r="P38" s="455">
        <v>0</v>
      </c>
      <c r="Q38" s="455">
        <v>0</v>
      </c>
      <c r="R38" s="455">
        <v>0</v>
      </c>
      <c r="S38" s="455">
        <v>0</v>
      </c>
      <c r="T38" s="455">
        <v>0</v>
      </c>
      <c r="U38" s="455">
        <v>0</v>
      </c>
      <c r="V38" s="455">
        <v>0</v>
      </c>
      <c r="W38" s="194"/>
      <c r="X38" s="172">
        <v>22</v>
      </c>
    </row>
    <row r="39" spans="1:24" ht="24.95" customHeight="1">
      <c r="A39" s="171" t="s">
        <v>89</v>
      </c>
      <c r="B39" s="107"/>
      <c r="C39" s="455">
        <v>0</v>
      </c>
      <c r="D39" s="455">
        <v>0</v>
      </c>
      <c r="E39" s="455">
        <v>0</v>
      </c>
      <c r="F39" s="455">
        <v>0</v>
      </c>
      <c r="G39" s="455">
        <v>29</v>
      </c>
      <c r="H39" s="455">
        <v>1</v>
      </c>
      <c r="I39" s="455">
        <v>0</v>
      </c>
      <c r="J39" s="455">
        <v>8</v>
      </c>
      <c r="K39" s="455">
        <v>0</v>
      </c>
      <c r="L39" s="455">
        <v>0</v>
      </c>
      <c r="M39" s="455">
        <v>0</v>
      </c>
      <c r="N39" s="455">
        <v>0</v>
      </c>
      <c r="O39" s="455">
        <v>0</v>
      </c>
      <c r="P39" s="455">
        <v>0</v>
      </c>
      <c r="Q39" s="455">
        <v>0</v>
      </c>
      <c r="R39" s="455">
        <v>0</v>
      </c>
      <c r="S39" s="455">
        <v>0</v>
      </c>
      <c r="T39" s="455">
        <v>0</v>
      </c>
      <c r="U39" s="455">
        <v>0</v>
      </c>
      <c r="V39" s="455">
        <v>0</v>
      </c>
      <c r="W39" s="194"/>
      <c r="X39" s="172">
        <v>38</v>
      </c>
    </row>
    <row r="40" spans="1:24" ht="8.1" customHeight="1">
      <c r="A40" s="198"/>
      <c r="B40" s="55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78"/>
      <c r="X40" s="199"/>
    </row>
    <row r="41" spans="1:24" ht="24.95" customHeight="1">
      <c r="A41" s="457" t="s">
        <v>199</v>
      </c>
      <c r="B41" s="55"/>
      <c r="C41" s="458">
        <v>3</v>
      </c>
      <c r="D41" s="458">
        <v>1</v>
      </c>
      <c r="E41" s="458">
        <v>7</v>
      </c>
      <c r="F41" s="458">
        <v>4</v>
      </c>
      <c r="G41" s="458">
        <v>1927</v>
      </c>
      <c r="H41" s="458">
        <v>13</v>
      </c>
      <c r="I41" s="458">
        <v>1</v>
      </c>
      <c r="J41" s="458">
        <v>712</v>
      </c>
      <c r="K41" s="458">
        <v>6</v>
      </c>
      <c r="L41" s="458">
        <v>5</v>
      </c>
      <c r="M41" s="458">
        <v>2</v>
      </c>
      <c r="N41" s="458">
        <v>1</v>
      </c>
      <c r="O41" s="458">
        <v>0</v>
      </c>
      <c r="P41" s="458">
        <v>3</v>
      </c>
      <c r="Q41" s="458">
        <v>2</v>
      </c>
      <c r="R41" s="458">
        <v>3</v>
      </c>
      <c r="S41" s="458">
        <v>1</v>
      </c>
      <c r="T41" s="458">
        <v>2</v>
      </c>
      <c r="U41" s="458">
        <v>1</v>
      </c>
      <c r="V41" s="458">
        <v>1</v>
      </c>
      <c r="W41" s="178"/>
      <c r="X41" s="458">
        <v>2695</v>
      </c>
    </row>
    <row r="42" spans="1:24" ht="8.1" customHeight="1">
      <c r="A42" s="200"/>
      <c r="B42" s="55"/>
      <c r="C42" s="607"/>
      <c r="D42" s="607"/>
      <c r="E42" s="607"/>
      <c r="F42" s="607"/>
      <c r="G42" s="607"/>
      <c r="H42" s="607"/>
      <c r="I42" s="607"/>
      <c r="J42" s="607"/>
      <c r="K42" s="607"/>
      <c r="L42" s="607"/>
      <c r="M42" s="607"/>
      <c r="N42" s="607"/>
      <c r="O42" s="607"/>
      <c r="P42" s="607"/>
      <c r="Q42" s="607"/>
      <c r="R42" s="607"/>
      <c r="S42" s="607"/>
      <c r="T42" s="607"/>
      <c r="U42" s="607"/>
      <c r="V42" s="607"/>
      <c r="W42" s="177"/>
      <c r="X42" s="201"/>
    </row>
    <row r="43" spans="1:24" ht="24.95" customHeight="1">
      <c r="A43" s="171" t="s">
        <v>379</v>
      </c>
      <c r="B43" s="107"/>
      <c r="C43" s="455">
        <v>0</v>
      </c>
      <c r="D43" s="455">
        <v>0</v>
      </c>
      <c r="E43" s="455">
        <v>1</v>
      </c>
      <c r="F43" s="455">
        <v>0</v>
      </c>
      <c r="G43" s="455">
        <v>8</v>
      </c>
      <c r="H43" s="455">
        <v>0</v>
      </c>
      <c r="I43" s="455">
        <v>0</v>
      </c>
      <c r="J43" s="455">
        <v>5</v>
      </c>
      <c r="K43" s="455">
        <v>0</v>
      </c>
      <c r="L43" s="455">
        <v>0</v>
      </c>
      <c r="M43" s="455">
        <v>1</v>
      </c>
      <c r="N43" s="455">
        <v>0</v>
      </c>
      <c r="O43" s="455">
        <v>0</v>
      </c>
      <c r="P43" s="455">
        <v>0</v>
      </c>
      <c r="Q43" s="455">
        <v>0</v>
      </c>
      <c r="R43" s="455">
        <v>0</v>
      </c>
      <c r="S43" s="455">
        <v>0</v>
      </c>
      <c r="T43" s="455">
        <v>0</v>
      </c>
      <c r="U43" s="455">
        <v>0</v>
      </c>
      <c r="V43" s="455">
        <v>0</v>
      </c>
      <c r="W43" s="195"/>
      <c r="X43" s="172">
        <v>15</v>
      </c>
    </row>
    <row r="44" spans="1:24" ht="24.95" customHeight="1">
      <c r="A44" s="171" t="s">
        <v>189</v>
      </c>
      <c r="B44" s="107"/>
      <c r="C44" s="455">
        <v>0</v>
      </c>
      <c r="D44" s="455">
        <v>0</v>
      </c>
      <c r="E44" s="455">
        <v>0</v>
      </c>
      <c r="F44" s="455">
        <v>0</v>
      </c>
      <c r="G44" s="455">
        <v>22</v>
      </c>
      <c r="H44" s="455">
        <v>0</v>
      </c>
      <c r="I44" s="455">
        <v>0</v>
      </c>
      <c r="J44" s="455">
        <v>10</v>
      </c>
      <c r="K44" s="455">
        <v>0</v>
      </c>
      <c r="L44" s="455">
        <v>0</v>
      </c>
      <c r="M44" s="455">
        <v>0</v>
      </c>
      <c r="N44" s="455">
        <v>0</v>
      </c>
      <c r="O44" s="455">
        <v>0</v>
      </c>
      <c r="P44" s="455">
        <v>0</v>
      </c>
      <c r="Q44" s="455">
        <v>0</v>
      </c>
      <c r="R44" s="455">
        <v>0</v>
      </c>
      <c r="S44" s="455">
        <v>0</v>
      </c>
      <c r="T44" s="455">
        <v>0</v>
      </c>
      <c r="U44" s="455">
        <v>0</v>
      </c>
      <c r="V44" s="455">
        <v>0</v>
      </c>
      <c r="W44" s="195"/>
      <c r="X44" s="172">
        <v>32</v>
      </c>
    </row>
    <row r="45" spans="1:24" ht="24.95" customHeight="1">
      <c r="A45" s="171" t="s">
        <v>190</v>
      </c>
      <c r="B45" s="107"/>
      <c r="C45" s="455">
        <v>0</v>
      </c>
      <c r="D45" s="455">
        <v>0</v>
      </c>
      <c r="E45" s="455">
        <v>0</v>
      </c>
      <c r="F45" s="455">
        <v>0</v>
      </c>
      <c r="G45" s="455">
        <v>27</v>
      </c>
      <c r="H45" s="455">
        <v>0</v>
      </c>
      <c r="I45" s="455">
        <v>0</v>
      </c>
      <c r="J45" s="455">
        <v>0</v>
      </c>
      <c r="K45" s="455">
        <v>0</v>
      </c>
      <c r="L45" s="455">
        <v>0</v>
      </c>
      <c r="M45" s="455">
        <v>0</v>
      </c>
      <c r="N45" s="455">
        <v>0</v>
      </c>
      <c r="O45" s="455">
        <v>0</v>
      </c>
      <c r="P45" s="455">
        <v>0</v>
      </c>
      <c r="Q45" s="455">
        <v>0</v>
      </c>
      <c r="R45" s="455">
        <v>0</v>
      </c>
      <c r="S45" s="455">
        <v>0</v>
      </c>
      <c r="T45" s="455">
        <v>0</v>
      </c>
      <c r="U45" s="455">
        <v>0</v>
      </c>
      <c r="V45" s="455">
        <v>0</v>
      </c>
      <c r="W45" s="195"/>
      <c r="X45" s="172">
        <v>27</v>
      </c>
    </row>
    <row r="46" spans="1:24" ht="24.95" customHeight="1">
      <c r="A46" s="171" t="s">
        <v>191</v>
      </c>
      <c r="B46" s="107"/>
      <c r="C46" s="455">
        <v>0</v>
      </c>
      <c r="D46" s="455">
        <v>0</v>
      </c>
      <c r="E46" s="455">
        <v>0</v>
      </c>
      <c r="F46" s="455">
        <v>0</v>
      </c>
      <c r="G46" s="455">
        <v>3</v>
      </c>
      <c r="H46" s="455">
        <v>0</v>
      </c>
      <c r="I46" s="455">
        <v>0</v>
      </c>
      <c r="J46" s="455">
        <v>0</v>
      </c>
      <c r="K46" s="455">
        <v>0</v>
      </c>
      <c r="L46" s="455">
        <v>0</v>
      </c>
      <c r="M46" s="455">
        <v>0</v>
      </c>
      <c r="N46" s="455">
        <v>0</v>
      </c>
      <c r="O46" s="455">
        <v>0</v>
      </c>
      <c r="P46" s="455">
        <v>0</v>
      </c>
      <c r="Q46" s="455">
        <v>0</v>
      </c>
      <c r="R46" s="455">
        <v>0</v>
      </c>
      <c r="S46" s="455">
        <v>0</v>
      </c>
      <c r="T46" s="455">
        <v>0</v>
      </c>
      <c r="U46" s="455">
        <v>0</v>
      </c>
      <c r="V46" s="455">
        <v>0</v>
      </c>
      <c r="W46" s="195"/>
      <c r="X46" s="172">
        <v>3</v>
      </c>
    </row>
    <row r="47" spans="1:24" ht="24.95" customHeight="1">
      <c r="A47" s="171" t="s">
        <v>192</v>
      </c>
      <c r="B47" s="107"/>
      <c r="C47" s="455">
        <v>0</v>
      </c>
      <c r="D47" s="455">
        <v>0</v>
      </c>
      <c r="E47" s="455">
        <v>0</v>
      </c>
      <c r="F47" s="455">
        <v>0</v>
      </c>
      <c r="G47" s="455">
        <v>3</v>
      </c>
      <c r="H47" s="455">
        <v>0</v>
      </c>
      <c r="I47" s="455">
        <v>0</v>
      </c>
      <c r="J47" s="455">
        <v>0</v>
      </c>
      <c r="K47" s="455">
        <v>0</v>
      </c>
      <c r="L47" s="455">
        <v>0</v>
      </c>
      <c r="M47" s="455">
        <v>0</v>
      </c>
      <c r="N47" s="455">
        <v>0</v>
      </c>
      <c r="O47" s="455">
        <v>0</v>
      </c>
      <c r="P47" s="455">
        <v>0</v>
      </c>
      <c r="Q47" s="455">
        <v>0</v>
      </c>
      <c r="R47" s="455">
        <v>0</v>
      </c>
      <c r="S47" s="455">
        <v>0</v>
      </c>
      <c r="T47" s="455">
        <v>0</v>
      </c>
      <c r="U47" s="455">
        <v>0</v>
      </c>
      <c r="V47" s="455">
        <v>0</v>
      </c>
      <c r="W47" s="195"/>
      <c r="X47" s="172">
        <v>3</v>
      </c>
    </row>
    <row r="48" spans="1:24" ht="24.95" customHeight="1">
      <c r="A48" s="171" t="s">
        <v>193</v>
      </c>
      <c r="B48" s="107"/>
      <c r="C48" s="455">
        <v>0</v>
      </c>
      <c r="D48" s="455">
        <v>0</v>
      </c>
      <c r="E48" s="455">
        <v>0</v>
      </c>
      <c r="F48" s="455">
        <v>0</v>
      </c>
      <c r="G48" s="455">
        <v>33</v>
      </c>
      <c r="H48" s="455">
        <v>0</v>
      </c>
      <c r="I48" s="455">
        <v>0</v>
      </c>
      <c r="J48" s="455">
        <v>45</v>
      </c>
      <c r="K48" s="455">
        <v>0</v>
      </c>
      <c r="L48" s="455">
        <v>0</v>
      </c>
      <c r="M48" s="455">
        <v>0</v>
      </c>
      <c r="N48" s="455">
        <v>0</v>
      </c>
      <c r="O48" s="455">
        <v>0</v>
      </c>
      <c r="P48" s="455">
        <v>0</v>
      </c>
      <c r="Q48" s="455">
        <v>0</v>
      </c>
      <c r="R48" s="455">
        <v>0</v>
      </c>
      <c r="S48" s="455">
        <v>0</v>
      </c>
      <c r="T48" s="455">
        <v>0</v>
      </c>
      <c r="U48" s="455">
        <v>0</v>
      </c>
      <c r="V48" s="455">
        <v>0</v>
      </c>
      <c r="W48" s="195"/>
      <c r="X48" s="172">
        <v>78</v>
      </c>
    </row>
    <row r="49" spans="1:24" ht="24.95" customHeight="1">
      <c r="A49" s="171" t="s">
        <v>194</v>
      </c>
      <c r="B49" s="107"/>
      <c r="C49" s="455">
        <v>0</v>
      </c>
      <c r="D49" s="455">
        <v>0</v>
      </c>
      <c r="E49" s="455">
        <v>0</v>
      </c>
      <c r="F49" s="455">
        <v>0</v>
      </c>
      <c r="G49" s="455">
        <v>21</v>
      </c>
      <c r="H49" s="455">
        <v>0</v>
      </c>
      <c r="I49" s="455">
        <v>0</v>
      </c>
      <c r="J49" s="455">
        <v>9</v>
      </c>
      <c r="K49" s="455">
        <v>0</v>
      </c>
      <c r="L49" s="455">
        <v>0</v>
      </c>
      <c r="M49" s="455">
        <v>0</v>
      </c>
      <c r="N49" s="455">
        <v>0</v>
      </c>
      <c r="O49" s="455">
        <v>0</v>
      </c>
      <c r="P49" s="455">
        <v>0</v>
      </c>
      <c r="Q49" s="455">
        <v>0</v>
      </c>
      <c r="R49" s="455">
        <v>0</v>
      </c>
      <c r="S49" s="455">
        <v>0</v>
      </c>
      <c r="T49" s="455">
        <v>0</v>
      </c>
      <c r="U49" s="455">
        <v>0</v>
      </c>
      <c r="V49" s="455">
        <v>0</v>
      </c>
      <c r="W49" s="195"/>
      <c r="X49" s="172">
        <v>30</v>
      </c>
    </row>
    <row r="50" spans="1:24" ht="24.95" customHeight="1">
      <c r="A50" s="171" t="s">
        <v>195</v>
      </c>
      <c r="B50" s="107"/>
      <c r="C50" s="455">
        <v>0</v>
      </c>
      <c r="D50" s="455">
        <v>0</v>
      </c>
      <c r="E50" s="455">
        <v>0</v>
      </c>
      <c r="F50" s="455">
        <v>0</v>
      </c>
      <c r="G50" s="455">
        <v>45</v>
      </c>
      <c r="H50" s="455">
        <v>0</v>
      </c>
      <c r="I50" s="455">
        <v>0</v>
      </c>
      <c r="J50" s="455">
        <v>7</v>
      </c>
      <c r="K50" s="455">
        <v>0</v>
      </c>
      <c r="L50" s="455">
        <v>0</v>
      </c>
      <c r="M50" s="455">
        <v>0</v>
      </c>
      <c r="N50" s="455">
        <v>0</v>
      </c>
      <c r="O50" s="455">
        <v>0</v>
      </c>
      <c r="P50" s="455">
        <v>0</v>
      </c>
      <c r="Q50" s="455">
        <v>0</v>
      </c>
      <c r="R50" s="455">
        <v>0</v>
      </c>
      <c r="S50" s="455">
        <v>0</v>
      </c>
      <c r="T50" s="455">
        <v>0</v>
      </c>
      <c r="U50" s="455">
        <v>0</v>
      </c>
      <c r="V50" s="455">
        <v>0</v>
      </c>
      <c r="W50" s="195"/>
      <c r="X50" s="172">
        <v>52</v>
      </c>
    </row>
    <row r="51" spans="1:24" ht="24.95" customHeight="1">
      <c r="A51" s="171" t="s">
        <v>196</v>
      </c>
      <c r="B51" s="107"/>
      <c r="C51" s="455">
        <v>0</v>
      </c>
      <c r="D51" s="455">
        <v>0</v>
      </c>
      <c r="E51" s="455">
        <v>0</v>
      </c>
      <c r="F51" s="455">
        <v>0</v>
      </c>
      <c r="G51" s="455">
        <v>23</v>
      </c>
      <c r="H51" s="455">
        <v>0</v>
      </c>
      <c r="I51" s="455">
        <v>0</v>
      </c>
      <c r="J51" s="455">
        <v>13</v>
      </c>
      <c r="K51" s="455">
        <v>0</v>
      </c>
      <c r="L51" s="455">
        <v>0</v>
      </c>
      <c r="M51" s="455">
        <v>0</v>
      </c>
      <c r="N51" s="455">
        <v>0</v>
      </c>
      <c r="O51" s="455">
        <v>0</v>
      </c>
      <c r="P51" s="455">
        <v>0</v>
      </c>
      <c r="Q51" s="455">
        <v>0</v>
      </c>
      <c r="R51" s="455">
        <v>0</v>
      </c>
      <c r="S51" s="455">
        <v>0</v>
      </c>
      <c r="T51" s="455">
        <v>0</v>
      </c>
      <c r="U51" s="455">
        <v>0</v>
      </c>
      <c r="V51" s="455">
        <v>0</v>
      </c>
      <c r="W51" s="195"/>
      <c r="X51" s="172">
        <v>36</v>
      </c>
    </row>
    <row r="52" spans="1:24" ht="24.95" customHeight="1">
      <c r="A52" s="171" t="s">
        <v>188</v>
      </c>
      <c r="B52" s="107"/>
      <c r="C52" s="455">
        <v>0</v>
      </c>
      <c r="D52" s="455">
        <v>0</v>
      </c>
      <c r="E52" s="455">
        <v>0</v>
      </c>
      <c r="F52" s="455">
        <v>0</v>
      </c>
      <c r="G52" s="455">
        <v>50</v>
      </c>
      <c r="H52" s="455">
        <v>0</v>
      </c>
      <c r="I52" s="455">
        <v>0</v>
      </c>
      <c r="J52" s="455">
        <v>8</v>
      </c>
      <c r="K52" s="455">
        <v>0</v>
      </c>
      <c r="L52" s="455">
        <v>0</v>
      </c>
      <c r="M52" s="455">
        <v>0</v>
      </c>
      <c r="N52" s="455">
        <v>0</v>
      </c>
      <c r="O52" s="455">
        <v>0</v>
      </c>
      <c r="P52" s="455">
        <v>0</v>
      </c>
      <c r="Q52" s="455">
        <v>0</v>
      </c>
      <c r="R52" s="455">
        <v>0</v>
      </c>
      <c r="S52" s="455">
        <v>0</v>
      </c>
      <c r="T52" s="455">
        <v>0</v>
      </c>
      <c r="U52" s="455">
        <v>0</v>
      </c>
      <c r="V52" s="455">
        <v>0</v>
      </c>
      <c r="W52" s="195"/>
      <c r="X52" s="172">
        <v>58</v>
      </c>
    </row>
    <row r="53" spans="1:24" ht="24.95" customHeight="1">
      <c r="A53" s="171" t="s">
        <v>186</v>
      </c>
      <c r="B53" s="107"/>
      <c r="C53" s="455">
        <v>0</v>
      </c>
      <c r="D53" s="455">
        <v>0</v>
      </c>
      <c r="E53" s="455">
        <v>0</v>
      </c>
      <c r="F53" s="455">
        <v>0</v>
      </c>
      <c r="G53" s="455">
        <v>16</v>
      </c>
      <c r="H53" s="455">
        <v>0</v>
      </c>
      <c r="I53" s="455">
        <v>0</v>
      </c>
      <c r="J53" s="455">
        <v>11</v>
      </c>
      <c r="K53" s="455">
        <v>0</v>
      </c>
      <c r="L53" s="455">
        <v>0</v>
      </c>
      <c r="M53" s="455">
        <v>0</v>
      </c>
      <c r="N53" s="455">
        <v>0</v>
      </c>
      <c r="O53" s="455">
        <v>0</v>
      </c>
      <c r="P53" s="455">
        <v>0</v>
      </c>
      <c r="Q53" s="455">
        <v>0</v>
      </c>
      <c r="R53" s="455">
        <v>0</v>
      </c>
      <c r="S53" s="455">
        <v>0</v>
      </c>
      <c r="T53" s="455">
        <v>0</v>
      </c>
      <c r="U53" s="455">
        <v>0</v>
      </c>
      <c r="V53" s="455">
        <v>0</v>
      </c>
      <c r="W53" s="195"/>
      <c r="X53" s="172">
        <v>27</v>
      </c>
    </row>
    <row r="54" spans="1:24" ht="24.95" customHeight="1">
      <c r="A54" s="171" t="s">
        <v>187</v>
      </c>
      <c r="B54" s="107"/>
      <c r="C54" s="455">
        <v>0</v>
      </c>
      <c r="D54" s="455">
        <v>0</v>
      </c>
      <c r="E54" s="455">
        <v>0</v>
      </c>
      <c r="F54" s="455">
        <v>0</v>
      </c>
      <c r="G54" s="455">
        <v>18</v>
      </c>
      <c r="H54" s="455">
        <v>0</v>
      </c>
      <c r="I54" s="455">
        <v>0</v>
      </c>
      <c r="J54" s="455">
        <v>16</v>
      </c>
      <c r="K54" s="455">
        <v>0</v>
      </c>
      <c r="L54" s="455">
        <v>0</v>
      </c>
      <c r="M54" s="455">
        <v>1</v>
      </c>
      <c r="N54" s="455">
        <v>0</v>
      </c>
      <c r="O54" s="455">
        <v>1</v>
      </c>
      <c r="P54" s="455">
        <v>0</v>
      </c>
      <c r="Q54" s="455">
        <v>0</v>
      </c>
      <c r="R54" s="455">
        <v>0</v>
      </c>
      <c r="S54" s="455">
        <v>0</v>
      </c>
      <c r="T54" s="455">
        <v>0</v>
      </c>
      <c r="U54" s="455">
        <v>0</v>
      </c>
      <c r="V54" s="455">
        <v>0</v>
      </c>
      <c r="W54" s="195"/>
      <c r="X54" s="172">
        <v>36</v>
      </c>
    </row>
    <row r="55" spans="1:24" ht="24.95" customHeight="1">
      <c r="A55" s="171" t="s">
        <v>185</v>
      </c>
      <c r="B55" s="107"/>
      <c r="C55" s="455">
        <v>0</v>
      </c>
      <c r="D55" s="455">
        <v>0</v>
      </c>
      <c r="E55" s="455">
        <v>0</v>
      </c>
      <c r="F55" s="455">
        <v>0</v>
      </c>
      <c r="G55" s="455">
        <v>27</v>
      </c>
      <c r="H55" s="455">
        <v>0</v>
      </c>
      <c r="I55" s="455">
        <v>0</v>
      </c>
      <c r="J55" s="455">
        <v>46</v>
      </c>
      <c r="K55" s="455">
        <v>0</v>
      </c>
      <c r="L55" s="455">
        <v>0</v>
      </c>
      <c r="M55" s="455">
        <v>1</v>
      </c>
      <c r="N55" s="455">
        <v>0</v>
      </c>
      <c r="O55" s="455">
        <v>0</v>
      </c>
      <c r="P55" s="455">
        <v>0</v>
      </c>
      <c r="Q55" s="455">
        <v>0</v>
      </c>
      <c r="R55" s="455">
        <v>0</v>
      </c>
      <c r="S55" s="455">
        <v>0</v>
      </c>
      <c r="T55" s="455">
        <v>0</v>
      </c>
      <c r="U55" s="455">
        <v>0</v>
      </c>
      <c r="V55" s="455">
        <v>0</v>
      </c>
      <c r="W55" s="195"/>
      <c r="X55" s="172">
        <v>74</v>
      </c>
    </row>
    <row r="56" spans="1:24" ht="24.95" customHeight="1">
      <c r="A56" s="171" t="s">
        <v>197</v>
      </c>
      <c r="B56" s="107"/>
      <c r="C56" s="455">
        <v>0</v>
      </c>
      <c r="D56" s="455">
        <v>0</v>
      </c>
      <c r="E56" s="455">
        <v>0</v>
      </c>
      <c r="F56" s="455">
        <v>0</v>
      </c>
      <c r="G56" s="455">
        <v>5</v>
      </c>
      <c r="H56" s="455">
        <v>0</v>
      </c>
      <c r="I56" s="455">
        <v>0</v>
      </c>
      <c r="J56" s="455">
        <v>0</v>
      </c>
      <c r="K56" s="455">
        <v>0</v>
      </c>
      <c r="L56" s="455">
        <v>0</v>
      </c>
      <c r="M56" s="455">
        <v>0</v>
      </c>
      <c r="N56" s="455">
        <v>0</v>
      </c>
      <c r="O56" s="455">
        <v>0</v>
      </c>
      <c r="P56" s="455">
        <v>0</v>
      </c>
      <c r="Q56" s="455">
        <v>0</v>
      </c>
      <c r="R56" s="455">
        <v>0</v>
      </c>
      <c r="S56" s="455">
        <v>0</v>
      </c>
      <c r="T56" s="455">
        <v>0</v>
      </c>
      <c r="U56" s="455">
        <v>0</v>
      </c>
      <c r="V56" s="455">
        <v>0</v>
      </c>
      <c r="W56" s="195"/>
      <c r="X56" s="172">
        <v>5</v>
      </c>
    </row>
    <row r="57" spans="1:24" ht="8.1" customHeight="1">
      <c r="A57" s="198"/>
      <c r="B57" s="55"/>
      <c r="C57" s="199"/>
      <c r="D57" s="199"/>
      <c r="E57" s="199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202"/>
      <c r="X57" s="178"/>
    </row>
    <row r="58" spans="1:24" ht="24.95" customHeight="1">
      <c r="A58" s="457" t="s">
        <v>199</v>
      </c>
      <c r="B58" s="55"/>
      <c r="C58" s="458">
        <v>0</v>
      </c>
      <c r="D58" s="458">
        <v>0</v>
      </c>
      <c r="E58" s="458">
        <v>1</v>
      </c>
      <c r="F58" s="458">
        <v>0</v>
      </c>
      <c r="G58" s="458">
        <v>301</v>
      </c>
      <c r="H58" s="458">
        <v>0</v>
      </c>
      <c r="I58" s="458">
        <v>0</v>
      </c>
      <c r="J58" s="458">
        <v>170</v>
      </c>
      <c r="K58" s="458">
        <v>0</v>
      </c>
      <c r="L58" s="458">
        <v>0</v>
      </c>
      <c r="M58" s="458">
        <v>3</v>
      </c>
      <c r="N58" s="458">
        <v>0</v>
      </c>
      <c r="O58" s="458">
        <v>1</v>
      </c>
      <c r="P58" s="458">
        <v>0</v>
      </c>
      <c r="Q58" s="458">
        <v>0</v>
      </c>
      <c r="R58" s="458">
        <v>0</v>
      </c>
      <c r="S58" s="458">
        <v>0</v>
      </c>
      <c r="T58" s="458">
        <v>0</v>
      </c>
      <c r="U58" s="458">
        <v>0</v>
      </c>
      <c r="V58" s="458">
        <v>0</v>
      </c>
      <c r="W58" s="202"/>
      <c r="X58" s="458">
        <v>476</v>
      </c>
    </row>
    <row r="59" spans="1:24" ht="8.1" customHeight="1">
      <c r="A59" s="203"/>
      <c r="B59" s="55"/>
      <c r="C59" s="204"/>
      <c r="D59" s="125"/>
      <c r="E59" s="204"/>
    </row>
    <row r="60" spans="1:24" ht="24.95" customHeight="1">
      <c r="A60" s="459" t="s">
        <v>93</v>
      </c>
      <c r="B60" s="107"/>
      <c r="C60" s="460">
        <v>3</v>
      </c>
      <c r="D60" s="460">
        <v>1</v>
      </c>
      <c r="E60" s="460">
        <v>8</v>
      </c>
      <c r="F60" s="460">
        <v>4</v>
      </c>
      <c r="G60" s="461">
        <v>2228</v>
      </c>
      <c r="H60" s="460">
        <v>13</v>
      </c>
      <c r="I60" s="460">
        <v>1</v>
      </c>
      <c r="J60" s="460">
        <v>882</v>
      </c>
      <c r="K60" s="460">
        <v>6</v>
      </c>
      <c r="L60" s="460">
        <v>5</v>
      </c>
      <c r="M60" s="460">
        <v>5</v>
      </c>
      <c r="N60" s="460">
        <v>1</v>
      </c>
      <c r="O60" s="460">
        <v>1</v>
      </c>
      <c r="P60" s="460">
        <v>3</v>
      </c>
      <c r="Q60" s="460">
        <v>2</v>
      </c>
      <c r="R60" s="460">
        <v>3</v>
      </c>
      <c r="S60" s="460">
        <v>1</v>
      </c>
      <c r="T60" s="460">
        <v>2</v>
      </c>
      <c r="U60" s="460">
        <v>1</v>
      </c>
      <c r="V60" s="460">
        <v>1</v>
      </c>
      <c r="W60" s="107"/>
      <c r="X60" s="461">
        <v>3171</v>
      </c>
    </row>
    <row r="61" spans="1:24">
      <c r="A61" s="55"/>
    </row>
    <row r="62" spans="1:24" ht="20.100000000000001" customHeight="1">
      <c r="A62" s="163" t="s">
        <v>284</v>
      </c>
    </row>
    <row r="63" spans="1:24" ht="20.100000000000001" customHeight="1">
      <c r="A63" s="163" t="s">
        <v>559</v>
      </c>
    </row>
    <row r="64" spans="1:24" ht="20.100000000000001" customHeight="1">
      <c r="A64" s="163" t="s">
        <v>273</v>
      </c>
    </row>
    <row r="65" spans="1:1" ht="20.100000000000001" customHeight="1">
      <c r="A65" s="96" t="s">
        <v>274</v>
      </c>
    </row>
  </sheetData>
  <mergeCells count="6">
    <mergeCell ref="A2:X2"/>
    <mergeCell ref="C5:V5"/>
    <mergeCell ref="C42:V42"/>
    <mergeCell ref="A5:A6"/>
    <mergeCell ref="X5:X6"/>
    <mergeCell ref="A3:X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4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EAD07-8475-4ED9-BB79-F13EE83FD752}">
  <dimension ref="A1:M99"/>
  <sheetViews>
    <sheetView view="pageBreakPreview" zoomScale="85" zoomScaleNormal="100" zoomScaleSheetLayoutView="85" workbookViewId="0">
      <selection activeCell="P32" sqref="P3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276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211</v>
      </c>
      <c r="B5" s="76" t="s">
        <v>93</v>
      </c>
    </row>
    <row r="6" spans="1:13" ht="5.0999999999999996" customHeight="1">
      <c r="A6" s="76" t="s">
        <v>212</v>
      </c>
      <c r="B6" s="77">
        <v>1582</v>
      </c>
    </row>
    <row r="7" spans="1:13" ht="5.0999999999999996" customHeight="1">
      <c r="A7" s="76" t="s">
        <v>213</v>
      </c>
      <c r="B7" s="76">
        <v>599</v>
      </c>
    </row>
    <row r="8" spans="1:13" ht="5.0999999999999996" customHeight="1">
      <c r="A8" s="76" t="s">
        <v>214</v>
      </c>
      <c r="B8" s="76">
        <v>476</v>
      </c>
    </row>
    <row r="9" spans="1:13" ht="5.0999999999999996" customHeight="1">
      <c r="A9" s="76" t="s">
        <v>215</v>
      </c>
      <c r="B9" s="76">
        <v>473</v>
      </c>
    </row>
    <row r="10" spans="1:13" ht="5.0999999999999996" customHeight="1">
      <c r="A10" s="76" t="s">
        <v>216</v>
      </c>
      <c r="B10" s="76">
        <v>467</v>
      </c>
    </row>
    <row r="11" spans="1:13" ht="5.0999999999999996" customHeight="1">
      <c r="A11" s="76" t="s">
        <v>217</v>
      </c>
      <c r="B11" s="76">
        <v>446</v>
      </c>
      <c r="J11" s="496" t="s">
        <v>275</v>
      </c>
      <c r="K11" s="495">
        <v>7782</v>
      </c>
    </row>
    <row r="12" spans="1:13" ht="5.0999999999999996" customHeight="1">
      <c r="A12" s="76" t="s">
        <v>218</v>
      </c>
      <c r="B12" s="76">
        <v>425</v>
      </c>
      <c r="J12" s="496"/>
      <c r="K12" s="495"/>
    </row>
    <row r="13" spans="1:13" ht="5.0999999999999996" customHeight="1">
      <c r="A13" s="76" t="s">
        <v>219</v>
      </c>
      <c r="B13" s="76">
        <v>412</v>
      </c>
      <c r="J13" s="496"/>
      <c r="K13" s="495"/>
    </row>
    <row r="14" spans="1:13" ht="5.0999999999999996" customHeight="1">
      <c r="A14" s="76" t="s">
        <v>220</v>
      </c>
      <c r="B14" s="76">
        <v>342</v>
      </c>
    </row>
    <row r="15" spans="1:13" ht="5.0999999999999996" customHeight="1">
      <c r="A15" s="76" t="s">
        <v>221</v>
      </c>
      <c r="B15" s="76">
        <v>259</v>
      </c>
    </row>
    <row r="16" spans="1:13" ht="5.0999999999999996" customHeight="1">
      <c r="A16" s="76" t="s">
        <v>222</v>
      </c>
      <c r="B16" s="76">
        <v>207</v>
      </c>
    </row>
    <row r="17" spans="1:2" ht="5.0999999999999996" customHeight="1">
      <c r="A17" s="76" t="s">
        <v>223</v>
      </c>
      <c r="B17" s="76">
        <v>183</v>
      </c>
    </row>
    <row r="18" spans="1:2" ht="5.0999999999999996" customHeight="1">
      <c r="A18" s="76" t="s">
        <v>224</v>
      </c>
      <c r="B18" s="76">
        <v>167</v>
      </c>
    </row>
    <row r="19" spans="1:2" ht="5.0999999999999996" customHeight="1">
      <c r="A19" s="76" t="s">
        <v>225</v>
      </c>
      <c r="B19" s="76">
        <v>166</v>
      </c>
    </row>
    <row r="20" spans="1:2" ht="5.0999999999999996" customHeight="1">
      <c r="A20" s="76" t="s">
        <v>226</v>
      </c>
      <c r="B20" s="76">
        <v>157</v>
      </c>
    </row>
    <row r="21" spans="1:2" ht="5.0999999999999996" customHeight="1">
      <c r="A21" s="76" t="s">
        <v>227</v>
      </c>
      <c r="B21" s="76">
        <v>154</v>
      </c>
    </row>
    <row r="22" spans="1:2" ht="5.0999999999999996" customHeight="1">
      <c r="A22" s="76" t="s">
        <v>228</v>
      </c>
      <c r="B22" s="76">
        <v>151</v>
      </c>
    </row>
    <row r="23" spans="1:2" ht="5.0999999999999996" customHeight="1">
      <c r="A23" s="76" t="s">
        <v>229</v>
      </c>
      <c r="B23" s="76">
        <v>143</v>
      </c>
    </row>
    <row r="24" spans="1:2" ht="5.0999999999999996" customHeight="1">
      <c r="A24" s="76" t="s">
        <v>230</v>
      </c>
      <c r="B24" s="76">
        <v>113</v>
      </c>
    </row>
    <row r="25" spans="1:2" ht="5.0999999999999996" customHeight="1">
      <c r="A25" s="76" t="s">
        <v>231</v>
      </c>
      <c r="B25" s="76">
        <v>92</v>
      </c>
    </row>
    <row r="26" spans="1:2" ht="5.0999999999999996" customHeight="1">
      <c r="A26" s="76" t="s">
        <v>210</v>
      </c>
      <c r="B26" s="76">
        <v>86</v>
      </c>
    </row>
    <row r="27" spans="1:2" ht="5.0999999999999996" customHeight="1">
      <c r="A27" s="76" t="s">
        <v>232</v>
      </c>
      <c r="B27" s="76">
        <v>86</v>
      </c>
    </row>
    <row r="28" spans="1:2" ht="5.0999999999999996" customHeight="1">
      <c r="A28" s="76" t="s">
        <v>233</v>
      </c>
      <c r="B28" s="76">
        <v>86</v>
      </c>
    </row>
    <row r="29" spans="1:2" ht="5.0999999999999996" customHeight="1">
      <c r="A29" s="76" t="s">
        <v>234</v>
      </c>
      <c r="B29" s="76">
        <v>69</v>
      </c>
    </row>
    <row r="30" spans="1:2" ht="5.0999999999999996" customHeight="1">
      <c r="A30" s="76" t="s">
        <v>184</v>
      </c>
      <c r="B30" s="76">
        <v>67</v>
      </c>
    </row>
    <row r="31" spans="1:2" ht="5.0999999999999996" customHeight="1">
      <c r="A31" s="76" t="s">
        <v>235</v>
      </c>
      <c r="B31" s="76">
        <v>49</v>
      </c>
    </row>
    <row r="32" spans="1:2" ht="5.0999999999999996" customHeight="1">
      <c r="A32" s="76" t="s">
        <v>236</v>
      </c>
      <c r="B32" s="76">
        <v>41</v>
      </c>
    </row>
    <row r="33" spans="1:2" ht="5.0999999999999996" customHeight="1">
      <c r="A33" s="76" t="s">
        <v>237</v>
      </c>
      <c r="B33" s="76">
        <v>40</v>
      </c>
    </row>
    <row r="34" spans="1:2" ht="5.0999999999999996" customHeight="1">
      <c r="A34" s="76" t="s">
        <v>238</v>
      </c>
      <c r="B34" s="76">
        <v>37</v>
      </c>
    </row>
    <row r="35" spans="1:2" ht="5.0999999999999996" customHeight="1">
      <c r="A35" s="76" t="s">
        <v>239</v>
      </c>
      <c r="B35" s="76">
        <v>24</v>
      </c>
    </row>
    <row r="36" spans="1:2" ht="5.0999999999999996" customHeight="1">
      <c r="A36" s="76" t="s">
        <v>240</v>
      </c>
      <c r="B36" s="76">
        <v>23</v>
      </c>
    </row>
    <row r="37" spans="1:2" ht="5.0999999999999996" customHeight="1">
      <c r="A37" s="76" t="s">
        <v>241</v>
      </c>
      <c r="B37" s="76">
        <v>23</v>
      </c>
    </row>
    <row r="38" spans="1:2" ht="5.0999999999999996" customHeight="1">
      <c r="A38" s="76" t="s">
        <v>242</v>
      </c>
      <c r="B38" s="76">
        <v>22</v>
      </c>
    </row>
    <row r="39" spans="1:2" ht="5.0999999999999996" customHeight="1">
      <c r="A39" s="76" t="s">
        <v>243</v>
      </c>
      <c r="B39" s="76">
        <v>11</v>
      </c>
    </row>
    <row r="40" spans="1:2" ht="5.0999999999999996" customHeight="1">
      <c r="A40" s="76" t="s">
        <v>244</v>
      </c>
      <c r="B40" s="76">
        <v>11</v>
      </c>
    </row>
    <row r="41" spans="1:2" ht="5.0999999999999996" customHeight="1">
      <c r="A41" s="76" t="s">
        <v>245</v>
      </c>
      <c r="B41" s="76">
        <v>9</v>
      </c>
    </row>
    <row r="42" spans="1:2" ht="5.0999999999999996" customHeight="1">
      <c r="A42" s="76" t="s">
        <v>246</v>
      </c>
      <c r="B42" s="76">
        <v>9</v>
      </c>
    </row>
    <row r="43" spans="1:2" ht="5.0999999999999996" customHeight="1">
      <c r="A43" s="76" t="s">
        <v>247</v>
      </c>
      <c r="B43" s="76">
        <v>8</v>
      </c>
    </row>
    <row r="44" spans="1:2" ht="5.0999999999999996" customHeight="1">
      <c r="A44" s="76" t="s">
        <v>248</v>
      </c>
      <c r="B44" s="76">
        <v>8</v>
      </c>
    </row>
    <row r="45" spans="1:2" ht="5.0999999999999996" customHeight="1">
      <c r="A45" s="76" t="s">
        <v>168</v>
      </c>
      <c r="B45" s="76">
        <v>8</v>
      </c>
    </row>
    <row r="46" spans="1:2" ht="5.0999999999999996" customHeight="1">
      <c r="A46" s="76" t="s">
        <v>249</v>
      </c>
      <c r="B46" s="76">
        <v>7</v>
      </c>
    </row>
    <row r="47" spans="1:2" ht="5.0999999999999996" customHeight="1">
      <c r="A47" s="76" t="s">
        <v>250</v>
      </c>
      <c r="B47" s="76">
        <v>6</v>
      </c>
    </row>
    <row r="48" spans="1:2" ht="5.0999999999999996" customHeight="1">
      <c r="A48" s="76" t="s">
        <v>251</v>
      </c>
      <c r="B48" s="76">
        <v>6</v>
      </c>
    </row>
    <row r="49" spans="1:2" ht="5.0999999999999996" customHeight="1">
      <c r="A49" s="76" t="s">
        <v>252</v>
      </c>
      <c r="B49" s="76">
        <v>5</v>
      </c>
    </row>
    <row r="50" spans="1:2" ht="5.0999999999999996" customHeight="1">
      <c r="A50" s="76" t="s">
        <v>253</v>
      </c>
      <c r="B50" s="76">
        <v>3</v>
      </c>
    </row>
    <row r="51" spans="1:2" ht="5.0999999999999996" customHeight="1">
      <c r="A51" s="76" t="s">
        <v>254</v>
      </c>
      <c r="B51" s="76">
        <v>3</v>
      </c>
    </row>
    <row r="52" spans="1:2" ht="5.0999999999999996" customHeight="1">
      <c r="A52" s="76" t="s">
        <v>255</v>
      </c>
      <c r="B52" s="76">
        <v>3</v>
      </c>
    </row>
    <row r="53" spans="1:2" ht="5.0999999999999996" customHeight="1">
      <c r="A53" s="76" t="s">
        <v>256</v>
      </c>
      <c r="B53" s="76">
        <v>2</v>
      </c>
    </row>
    <row r="54" spans="1:2" ht="5.0999999999999996" customHeight="1">
      <c r="A54" s="76" t="s">
        <v>257</v>
      </c>
      <c r="B54" s="76">
        <v>2</v>
      </c>
    </row>
    <row r="55" spans="1:2" ht="5.0999999999999996" customHeight="1">
      <c r="A55" s="76" t="s">
        <v>258</v>
      </c>
      <c r="B55" s="76">
        <v>2</v>
      </c>
    </row>
    <row r="56" spans="1:2" ht="5.0999999999999996" customHeight="1">
      <c r="A56" s="76" t="s">
        <v>259</v>
      </c>
      <c r="B56" s="76">
        <v>2</v>
      </c>
    </row>
    <row r="57" spans="1:2" ht="5.0999999999999996" customHeight="1">
      <c r="A57" s="76" t="s">
        <v>260</v>
      </c>
      <c r="B57" s="76">
        <v>1</v>
      </c>
    </row>
    <row r="58" spans="1:2" ht="5.0999999999999996" customHeight="1">
      <c r="A58" s="76" t="s">
        <v>261</v>
      </c>
      <c r="B58" s="76">
        <v>1</v>
      </c>
    </row>
    <row r="59" spans="1:2" ht="5.0999999999999996" customHeight="1">
      <c r="A59" s="76" t="s">
        <v>262</v>
      </c>
      <c r="B59" s="76">
        <v>1</v>
      </c>
    </row>
    <row r="60" spans="1:2" ht="5.0999999999999996" customHeight="1">
      <c r="A60" s="76" t="s">
        <v>263</v>
      </c>
      <c r="B60" s="76">
        <v>1</v>
      </c>
    </row>
    <row r="61" spans="1:2" ht="5.0999999999999996" customHeight="1">
      <c r="A61" s="76" t="s">
        <v>264</v>
      </c>
      <c r="B61" s="76">
        <v>1</v>
      </c>
    </row>
    <row r="62" spans="1:2" ht="5.0999999999999996" customHeight="1">
      <c r="A62" s="76" t="s">
        <v>265</v>
      </c>
      <c r="B62" s="76">
        <v>1</v>
      </c>
    </row>
    <row r="63" spans="1:2" ht="5.0999999999999996" customHeight="1">
      <c r="A63" s="76" t="s">
        <v>266</v>
      </c>
      <c r="B63" s="76">
        <v>1</v>
      </c>
    </row>
    <row r="64" spans="1:2" ht="5.0999999999999996" customHeight="1">
      <c r="A64" s="76" t="s">
        <v>267</v>
      </c>
      <c r="B64" s="76">
        <v>1</v>
      </c>
    </row>
    <row r="65" spans="1:2" ht="5.0999999999999996" customHeight="1">
      <c r="A65" s="76" t="s">
        <v>268</v>
      </c>
      <c r="B65" s="76">
        <v>1</v>
      </c>
    </row>
    <row r="66" spans="1:2" ht="5.0999999999999996" customHeight="1">
      <c r="A66" s="76" t="s">
        <v>269</v>
      </c>
      <c r="B66" s="76">
        <v>1</v>
      </c>
    </row>
    <row r="67" spans="1:2" ht="5.0999999999999996" customHeight="1">
      <c r="A67" s="76" t="s">
        <v>93</v>
      </c>
      <c r="B67" s="77"/>
    </row>
    <row r="68" spans="1:2" ht="5.0999999999999996" customHeight="1">
      <c r="A68" s="55"/>
    </row>
    <row r="69" spans="1:2" ht="5.0999999999999996" customHeight="1">
      <c r="A69" s="78"/>
    </row>
    <row r="70" spans="1:2" ht="5.0999999999999996" customHeight="1">
      <c r="A70" s="78"/>
    </row>
    <row r="71" spans="1:2" ht="5.0999999999999996" customHeight="1">
      <c r="A71" s="78"/>
    </row>
    <row r="72" spans="1:2" ht="5.0999999999999996" customHeight="1">
      <c r="A72" s="78"/>
    </row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1" t="s">
        <v>270</v>
      </c>
    </row>
    <row r="96" spans="1:1" ht="9" customHeight="1">
      <c r="A96" s="81" t="s">
        <v>271</v>
      </c>
    </row>
    <row r="97" spans="1:1" ht="9" customHeight="1">
      <c r="A97" s="81" t="s">
        <v>272</v>
      </c>
    </row>
    <row r="98" spans="1:1" ht="9" customHeight="1">
      <c r="A98" s="81" t="s">
        <v>273</v>
      </c>
    </row>
    <row r="99" spans="1:1" ht="9" customHeight="1">
      <c r="A99" s="81" t="s">
        <v>274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7AD1B-1248-4FBA-88B7-12FD721769E1}">
  <dimension ref="A1:Q66"/>
  <sheetViews>
    <sheetView view="pageBreakPreview" topLeftCell="A18" zoomScale="70" zoomScaleNormal="100" zoomScaleSheetLayoutView="70" workbookViewId="0">
      <selection activeCell="Z33" sqref="Z33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56</v>
      </c>
    </row>
    <row r="2" spans="1:17" ht="20.100000000000001" customHeight="1">
      <c r="A2" s="500" t="s">
        <v>285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0.100000000000001" customHeight="1">
      <c r="A3" s="500" t="str">
        <f>UPPER(CONCATENATE("Febrero 2023"))</f>
        <v>FEBRERO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5"/>
    </row>
    <row r="5" spans="1:17">
      <c r="A5" s="498" t="s">
        <v>288</v>
      </c>
      <c r="B5" s="82"/>
      <c r="C5" s="501" t="s">
        <v>277</v>
      </c>
      <c r="D5" s="502"/>
      <c r="E5" s="502"/>
      <c r="F5" s="502"/>
      <c r="G5" s="502"/>
      <c r="H5" s="503"/>
      <c r="I5" s="82"/>
      <c r="J5" s="501" t="s">
        <v>278</v>
      </c>
      <c r="K5" s="502"/>
      <c r="L5" s="502"/>
      <c r="M5" s="502"/>
      <c r="N5" s="502"/>
      <c r="O5" s="503"/>
      <c r="P5" s="504"/>
      <c r="Q5" s="498" t="s">
        <v>93</v>
      </c>
    </row>
    <row r="6" spans="1:17">
      <c r="A6" s="498"/>
      <c r="B6" s="82"/>
      <c r="C6" s="498" t="s">
        <v>286</v>
      </c>
      <c r="D6" s="498"/>
      <c r="E6" s="498" t="s">
        <v>287</v>
      </c>
      <c r="F6" s="498"/>
      <c r="G6" s="498" t="s">
        <v>199</v>
      </c>
      <c r="H6" s="499" t="s">
        <v>279</v>
      </c>
      <c r="I6" s="82"/>
      <c r="J6" s="498" t="s">
        <v>286</v>
      </c>
      <c r="K6" s="498"/>
      <c r="L6" s="498" t="s">
        <v>287</v>
      </c>
      <c r="M6" s="498"/>
      <c r="N6" s="498" t="s">
        <v>199</v>
      </c>
      <c r="O6" s="499" t="s">
        <v>279</v>
      </c>
      <c r="P6" s="504"/>
      <c r="Q6" s="498"/>
    </row>
    <row r="7" spans="1:17">
      <c r="A7" s="498"/>
      <c r="B7" s="82"/>
      <c r="C7" s="91" t="s">
        <v>280</v>
      </c>
      <c r="D7" s="91" t="s">
        <v>281</v>
      </c>
      <c r="E7" s="91" t="s">
        <v>280</v>
      </c>
      <c r="F7" s="91" t="s">
        <v>281</v>
      </c>
      <c r="G7" s="498"/>
      <c r="H7" s="499"/>
      <c r="I7" s="82"/>
      <c r="J7" s="91" t="s">
        <v>280</v>
      </c>
      <c r="K7" s="91" t="s">
        <v>281</v>
      </c>
      <c r="L7" s="91" t="s">
        <v>280</v>
      </c>
      <c r="M7" s="91" t="s">
        <v>281</v>
      </c>
      <c r="N7" s="498"/>
      <c r="O7" s="499"/>
      <c r="P7" s="504"/>
      <c r="Q7" s="49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3" t="s">
        <v>58</v>
      </c>
      <c r="B9" s="56"/>
      <c r="C9" s="84">
        <v>7</v>
      </c>
      <c r="D9" s="84"/>
      <c r="E9" s="84">
        <v>1</v>
      </c>
      <c r="F9" s="84"/>
      <c r="G9" s="85">
        <v>8</v>
      </c>
      <c r="H9" s="85">
        <v>100</v>
      </c>
      <c r="I9" s="56"/>
      <c r="J9" s="84"/>
      <c r="K9" s="84"/>
      <c r="L9" s="84"/>
      <c r="M9" s="84"/>
      <c r="N9" s="85">
        <v>0</v>
      </c>
      <c r="O9" s="85">
        <v>0</v>
      </c>
      <c r="P9" s="86"/>
      <c r="Q9" s="85">
        <v>8</v>
      </c>
    </row>
    <row r="10" spans="1:17">
      <c r="A10" s="83" t="s">
        <v>59</v>
      </c>
      <c r="B10" s="56"/>
      <c r="C10" s="84">
        <v>42</v>
      </c>
      <c r="D10" s="84">
        <v>3</v>
      </c>
      <c r="E10" s="84">
        <v>78</v>
      </c>
      <c r="F10" s="84">
        <v>2</v>
      </c>
      <c r="G10" s="85">
        <v>125</v>
      </c>
      <c r="H10" s="85">
        <v>95</v>
      </c>
      <c r="I10" s="56"/>
      <c r="J10" s="84">
        <v>4</v>
      </c>
      <c r="K10" s="84"/>
      <c r="L10" s="84">
        <v>2</v>
      </c>
      <c r="M10" s="84"/>
      <c r="N10" s="85">
        <v>6</v>
      </c>
      <c r="O10" s="85">
        <v>5</v>
      </c>
      <c r="P10" s="86"/>
      <c r="Q10" s="85">
        <v>131</v>
      </c>
    </row>
    <row r="11" spans="1:17">
      <c r="A11" s="83" t="s">
        <v>60</v>
      </c>
      <c r="B11" s="56"/>
      <c r="C11" s="84">
        <v>12</v>
      </c>
      <c r="D11" s="84"/>
      <c r="E11" s="84">
        <v>25</v>
      </c>
      <c r="F11" s="84">
        <v>1</v>
      </c>
      <c r="G11" s="85">
        <v>38</v>
      </c>
      <c r="H11" s="85">
        <v>100</v>
      </c>
      <c r="I11" s="56"/>
      <c r="J11" s="84"/>
      <c r="K11" s="84"/>
      <c r="L11" s="84"/>
      <c r="M11" s="84"/>
      <c r="N11" s="85">
        <v>0</v>
      </c>
      <c r="O11" s="85">
        <v>0</v>
      </c>
      <c r="P11" s="86"/>
      <c r="Q11" s="85">
        <v>38</v>
      </c>
    </row>
    <row r="12" spans="1:17">
      <c r="A12" s="83" t="s">
        <v>61</v>
      </c>
      <c r="B12" s="56"/>
      <c r="C12" s="84">
        <v>14</v>
      </c>
      <c r="D12" s="84"/>
      <c r="E12" s="84">
        <v>43</v>
      </c>
      <c r="F12" s="84"/>
      <c r="G12" s="85">
        <v>57</v>
      </c>
      <c r="H12" s="85">
        <v>100</v>
      </c>
      <c r="I12" s="56"/>
      <c r="J12" s="84"/>
      <c r="K12" s="84"/>
      <c r="L12" s="84"/>
      <c r="M12" s="84"/>
      <c r="N12" s="85">
        <v>0</v>
      </c>
      <c r="O12" s="85">
        <v>0</v>
      </c>
      <c r="P12" s="86"/>
      <c r="Q12" s="85">
        <v>57</v>
      </c>
    </row>
    <row r="13" spans="1:17">
      <c r="A13" s="83" t="s">
        <v>64</v>
      </c>
      <c r="B13" s="56"/>
      <c r="C13" s="84">
        <v>564</v>
      </c>
      <c r="D13" s="84">
        <v>20</v>
      </c>
      <c r="E13" s="84">
        <v>376</v>
      </c>
      <c r="F13" s="84">
        <v>5</v>
      </c>
      <c r="G13" s="85">
        <v>965</v>
      </c>
      <c r="H13" s="85">
        <v>98</v>
      </c>
      <c r="I13" s="56"/>
      <c r="J13" s="84">
        <v>5</v>
      </c>
      <c r="K13" s="84">
        <v>1</v>
      </c>
      <c r="L13" s="84">
        <v>8</v>
      </c>
      <c r="M13" s="84">
        <v>2</v>
      </c>
      <c r="N13" s="85">
        <v>16</v>
      </c>
      <c r="O13" s="85">
        <v>2</v>
      </c>
      <c r="P13" s="86"/>
      <c r="Q13" s="85">
        <v>981</v>
      </c>
    </row>
    <row r="14" spans="1:17">
      <c r="A14" s="83" t="s">
        <v>65</v>
      </c>
      <c r="B14" s="56"/>
      <c r="C14" s="84">
        <v>91</v>
      </c>
      <c r="D14" s="84">
        <v>6</v>
      </c>
      <c r="E14" s="84">
        <v>380</v>
      </c>
      <c r="F14" s="84">
        <v>2</v>
      </c>
      <c r="G14" s="85">
        <v>479</v>
      </c>
      <c r="H14" s="85">
        <v>99</v>
      </c>
      <c r="I14" s="56"/>
      <c r="J14" s="84">
        <v>1</v>
      </c>
      <c r="K14" s="84"/>
      <c r="L14" s="84">
        <v>5</v>
      </c>
      <c r="M14" s="84"/>
      <c r="N14" s="85">
        <v>6</v>
      </c>
      <c r="O14" s="85">
        <v>1</v>
      </c>
      <c r="P14" s="86"/>
      <c r="Q14" s="85">
        <v>485</v>
      </c>
    </row>
    <row r="15" spans="1:17">
      <c r="A15" s="83" t="s">
        <v>66</v>
      </c>
      <c r="B15" s="56"/>
      <c r="C15" s="84">
        <v>51</v>
      </c>
      <c r="D15" s="84">
        <v>10</v>
      </c>
      <c r="E15" s="84">
        <v>274</v>
      </c>
      <c r="F15" s="84">
        <v>22</v>
      </c>
      <c r="G15" s="85">
        <v>357</v>
      </c>
      <c r="H15" s="85">
        <v>93</v>
      </c>
      <c r="I15" s="56"/>
      <c r="J15" s="84">
        <v>4</v>
      </c>
      <c r="K15" s="84"/>
      <c r="L15" s="84">
        <v>22</v>
      </c>
      <c r="M15" s="84">
        <v>1</v>
      </c>
      <c r="N15" s="85">
        <v>27</v>
      </c>
      <c r="O15" s="85">
        <v>7</v>
      </c>
      <c r="P15" s="86"/>
      <c r="Q15" s="85">
        <v>384</v>
      </c>
    </row>
    <row r="16" spans="1:17">
      <c r="A16" s="83" t="s">
        <v>62</v>
      </c>
      <c r="B16" s="56"/>
      <c r="C16" s="84">
        <v>1</v>
      </c>
      <c r="D16" s="84"/>
      <c r="E16" s="84">
        <v>2</v>
      </c>
      <c r="F16" s="84"/>
      <c r="G16" s="85">
        <v>3</v>
      </c>
      <c r="H16" s="85">
        <v>100</v>
      </c>
      <c r="I16" s="56"/>
      <c r="J16" s="84"/>
      <c r="K16" s="84"/>
      <c r="L16" s="84"/>
      <c r="M16" s="84"/>
      <c r="N16" s="85">
        <v>0</v>
      </c>
      <c r="O16" s="85">
        <v>0</v>
      </c>
      <c r="P16" s="86"/>
      <c r="Q16" s="85">
        <v>3</v>
      </c>
    </row>
    <row r="17" spans="1:17">
      <c r="A17" s="83" t="s">
        <v>63</v>
      </c>
      <c r="B17" s="56"/>
      <c r="C17" s="84">
        <v>2</v>
      </c>
      <c r="D17" s="84"/>
      <c r="E17" s="84">
        <v>5</v>
      </c>
      <c r="F17" s="84"/>
      <c r="G17" s="85">
        <v>7</v>
      </c>
      <c r="H17" s="85">
        <v>78</v>
      </c>
      <c r="I17" s="56"/>
      <c r="J17" s="84"/>
      <c r="K17" s="84"/>
      <c r="L17" s="84">
        <v>2</v>
      </c>
      <c r="M17" s="84"/>
      <c r="N17" s="85">
        <v>2</v>
      </c>
      <c r="O17" s="85">
        <v>22</v>
      </c>
      <c r="P17" s="86"/>
      <c r="Q17" s="85">
        <v>9</v>
      </c>
    </row>
    <row r="18" spans="1:17">
      <c r="A18" s="83" t="s">
        <v>67</v>
      </c>
      <c r="B18" s="56"/>
      <c r="C18" s="84">
        <v>24</v>
      </c>
      <c r="D18" s="84"/>
      <c r="E18" s="84">
        <v>64</v>
      </c>
      <c r="F18" s="84"/>
      <c r="G18" s="85">
        <v>88</v>
      </c>
      <c r="H18" s="85">
        <v>99</v>
      </c>
      <c r="I18" s="56"/>
      <c r="J18" s="84"/>
      <c r="K18" s="84"/>
      <c r="L18" s="84">
        <v>1</v>
      </c>
      <c r="M18" s="84"/>
      <c r="N18" s="85">
        <v>1</v>
      </c>
      <c r="O18" s="85">
        <v>1</v>
      </c>
      <c r="P18" s="86"/>
      <c r="Q18" s="85">
        <v>89</v>
      </c>
    </row>
    <row r="19" spans="1:17">
      <c r="A19" s="83" t="s">
        <v>72</v>
      </c>
      <c r="B19" s="56"/>
      <c r="C19" s="84">
        <v>104</v>
      </c>
      <c r="D19" s="84">
        <v>4</v>
      </c>
      <c r="E19" s="84">
        <v>356</v>
      </c>
      <c r="F19" s="84">
        <v>20</v>
      </c>
      <c r="G19" s="85">
        <v>484</v>
      </c>
      <c r="H19" s="85">
        <v>98</v>
      </c>
      <c r="I19" s="56"/>
      <c r="J19" s="84">
        <v>3</v>
      </c>
      <c r="K19" s="84"/>
      <c r="L19" s="84">
        <v>9</v>
      </c>
      <c r="M19" s="84"/>
      <c r="N19" s="85">
        <v>12</v>
      </c>
      <c r="O19" s="85">
        <v>2</v>
      </c>
      <c r="P19" s="86"/>
      <c r="Q19" s="85">
        <v>496</v>
      </c>
    </row>
    <row r="20" spans="1:17">
      <c r="A20" s="83" t="s">
        <v>68</v>
      </c>
      <c r="B20" s="56"/>
      <c r="C20" s="84">
        <v>4</v>
      </c>
      <c r="D20" s="84"/>
      <c r="E20" s="84">
        <v>4</v>
      </c>
      <c r="F20" s="84"/>
      <c r="G20" s="85">
        <v>8</v>
      </c>
      <c r="H20" s="85">
        <v>100</v>
      </c>
      <c r="I20" s="56"/>
      <c r="J20" s="84"/>
      <c r="K20" s="84"/>
      <c r="L20" s="84"/>
      <c r="M20" s="84"/>
      <c r="N20" s="85">
        <v>0</v>
      </c>
      <c r="O20" s="85">
        <v>0</v>
      </c>
      <c r="P20" s="86"/>
      <c r="Q20" s="85">
        <v>8</v>
      </c>
    </row>
    <row r="21" spans="1:17">
      <c r="A21" s="83" t="s">
        <v>69</v>
      </c>
      <c r="B21" s="56"/>
      <c r="C21" s="84">
        <v>161</v>
      </c>
      <c r="D21" s="84">
        <v>6</v>
      </c>
      <c r="E21" s="84">
        <v>277</v>
      </c>
      <c r="F21" s="84">
        <v>6</v>
      </c>
      <c r="G21" s="85">
        <v>450</v>
      </c>
      <c r="H21" s="85">
        <v>93</v>
      </c>
      <c r="I21" s="56"/>
      <c r="J21" s="84">
        <v>5</v>
      </c>
      <c r="K21" s="84"/>
      <c r="L21" s="84">
        <v>29</v>
      </c>
      <c r="M21" s="84"/>
      <c r="N21" s="85">
        <v>34</v>
      </c>
      <c r="O21" s="85">
        <v>7</v>
      </c>
      <c r="P21" s="86"/>
      <c r="Q21" s="85">
        <v>484</v>
      </c>
    </row>
    <row r="22" spans="1:17">
      <c r="A22" s="83" t="s">
        <v>70</v>
      </c>
      <c r="B22" s="56"/>
      <c r="C22" s="84">
        <v>69</v>
      </c>
      <c r="D22" s="84">
        <v>5</v>
      </c>
      <c r="E22" s="84">
        <v>248</v>
      </c>
      <c r="F22" s="84">
        <v>11</v>
      </c>
      <c r="G22" s="85">
        <v>333</v>
      </c>
      <c r="H22" s="85">
        <v>99</v>
      </c>
      <c r="I22" s="56"/>
      <c r="J22" s="84">
        <v>1</v>
      </c>
      <c r="K22" s="84"/>
      <c r="L22" s="84">
        <v>2</v>
      </c>
      <c r="M22" s="84"/>
      <c r="N22" s="85">
        <v>3</v>
      </c>
      <c r="O22" s="85">
        <v>1</v>
      </c>
      <c r="P22" s="86"/>
      <c r="Q22" s="85">
        <v>336</v>
      </c>
    </row>
    <row r="23" spans="1:17">
      <c r="A23" s="83" t="s">
        <v>71</v>
      </c>
      <c r="B23" s="56"/>
      <c r="C23" s="84">
        <v>20</v>
      </c>
      <c r="D23" s="84">
        <v>1</v>
      </c>
      <c r="E23" s="84">
        <v>55</v>
      </c>
      <c r="F23" s="84">
        <v>4</v>
      </c>
      <c r="G23" s="85">
        <v>80</v>
      </c>
      <c r="H23" s="85">
        <v>98</v>
      </c>
      <c r="I23" s="56"/>
      <c r="J23" s="84"/>
      <c r="K23" s="84"/>
      <c r="L23" s="84">
        <v>1</v>
      </c>
      <c r="M23" s="84">
        <v>1</v>
      </c>
      <c r="N23" s="85">
        <v>2</v>
      </c>
      <c r="O23" s="85">
        <v>2</v>
      </c>
      <c r="P23" s="86"/>
      <c r="Q23" s="85">
        <v>82</v>
      </c>
    </row>
    <row r="24" spans="1:17">
      <c r="A24" s="83" t="s">
        <v>73</v>
      </c>
      <c r="B24" s="56"/>
      <c r="C24" s="84">
        <v>50</v>
      </c>
      <c r="D24" s="84">
        <v>5</v>
      </c>
      <c r="E24" s="84">
        <v>83</v>
      </c>
      <c r="F24" s="84">
        <v>1</v>
      </c>
      <c r="G24" s="85">
        <v>139</v>
      </c>
      <c r="H24" s="85">
        <v>91</v>
      </c>
      <c r="I24" s="56"/>
      <c r="J24" s="84">
        <v>9</v>
      </c>
      <c r="K24" s="84"/>
      <c r="L24" s="84">
        <v>3</v>
      </c>
      <c r="M24" s="84">
        <v>1</v>
      </c>
      <c r="N24" s="85">
        <v>13</v>
      </c>
      <c r="O24" s="85">
        <v>9</v>
      </c>
      <c r="P24" s="86"/>
      <c r="Q24" s="85">
        <v>152</v>
      </c>
    </row>
    <row r="25" spans="1:17">
      <c r="A25" s="83" t="s">
        <v>74</v>
      </c>
      <c r="B25" s="56"/>
      <c r="C25" s="84">
        <v>19</v>
      </c>
      <c r="D25" s="84"/>
      <c r="E25" s="84">
        <v>91</v>
      </c>
      <c r="F25" s="84"/>
      <c r="G25" s="85">
        <v>110</v>
      </c>
      <c r="H25" s="85">
        <v>97</v>
      </c>
      <c r="I25" s="56"/>
      <c r="J25" s="84">
        <v>1</v>
      </c>
      <c r="K25" s="84"/>
      <c r="L25" s="84">
        <v>2</v>
      </c>
      <c r="M25" s="84"/>
      <c r="N25" s="85">
        <v>3</v>
      </c>
      <c r="O25" s="85">
        <v>3</v>
      </c>
      <c r="P25" s="86"/>
      <c r="Q25" s="85">
        <v>113</v>
      </c>
    </row>
    <row r="26" spans="1:17">
      <c r="A26" s="83" t="s">
        <v>75</v>
      </c>
      <c r="B26" s="56"/>
      <c r="C26" s="84">
        <v>75</v>
      </c>
      <c r="D26" s="84">
        <v>5</v>
      </c>
      <c r="E26" s="84">
        <v>155</v>
      </c>
      <c r="F26" s="84">
        <v>4</v>
      </c>
      <c r="G26" s="85">
        <v>239</v>
      </c>
      <c r="H26" s="85">
        <v>100</v>
      </c>
      <c r="I26" s="56"/>
      <c r="J26" s="84"/>
      <c r="K26" s="84"/>
      <c r="L26" s="84">
        <v>1</v>
      </c>
      <c r="M26" s="84"/>
      <c r="N26" s="85">
        <v>1</v>
      </c>
      <c r="O26" s="85">
        <v>0</v>
      </c>
      <c r="P26" s="86"/>
      <c r="Q26" s="85">
        <v>240</v>
      </c>
    </row>
    <row r="27" spans="1:17">
      <c r="A27" s="83" t="s">
        <v>76</v>
      </c>
      <c r="B27" s="56"/>
      <c r="C27" s="84">
        <v>11</v>
      </c>
      <c r="D27" s="84">
        <v>3</v>
      </c>
      <c r="E27" s="84">
        <v>27</v>
      </c>
      <c r="F27" s="84">
        <v>1</v>
      </c>
      <c r="G27" s="85">
        <v>42</v>
      </c>
      <c r="H27" s="85">
        <v>82</v>
      </c>
      <c r="I27" s="56"/>
      <c r="J27" s="84">
        <v>3</v>
      </c>
      <c r="K27" s="84"/>
      <c r="L27" s="84">
        <v>6</v>
      </c>
      <c r="M27" s="84"/>
      <c r="N27" s="85">
        <v>9</v>
      </c>
      <c r="O27" s="85">
        <v>18</v>
      </c>
      <c r="P27" s="86"/>
      <c r="Q27" s="85">
        <v>51</v>
      </c>
    </row>
    <row r="28" spans="1:17">
      <c r="A28" s="83" t="s">
        <v>77</v>
      </c>
      <c r="B28" s="56"/>
      <c r="C28" s="84">
        <v>584</v>
      </c>
      <c r="D28" s="84">
        <v>24</v>
      </c>
      <c r="E28" s="84">
        <v>537</v>
      </c>
      <c r="F28" s="84">
        <v>11</v>
      </c>
      <c r="G28" s="87">
        <v>1156</v>
      </c>
      <c r="H28" s="85">
        <v>98</v>
      </c>
      <c r="I28" s="56"/>
      <c r="J28" s="84">
        <v>2</v>
      </c>
      <c r="K28" s="84">
        <v>9</v>
      </c>
      <c r="L28" s="84">
        <v>10</v>
      </c>
      <c r="M28" s="84">
        <v>2</v>
      </c>
      <c r="N28" s="85">
        <v>23</v>
      </c>
      <c r="O28" s="85">
        <v>2</v>
      </c>
      <c r="P28" s="86"/>
      <c r="Q28" s="87">
        <v>1179</v>
      </c>
    </row>
    <row r="29" spans="1:17">
      <c r="A29" s="83" t="s">
        <v>78</v>
      </c>
      <c r="B29" s="56"/>
      <c r="C29" s="84">
        <v>192</v>
      </c>
      <c r="D29" s="84">
        <v>15</v>
      </c>
      <c r="E29" s="84">
        <v>453</v>
      </c>
      <c r="F29" s="84">
        <v>15</v>
      </c>
      <c r="G29" s="85">
        <v>675</v>
      </c>
      <c r="H29" s="85">
        <v>96</v>
      </c>
      <c r="I29" s="56"/>
      <c r="J29" s="84">
        <v>15</v>
      </c>
      <c r="K29" s="84"/>
      <c r="L29" s="84">
        <v>15</v>
      </c>
      <c r="M29" s="84"/>
      <c r="N29" s="85">
        <v>30</v>
      </c>
      <c r="O29" s="85">
        <v>4</v>
      </c>
      <c r="P29" s="86"/>
      <c r="Q29" s="85">
        <v>705</v>
      </c>
    </row>
    <row r="30" spans="1:17">
      <c r="A30" s="83" t="s">
        <v>79</v>
      </c>
      <c r="B30" s="56"/>
      <c r="C30" s="84">
        <v>15</v>
      </c>
      <c r="D30" s="84">
        <v>1</v>
      </c>
      <c r="E30" s="84">
        <v>28</v>
      </c>
      <c r="F30" s="84"/>
      <c r="G30" s="85">
        <v>44</v>
      </c>
      <c r="H30" s="85">
        <v>98</v>
      </c>
      <c r="I30" s="56"/>
      <c r="J30" s="84"/>
      <c r="K30" s="84"/>
      <c r="L30" s="84">
        <v>1</v>
      </c>
      <c r="M30" s="84"/>
      <c r="N30" s="85">
        <v>1</v>
      </c>
      <c r="O30" s="85">
        <v>2</v>
      </c>
      <c r="P30" s="86"/>
      <c r="Q30" s="85">
        <v>45</v>
      </c>
    </row>
    <row r="31" spans="1:17">
      <c r="A31" s="83" t="s">
        <v>80</v>
      </c>
      <c r="B31" s="56"/>
      <c r="C31" s="84">
        <v>55</v>
      </c>
      <c r="D31" s="84">
        <v>5</v>
      </c>
      <c r="E31" s="84">
        <v>53</v>
      </c>
      <c r="F31" s="84">
        <v>1</v>
      </c>
      <c r="G31" s="85">
        <v>114</v>
      </c>
      <c r="H31" s="85">
        <v>97</v>
      </c>
      <c r="I31" s="56"/>
      <c r="J31" s="84">
        <v>2</v>
      </c>
      <c r="K31" s="84"/>
      <c r="L31" s="84">
        <v>1</v>
      </c>
      <c r="M31" s="84"/>
      <c r="N31" s="85">
        <v>3</v>
      </c>
      <c r="O31" s="85">
        <v>3</v>
      </c>
      <c r="P31" s="86"/>
      <c r="Q31" s="85">
        <v>117</v>
      </c>
    </row>
    <row r="32" spans="1:17">
      <c r="A32" s="83" t="s">
        <v>81</v>
      </c>
      <c r="B32" s="56"/>
      <c r="C32" s="84">
        <v>62</v>
      </c>
      <c r="D32" s="84">
        <v>2</v>
      </c>
      <c r="E32" s="84">
        <v>63</v>
      </c>
      <c r="F32" s="84"/>
      <c r="G32" s="85">
        <v>127</v>
      </c>
      <c r="H32" s="85">
        <v>100</v>
      </c>
      <c r="I32" s="56"/>
      <c r="J32" s="84"/>
      <c r="K32" s="84"/>
      <c r="L32" s="84"/>
      <c r="M32" s="84"/>
      <c r="N32" s="85">
        <v>0</v>
      </c>
      <c r="O32" s="85">
        <v>0</v>
      </c>
      <c r="P32" s="86"/>
      <c r="Q32" s="85">
        <v>127</v>
      </c>
    </row>
    <row r="33" spans="1:17">
      <c r="A33" s="83" t="s">
        <v>82</v>
      </c>
      <c r="B33" s="56"/>
      <c r="C33" s="84">
        <v>10</v>
      </c>
      <c r="D33" s="84"/>
      <c r="E33" s="84">
        <v>61</v>
      </c>
      <c r="F33" s="84">
        <v>1</v>
      </c>
      <c r="G33" s="85">
        <v>72</v>
      </c>
      <c r="H33" s="85">
        <v>97</v>
      </c>
      <c r="I33" s="56"/>
      <c r="J33" s="84">
        <v>2</v>
      </c>
      <c r="K33" s="84"/>
      <c r="L33" s="84"/>
      <c r="M33" s="84"/>
      <c r="N33" s="85">
        <v>2</v>
      </c>
      <c r="O33" s="85">
        <v>3</v>
      </c>
      <c r="P33" s="86"/>
      <c r="Q33" s="85">
        <v>74</v>
      </c>
    </row>
    <row r="34" spans="1:17">
      <c r="A34" s="83" t="s">
        <v>83</v>
      </c>
      <c r="B34" s="56"/>
      <c r="C34" s="84">
        <v>44</v>
      </c>
      <c r="D34" s="84"/>
      <c r="E34" s="84">
        <v>113</v>
      </c>
      <c r="F34" s="84">
        <v>1</v>
      </c>
      <c r="G34" s="85">
        <v>158</v>
      </c>
      <c r="H34" s="85">
        <v>99</v>
      </c>
      <c r="I34" s="56"/>
      <c r="J34" s="84">
        <v>1</v>
      </c>
      <c r="K34" s="84"/>
      <c r="L34" s="84"/>
      <c r="M34" s="84"/>
      <c r="N34" s="85">
        <v>1</v>
      </c>
      <c r="O34" s="85">
        <v>1</v>
      </c>
      <c r="P34" s="86"/>
      <c r="Q34" s="85">
        <v>159</v>
      </c>
    </row>
    <row r="35" spans="1:17">
      <c r="A35" s="83" t="s">
        <v>84</v>
      </c>
      <c r="B35" s="56"/>
      <c r="C35" s="84">
        <v>15</v>
      </c>
      <c r="D35" s="84"/>
      <c r="E35" s="84">
        <v>51</v>
      </c>
      <c r="F35" s="84">
        <v>1</v>
      </c>
      <c r="G35" s="85">
        <v>67</v>
      </c>
      <c r="H35" s="85">
        <v>100</v>
      </c>
      <c r="I35" s="56"/>
      <c r="J35" s="84"/>
      <c r="K35" s="84"/>
      <c r="L35" s="84"/>
      <c r="M35" s="84"/>
      <c r="N35" s="85">
        <v>0</v>
      </c>
      <c r="O35" s="85">
        <v>0</v>
      </c>
      <c r="P35" s="86"/>
      <c r="Q35" s="85">
        <v>67</v>
      </c>
    </row>
    <row r="36" spans="1:17">
      <c r="A36" s="83" t="s">
        <v>85</v>
      </c>
      <c r="B36" s="56"/>
      <c r="C36" s="84">
        <v>10</v>
      </c>
      <c r="D36" s="84"/>
      <c r="E36" s="84">
        <v>11</v>
      </c>
      <c r="F36" s="84"/>
      <c r="G36" s="85">
        <v>21</v>
      </c>
      <c r="H36" s="85">
        <v>84</v>
      </c>
      <c r="I36" s="56"/>
      <c r="J36" s="84">
        <v>1</v>
      </c>
      <c r="K36" s="84"/>
      <c r="L36" s="84">
        <v>3</v>
      </c>
      <c r="M36" s="84"/>
      <c r="N36" s="85">
        <v>4</v>
      </c>
      <c r="O36" s="85">
        <v>16</v>
      </c>
      <c r="P36" s="86"/>
      <c r="Q36" s="85">
        <v>25</v>
      </c>
    </row>
    <row r="37" spans="1:17">
      <c r="A37" s="83" t="s">
        <v>86</v>
      </c>
      <c r="B37" s="56"/>
      <c r="C37" s="84">
        <v>7</v>
      </c>
      <c r="D37" s="84"/>
      <c r="E37" s="84">
        <v>13</v>
      </c>
      <c r="F37" s="84"/>
      <c r="G37" s="85">
        <v>20</v>
      </c>
      <c r="H37" s="85">
        <v>100</v>
      </c>
      <c r="I37" s="56"/>
      <c r="J37" s="84"/>
      <c r="K37" s="84"/>
      <c r="L37" s="84"/>
      <c r="M37" s="84"/>
      <c r="N37" s="85">
        <v>0</v>
      </c>
      <c r="O37" s="85">
        <v>0</v>
      </c>
      <c r="P37" s="86"/>
      <c r="Q37" s="85">
        <v>20</v>
      </c>
    </row>
    <row r="38" spans="1:17">
      <c r="A38" s="83" t="s">
        <v>87</v>
      </c>
      <c r="B38" s="56"/>
      <c r="C38" s="84">
        <v>305</v>
      </c>
      <c r="D38" s="84">
        <v>11</v>
      </c>
      <c r="E38" s="84">
        <v>224</v>
      </c>
      <c r="F38" s="84"/>
      <c r="G38" s="85">
        <v>540</v>
      </c>
      <c r="H38" s="85">
        <v>100</v>
      </c>
      <c r="I38" s="56"/>
      <c r="J38" s="84"/>
      <c r="K38" s="84"/>
      <c r="L38" s="84"/>
      <c r="M38" s="84"/>
      <c r="N38" s="85">
        <v>0</v>
      </c>
      <c r="O38" s="85">
        <v>0</v>
      </c>
      <c r="P38" s="86"/>
      <c r="Q38" s="85">
        <v>540</v>
      </c>
    </row>
    <row r="39" spans="1:17">
      <c r="A39" s="83" t="s">
        <v>88</v>
      </c>
      <c r="B39" s="56"/>
      <c r="C39" s="84">
        <v>72</v>
      </c>
      <c r="D39" s="84">
        <v>3</v>
      </c>
      <c r="E39" s="84">
        <v>195</v>
      </c>
      <c r="F39" s="84">
        <v>4</v>
      </c>
      <c r="G39" s="85">
        <v>274</v>
      </c>
      <c r="H39" s="85">
        <v>98</v>
      </c>
      <c r="I39" s="56"/>
      <c r="J39" s="84">
        <v>1</v>
      </c>
      <c r="K39" s="84"/>
      <c r="L39" s="84">
        <v>4</v>
      </c>
      <c r="M39" s="84"/>
      <c r="N39" s="85">
        <v>5</v>
      </c>
      <c r="O39" s="85">
        <v>2</v>
      </c>
      <c r="P39" s="86"/>
      <c r="Q39" s="85">
        <v>279</v>
      </c>
    </row>
    <row r="40" spans="1:17">
      <c r="A40" s="83" t="s">
        <v>89</v>
      </c>
      <c r="B40" s="56"/>
      <c r="C40" s="84">
        <v>6</v>
      </c>
      <c r="D40" s="84">
        <v>1</v>
      </c>
      <c r="E40" s="84">
        <v>6</v>
      </c>
      <c r="F40" s="84">
        <v>1</v>
      </c>
      <c r="G40" s="85">
        <v>14</v>
      </c>
      <c r="H40" s="85">
        <v>50</v>
      </c>
      <c r="I40" s="56"/>
      <c r="J40" s="84">
        <v>4</v>
      </c>
      <c r="K40" s="84"/>
      <c r="L40" s="84">
        <v>10</v>
      </c>
      <c r="M40" s="84"/>
      <c r="N40" s="85">
        <v>14</v>
      </c>
      <c r="O40" s="85">
        <v>50</v>
      </c>
      <c r="P40" s="86"/>
      <c r="Q40" s="85">
        <v>28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246" t="s">
        <v>199</v>
      </c>
      <c r="B42" s="55"/>
      <c r="C42" s="247">
        <v>2698</v>
      </c>
      <c r="D42" s="248">
        <v>130</v>
      </c>
      <c r="E42" s="247">
        <v>4352</v>
      </c>
      <c r="F42" s="248">
        <v>114</v>
      </c>
      <c r="G42" s="247">
        <v>7294</v>
      </c>
      <c r="H42" s="248">
        <v>97</v>
      </c>
      <c r="I42" s="88"/>
      <c r="J42" s="248">
        <v>64</v>
      </c>
      <c r="K42" s="248">
        <v>10</v>
      </c>
      <c r="L42" s="248">
        <v>137</v>
      </c>
      <c r="M42" s="248">
        <v>7</v>
      </c>
      <c r="N42" s="248">
        <v>218</v>
      </c>
      <c r="O42" s="248">
        <v>3</v>
      </c>
      <c r="P42" s="88"/>
      <c r="Q42" s="247">
        <v>7512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" customHeight="1">
      <c r="A44" s="83" t="s">
        <v>379</v>
      </c>
      <c r="B44" s="55"/>
      <c r="C44" s="84"/>
      <c r="D44" s="84"/>
      <c r="E44" s="84"/>
      <c r="F44" s="84"/>
      <c r="G44" s="85">
        <v>0</v>
      </c>
      <c r="H44" s="85">
        <v>0</v>
      </c>
      <c r="I44" s="86"/>
      <c r="J44" s="84"/>
      <c r="K44" s="84"/>
      <c r="L44" s="84"/>
      <c r="M44" s="84"/>
      <c r="N44" s="85">
        <v>0</v>
      </c>
      <c r="O44" s="85">
        <v>0</v>
      </c>
      <c r="P44" s="86">
        <v>0</v>
      </c>
      <c r="Q44" s="85">
        <v>0</v>
      </c>
    </row>
    <row r="45" spans="1:17">
      <c r="A45" s="83" t="s">
        <v>189</v>
      </c>
      <c r="B45" s="86"/>
      <c r="C45" s="84">
        <v>1</v>
      </c>
      <c r="D45" s="84"/>
      <c r="E45" s="84">
        <v>18</v>
      </c>
      <c r="F45" s="84"/>
      <c r="G45" s="85">
        <v>19</v>
      </c>
      <c r="H45" s="85">
        <v>54</v>
      </c>
      <c r="I45" s="86"/>
      <c r="J45" s="84">
        <v>2</v>
      </c>
      <c r="K45" s="84"/>
      <c r="L45" s="84">
        <v>14</v>
      </c>
      <c r="M45" s="84"/>
      <c r="N45" s="85">
        <v>16</v>
      </c>
      <c r="O45" s="85">
        <v>46</v>
      </c>
      <c r="P45" s="86"/>
      <c r="Q45" s="85">
        <v>35</v>
      </c>
    </row>
    <row r="46" spans="1:17">
      <c r="A46" s="83" t="s">
        <v>190</v>
      </c>
      <c r="B46" s="86"/>
      <c r="C46" s="84">
        <v>3</v>
      </c>
      <c r="D46" s="84"/>
      <c r="E46" s="84">
        <v>14</v>
      </c>
      <c r="F46" s="84"/>
      <c r="G46" s="85">
        <v>17</v>
      </c>
      <c r="H46" s="85">
        <v>59</v>
      </c>
      <c r="I46" s="86"/>
      <c r="J46" s="84">
        <v>8</v>
      </c>
      <c r="K46" s="84"/>
      <c r="L46" s="84">
        <v>4</v>
      </c>
      <c r="M46" s="84"/>
      <c r="N46" s="85">
        <v>12</v>
      </c>
      <c r="O46" s="85">
        <v>41</v>
      </c>
      <c r="P46" s="86"/>
      <c r="Q46" s="85">
        <v>29</v>
      </c>
    </row>
    <row r="47" spans="1:17">
      <c r="A47" s="83" t="s">
        <v>191</v>
      </c>
      <c r="B47" s="86"/>
      <c r="C47" s="84"/>
      <c r="D47" s="84"/>
      <c r="E47" s="84">
        <v>2</v>
      </c>
      <c r="F47" s="84"/>
      <c r="G47" s="85">
        <v>2</v>
      </c>
      <c r="H47" s="85">
        <v>67</v>
      </c>
      <c r="I47" s="86"/>
      <c r="J47" s="84"/>
      <c r="K47" s="84"/>
      <c r="L47" s="84">
        <v>1</v>
      </c>
      <c r="M47" s="84"/>
      <c r="N47" s="85">
        <v>1</v>
      </c>
      <c r="O47" s="85">
        <v>33</v>
      </c>
      <c r="P47" s="86"/>
      <c r="Q47" s="85">
        <v>3</v>
      </c>
    </row>
    <row r="48" spans="1:17">
      <c r="A48" s="83" t="s">
        <v>192</v>
      </c>
      <c r="B48" s="86"/>
      <c r="C48" s="84"/>
      <c r="D48" s="84"/>
      <c r="E48" s="84"/>
      <c r="F48" s="84"/>
      <c r="G48" s="85">
        <v>0</v>
      </c>
      <c r="H48" s="85">
        <v>0</v>
      </c>
      <c r="I48" s="86"/>
      <c r="J48" s="84"/>
      <c r="K48" s="84"/>
      <c r="L48" s="84">
        <v>1</v>
      </c>
      <c r="M48" s="84"/>
      <c r="N48" s="85">
        <v>1</v>
      </c>
      <c r="O48" s="85">
        <v>100</v>
      </c>
      <c r="P48" s="86"/>
      <c r="Q48" s="85">
        <v>1</v>
      </c>
    </row>
    <row r="49" spans="1:17">
      <c r="A49" s="83" t="s">
        <v>193</v>
      </c>
      <c r="B49" s="86"/>
      <c r="C49" s="84">
        <v>1</v>
      </c>
      <c r="D49" s="84"/>
      <c r="E49" s="84"/>
      <c r="F49" s="84"/>
      <c r="G49" s="85">
        <v>1</v>
      </c>
      <c r="H49" s="85">
        <v>7</v>
      </c>
      <c r="I49" s="86"/>
      <c r="J49" s="84">
        <v>3</v>
      </c>
      <c r="K49" s="84"/>
      <c r="L49" s="84">
        <v>11</v>
      </c>
      <c r="M49" s="84"/>
      <c r="N49" s="85">
        <v>14</v>
      </c>
      <c r="O49" s="85">
        <v>93</v>
      </c>
      <c r="P49" s="86"/>
      <c r="Q49" s="85">
        <v>15</v>
      </c>
    </row>
    <row r="50" spans="1:17">
      <c r="A50" s="83" t="s">
        <v>194</v>
      </c>
      <c r="B50" s="86"/>
      <c r="C50" s="84">
        <v>1</v>
      </c>
      <c r="D50" s="84"/>
      <c r="E50" s="84">
        <v>2</v>
      </c>
      <c r="F50" s="84"/>
      <c r="G50" s="85">
        <v>3</v>
      </c>
      <c r="H50" s="85">
        <v>23</v>
      </c>
      <c r="I50" s="86"/>
      <c r="J50" s="84">
        <v>5</v>
      </c>
      <c r="K50" s="84"/>
      <c r="L50" s="84">
        <v>5</v>
      </c>
      <c r="M50" s="84"/>
      <c r="N50" s="85">
        <v>10</v>
      </c>
      <c r="O50" s="85">
        <v>77</v>
      </c>
      <c r="P50" s="86"/>
      <c r="Q50" s="85">
        <v>13</v>
      </c>
    </row>
    <row r="51" spans="1:17">
      <c r="A51" s="83" t="s">
        <v>195</v>
      </c>
      <c r="B51" s="86"/>
      <c r="C51" s="84">
        <v>8</v>
      </c>
      <c r="D51" s="84"/>
      <c r="E51" s="84">
        <v>24</v>
      </c>
      <c r="F51" s="84"/>
      <c r="G51" s="85">
        <v>32</v>
      </c>
      <c r="H51" s="85">
        <v>31</v>
      </c>
      <c r="I51" s="86"/>
      <c r="J51" s="84">
        <v>45</v>
      </c>
      <c r="K51" s="84"/>
      <c r="L51" s="84">
        <v>26</v>
      </c>
      <c r="M51" s="84"/>
      <c r="N51" s="85">
        <v>71</v>
      </c>
      <c r="O51" s="85">
        <v>69</v>
      </c>
      <c r="P51" s="86"/>
      <c r="Q51" s="85">
        <v>103</v>
      </c>
    </row>
    <row r="52" spans="1:17">
      <c r="A52" s="83" t="s">
        <v>196</v>
      </c>
      <c r="B52" s="86"/>
      <c r="C52" s="84">
        <v>3</v>
      </c>
      <c r="D52" s="84"/>
      <c r="E52" s="84">
        <v>4</v>
      </c>
      <c r="F52" s="84"/>
      <c r="G52" s="85">
        <v>7</v>
      </c>
      <c r="H52" s="85">
        <v>47</v>
      </c>
      <c r="I52" s="86"/>
      <c r="J52" s="84">
        <v>6</v>
      </c>
      <c r="K52" s="84"/>
      <c r="L52" s="84">
        <v>2</v>
      </c>
      <c r="M52" s="84"/>
      <c r="N52" s="85">
        <v>8</v>
      </c>
      <c r="O52" s="85">
        <v>53</v>
      </c>
      <c r="P52" s="86"/>
      <c r="Q52" s="85">
        <v>15</v>
      </c>
    </row>
    <row r="53" spans="1:17">
      <c r="A53" s="83" t="s">
        <v>188</v>
      </c>
      <c r="B53" s="86"/>
      <c r="C53" s="84">
        <v>3</v>
      </c>
      <c r="D53" s="84"/>
      <c r="E53" s="84">
        <v>12</v>
      </c>
      <c r="F53" s="84"/>
      <c r="G53" s="85">
        <v>15</v>
      </c>
      <c r="H53" s="85">
        <v>79</v>
      </c>
      <c r="I53" s="86"/>
      <c r="J53" s="84">
        <v>1</v>
      </c>
      <c r="K53" s="84"/>
      <c r="L53" s="84">
        <v>3</v>
      </c>
      <c r="M53" s="84"/>
      <c r="N53" s="85">
        <v>4</v>
      </c>
      <c r="O53" s="85">
        <v>21</v>
      </c>
      <c r="P53" s="86"/>
      <c r="Q53" s="85">
        <v>19</v>
      </c>
    </row>
    <row r="54" spans="1:17">
      <c r="A54" s="83" t="s">
        <v>186</v>
      </c>
      <c r="B54" s="86"/>
      <c r="C54" s="84"/>
      <c r="D54" s="84">
        <v>1</v>
      </c>
      <c r="E54" s="84"/>
      <c r="F54" s="84">
        <v>6</v>
      </c>
      <c r="G54" s="85">
        <v>7</v>
      </c>
      <c r="H54" s="85">
        <v>54</v>
      </c>
      <c r="I54" s="86"/>
      <c r="J54" s="84"/>
      <c r="K54" s="84">
        <v>5</v>
      </c>
      <c r="L54" s="84"/>
      <c r="M54" s="84">
        <v>1</v>
      </c>
      <c r="N54" s="85">
        <v>6</v>
      </c>
      <c r="O54" s="85">
        <v>46</v>
      </c>
      <c r="P54" s="86"/>
      <c r="Q54" s="85">
        <v>13</v>
      </c>
    </row>
    <row r="55" spans="1:17">
      <c r="A55" s="83" t="s">
        <v>187</v>
      </c>
      <c r="B55" s="86"/>
      <c r="C55" s="84"/>
      <c r="D55" s="84"/>
      <c r="E55" s="84">
        <v>5</v>
      </c>
      <c r="F55" s="84"/>
      <c r="G55" s="85">
        <v>5</v>
      </c>
      <c r="H55" s="85">
        <v>50</v>
      </c>
      <c r="I55" s="86"/>
      <c r="J55" s="84">
        <v>1</v>
      </c>
      <c r="K55" s="84"/>
      <c r="L55" s="84">
        <v>4</v>
      </c>
      <c r="M55" s="84"/>
      <c r="N55" s="85">
        <v>5</v>
      </c>
      <c r="O55" s="85">
        <v>50</v>
      </c>
      <c r="P55" s="86"/>
      <c r="Q55" s="85">
        <v>10</v>
      </c>
    </row>
    <row r="56" spans="1:17">
      <c r="A56" s="83" t="s">
        <v>185</v>
      </c>
      <c r="B56" s="86"/>
      <c r="C56" s="84">
        <v>1</v>
      </c>
      <c r="D56" s="84"/>
      <c r="E56" s="84">
        <v>5</v>
      </c>
      <c r="F56" s="84"/>
      <c r="G56" s="85">
        <v>6</v>
      </c>
      <c r="H56" s="85">
        <v>60</v>
      </c>
      <c r="I56" s="86"/>
      <c r="J56" s="84">
        <v>1</v>
      </c>
      <c r="K56" s="84"/>
      <c r="L56" s="84">
        <v>3</v>
      </c>
      <c r="M56" s="84"/>
      <c r="N56" s="85">
        <v>4</v>
      </c>
      <c r="O56" s="85">
        <v>40</v>
      </c>
      <c r="P56" s="86"/>
      <c r="Q56" s="85">
        <v>10</v>
      </c>
    </row>
    <row r="57" spans="1:17">
      <c r="A57" s="83" t="s">
        <v>197</v>
      </c>
      <c r="B57" s="86"/>
      <c r="C57" s="84"/>
      <c r="D57" s="84"/>
      <c r="E57" s="84">
        <v>4</v>
      </c>
      <c r="F57" s="84"/>
      <c r="G57" s="85">
        <v>4</v>
      </c>
      <c r="H57" s="85">
        <v>100</v>
      </c>
      <c r="I57" s="86"/>
      <c r="J57" s="84"/>
      <c r="K57" s="84"/>
      <c r="L57" s="84"/>
      <c r="M57" s="84"/>
      <c r="N57" s="85">
        <v>0</v>
      </c>
      <c r="O57" s="85">
        <v>0</v>
      </c>
      <c r="P57" s="86"/>
      <c r="Q57" s="85">
        <v>4</v>
      </c>
    </row>
    <row r="58" spans="1:17" ht="8.1" customHeight="1">
      <c r="A58" s="68"/>
      <c r="B58" s="86"/>
      <c r="C58" s="86"/>
      <c r="D58" s="86"/>
      <c r="E58" s="86"/>
      <c r="F58" s="86"/>
      <c r="G58" s="88"/>
      <c r="H58" s="88"/>
      <c r="I58" s="86"/>
      <c r="J58" s="86"/>
      <c r="K58" s="86"/>
      <c r="L58" s="86"/>
      <c r="M58" s="86"/>
      <c r="N58" s="88"/>
      <c r="O58" s="88"/>
      <c r="P58" s="86"/>
      <c r="Q58" s="88"/>
    </row>
    <row r="59" spans="1:17">
      <c r="A59" s="249" t="s">
        <v>199</v>
      </c>
      <c r="B59" s="86"/>
      <c r="C59" s="250">
        <v>21</v>
      </c>
      <c r="D59" s="250">
        <v>1</v>
      </c>
      <c r="E59" s="250">
        <v>90</v>
      </c>
      <c r="F59" s="250">
        <v>6</v>
      </c>
      <c r="G59" s="250">
        <v>118</v>
      </c>
      <c r="H59" s="250">
        <v>631</v>
      </c>
      <c r="I59" s="86"/>
      <c r="J59" s="250">
        <v>72</v>
      </c>
      <c r="K59" s="250">
        <v>5</v>
      </c>
      <c r="L59" s="250">
        <v>74</v>
      </c>
      <c r="M59" s="250">
        <v>1</v>
      </c>
      <c r="N59" s="250">
        <v>152</v>
      </c>
      <c r="O59" s="250">
        <v>669</v>
      </c>
      <c r="P59" s="86"/>
      <c r="Q59" s="251">
        <v>270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246" t="s">
        <v>93</v>
      </c>
      <c r="B61" s="67"/>
      <c r="C61" s="247">
        <v>2719</v>
      </c>
      <c r="D61" s="248">
        <v>131</v>
      </c>
      <c r="E61" s="247">
        <v>4442</v>
      </c>
      <c r="F61" s="248">
        <v>120</v>
      </c>
      <c r="G61" s="247">
        <v>7412</v>
      </c>
      <c r="H61" s="248">
        <v>95</v>
      </c>
      <c r="I61" s="88"/>
      <c r="J61" s="248">
        <v>136</v>
      </c>
      <c r="K61" s="248">
        <v>15</v>
      </c>
      <c r="L61" s="248">
        <v>211</v>
      </c>
      <c r="M61" s="248">
        <v>8</v>
      </c>
      <c r="N61" s="248">
        <v>370</v>
      </c>
      <c r="O61" s="248">
        <v>5</v>
      </c>
      <c r="P61" s="88"/>
      <c r="Q61" s="247">
        <v>7782</v>
      </c>
    </row>
    <row r="62" spans="1:17">
      <c r="A62" s="55"/>
    </row>
    <row r="63" spans="1:17" ht="12.95" customHeight="1">
      <c r="A63" s="89" t="s">
        <v>284</v>
      </c>
    </row>
    <row r="64" spans="1:17" ht="12.95" customHeight="1">
      <c r="A64" s="89" t="s">
        <v>283</v>
      </c>
    </row>
    <row r="65" spans="1:1" ht="12.95" customHeight="1">
      <c r="A65" s="89" t="s">
        <v>273</v>
      </c>
    </row>
    <row r="66" spans="1:1" ht="12.95" customHeight="1">
      <c r="A66" s="89" t="s">
        <v>274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33-7034-4406-9D30-72524B28D370}">
  <dimension ref="A1:M38"/>
  <sheetViews>
    <sheetView view="pageBreakPreview" zoomScaleNormal="100" zoomScaleSheetLayoutView="100" workbookViewId="0">
      <selection activeCell="P39" sqref="P39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289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 ht="24">
      <c r="A5" s="92" t="s">
        <v>211</v>
      </c>
      <c r="B5" s="92" t="s">
        <v>93</v>
      </c>
    </row>
    <row r="6" spans="1:13" ht="5.25" customHeight="1">
      <c r="A6" s="92" t="s">
        <v>292</v>
      </c>
      <c r="B6" s="93">
        <v>4562</v>
      </c>
    </row>
    <row r="7" spans="1:13" ht="5.25" customHeight="1">
      <c r="A7" s="92" t="s">
        <v>290</v>
      </c>
      <c r="B7" s="93">
        <v>2850</v>
      </c>
    </row>
    <row r="8" spans="1:13" ht="5.25" customHeight="1">
      <c r="A8" s="92" t="s">
        <v>293</v>
      </c>
      <c r="B8" s="92">
        <v>219</v>
      </c>
    </row>
    <row r="9" spans="1:13" ht="5.25" customHeight="1">
      <c r="A9" s="92" t="s">
        <v>291</v>
      </c>
      <c r="B9" s="92">
        <v>151</v>
      </c>
    </row>
    <row r="10" spans="1:13">
      <c r="A10" s="92" t="s">
        <v>93</v>
      </c>
      <c r="B10" s="93"/>
    </row>
    <row r="11" spans="1:13">
      <c r="A11" s="55"/>
    </row>
    <row r="32" spans="6:7" ht="19.5">
      <c r="F32" s="98" t="s">
        <v>275</v>
      </c>
      <c r="G32" s="99">
        <v>7782</v>
      </c>
    </row>
    <row r="36" spans="1:1" ht="9.9499999999999993" customHeight="1">
      <c r="A36" s="95" t="s">
        <v>284</v>
      </c>
    </row>
    <row r="37" spans="1:1" ht="9.9499999999999993" customHeight="1">
      <c r="A37" s="95" t="s">
        <v>273</v>
      </c>
    </row>
    <row r="38" spans="1:1" ht="9.9499999999999993" customHeight="1">
      <c r="A38" s="95" t="s">
        <v>274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5C82F-836E-4AD1-8BA8-174ED5FA195D}">
  <dimension ref="A1:M97"/>
  <sheetViews>
    <sheetView view="pageBreakPreview" topLeftCell="A27" zoomScale="115" zoomScaleNormal="100" zoomScaleSheetLayoutView="115" workbookViewId="0">
      <selection activeCell="Q55" sqref="Q5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56</v>
      </c>
    </row>
    <row r="2" spans="1:13" ht="20.100000000000001" customHeight="1">
      <c r="A2" s="497" t="s">
        <v>296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UPPER(CONCATENATE("Febrero 2023"))</f>
        <v>FEBRERO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5"/>
    </row>
    <row r="5" spans="1:13">
      <c r="A5" s="76" t="s">
        <v>211</v>
      </c>
      <c r="B5" s="76" t="s">
        <v>93</v>
      </c>
    </row>
    <row r="6" spans="1:13" ht="5.0999999999999996" customHeight="1">
      <c r="A6" s="76" t="s">
        <v>77</v>
      </c>
      <c r="B6" s="77">
        <v>1179</v>
      </c>
    </row>
    <row r="7" spans="1:13" ht="5.0999999999999996" customHeight="1">
      <c r="A7" s="76" t="s">
        <v>64</v>
      </c>
      <c r="B7" s="76">
        <v>981</v>
      </c>
    </row>
    <row r="8" spans="1:13" ht="5.0999999999999996" customHeight="1">
      <c r="A8" s="76" t="s">
        <v>78</v>
      </c>
      <c r="B8" s="76">
        <v>705</v>
      </c>
    </row>
    <row r="9" spans="1:13" ht="5.0999999999999996" customHeight="1">
      <c r="A9" s="76" t="s">
        <v>87</v>
      </c>
      <c r="B9" s="76">
        <v>540</v>
      </c>
    </row>
    <row r="10" spans="1:13" ht="5.0999999999999996" customHeight="1">
      <c r="A10" s="76" t="s">
        <v>72</v>
      </c>
      <c r="B10" s="76">
        <v>496</v>
      </c>
    </row>
    <row r="11" spans="1:13" ht="5.0999999999999996" customHeight="1">
      <c r="A11" s="76" t="s">
        <v>65</v>
      </c>
      <c r="B11" s="76">
        <v>485</v>
      </c>
      <c r="J11" s="496" t="s">
        <v>275</v>
      </c>
      <c r="K11" s="495">
        <v>7782</v>
      </c>
    </row>
    <row r="12" spans="1:13" ht="5.0999999999999996" customHeight="1">
      <c r="A12" s="76" t="s">
        <v>69</v>
      </c>
      <c r="B12" s="76">
        <v>484</v>
      </c>
      <c r="J12" s="496"/>
      <c r="K12" s="495"/>
    </row>
    <row r="13" spans="1:13" ht="5.0999999999999996" customHeight="1">
      <c r="A13" s="76" t="s">
        <v>66</v>
      </c>
      <c r="B13" s="76">
        <v>384</v>
      </c>
      <c r="J13" s="496"/>
      <c r="K13" s="495"/>
    </row>
    <row r="14" spans="1:13" ht="5.0999999999999996" customHeight="1">
      <c r="A14" s="76" t="s">
        <v>70</v>
      </c>
      <c r="B14" s="76">
        <v>336</v>
      </c>
    </row>
    <row r="15" spans="1:13" ht="5.0999999999999996" customHeight="1">
      <c r="A15" s="76" t="s">
        <v>88</v>
      </c>
      <c r="B15" s="76">
        <v>279</v>
      </c>
    </row>
    <row r="16" spans="1:13" ht="5.0999999999999996" customHeight="1">
      <c r="A16" s="76" t="s">
        <v>75</v>
      </c>
      <c r="B16" s="76">
        <v>240</v>
      </c>
    </row>
    <row r="17" spans="1:2" ht="5.0999999999999996" customHeight="1">
      <c r="A17" s="76" t="s">
        <v>83</v>
      </c>
      <c r="B17" s="76">
        <v>159</v>
      </c>
    </row>
    <row r="18" spans="1:2" ht="5.0999999999999996" customHeight="1">
      <c r="A18" s="76" t="s">
        <v>73</v>
      </c>
      <c r="B18" s="76">
        <v>152</v>
      </c>
    </row>
    <row r="19" spans="1:2" ht="5.0999999999999996" customHeight="1">
      <c r="A19" s="76" t="s">
        <v>59</v>
      </c>
      <c r="B19" s="76">
        <v>131</v>
      </c>
    </row>
    <row r="20" spans="1:2" ht="5.0999999999999996" customHeight="1">
      <c r="A20" s="76" t="s">
        <v>81</v>
      </c>
      <c r="B20" s="76">
        <v>127</v>
      </c>
    </row>
    <row r="21" spans="1:2" ht="5.0999999999999996" customHeight="1">
      <c r="A21" s="76" t="s">
        <v>80</v>
      </c>
      <c r="B21" s="76">
        <v>117</v>
      </c>
    </row>
    <row r="22" spans="1:2" ht="5.0999999999999996" customHeight="1">
      <c r="A22" s="76" t="s">
        <v>74</v>
      </c>
      <c r="B22" s="76">
        <v>113</v>
      </c>
    </row>
    <row r="23" spans="1:2" ht="5.0999999999999996" customHeight="1">
      <c r="A23" s="76" t="s">
        <v>195</v>
      </c>
      <c r="B23" s="76">
        <v>103</v>
      </c>
    </row>
    <row r="24" spans="1:2" ht="5.0999999999999996" customHeight="1">
      <c r="A24" s="76" t="s">
        <v>67</v>
      </c>
      <c r="B24" s="76">
        <v>89</v>
      </c>
    </row>
    <row r="25" spans="1:2" ht="5.0999999999999996" customHeight="1">
      <c r="A25" s="76" t="s">
        <v>71</v>
      </c>
      <c r="B25" s="76">
        <v>82</v>
      </c>
    </row>
    <row r="26" spans="1:2" ht="5.0999999999999996" customHeight="1">
      <c r="A26" s="76" t="s">
        <v>82</v>
      </c>
      <c r="B26" s="76">
        <v>74</v>
      </c>
    </row>
    <row r="27" spans="1:2" ht="5.0999999999999996" customHeight="1">
      <c r="A27" s="76" t="s">
        <v>84</v>
      </c>
      <c r="B27" s="76">
        <v>67</v>
      </c>
    </row>
    <row r="28" spans="1:2" ht="5.0999999999999996" customHeight="1">
      <c r="A28" s="76" t="s">
        <v>61</v>
      </c>
      <c r="B28" s="76">
        <v>57</v>
      </c>
    </row>
    <row r="29" spans="1:2" ht="5.0999999999999996" customHeight="1">
      <c r="A29" s="76" t="s">
        <v>76</v>
      </c>
      <c r="B29" s="76">
        <v>51</v>
      </c>
    </row>
    <row r="30" spans="1:2" ht="5.0999999999999996" customHeight="1">
      <c r="A30" s="76" t="s">
        <v>79</v>
      </c>
      <c r="B30" s="76">
        <v>45</v>
      </c>
    </row>
    <row r="31" spans="1:2" ht="5.0999999999999996" customHeight="1">
      <c r="A31" s="76" t="s">
        <v>60</v>
      </c>
      <c r="B31" s="76">
        <v>38</v>
      </c>
    </row>
    <row r="32" spans="1:2" ht="5.0999999999999996" customHeight="1">
      <c r="A32" s="76" t="s">
        <v>189</v>
      </c>
      <c r="B32" s="76">
        <v>35</v>
      </c>
    </row>
    <row r="33" spans="1:2" ht="5.0999999999999996" customHeight="1">
      <c r="A33" s="76" t="s">
        <v>190</v>
      </c>
      <c r="B33" s="76">
        <v>29</v>
      </c>
    </row>
    <row r="34" spans="1:2" ht="5.0999999999999996" customHeight="1">
      <c r="A34" s="76" t="s">
        <v>89</v>
      </c>
      <c r="B34" s="76">
        <v>28</v>
      </c>
    </row>
    <row r="35" spans="1:2" ht="5.0999999999999996" customHeight="1">
      <c r="A35" s="76" t="s">
        <v>85</v>
      </c>
      <c r="B35" s="76">
        <v>25</v>
      </c>
    </row>
    <row r="36" spans="1:2" ht="5.0999999999999996" customHeight="1">
      <c r="A36" s="76" t="s">
        <v>86</v>
      </c>
      <c r="B36" s="76">
        <v>20</v>
      </c>
    </row>
    <row r="37" spans="1:2" ht="5.0999999999999996" customHeight="1">
      <c r="A37" s="76" t="s">
        <v>188</v>
      </c>
      <c r="B37" s="76">
        <v>19</v>
      </c>
    </row>
    <row r="38" spans="1:2" ht="5.0999999999999996" customHeight="1">
      <c r="A38" s="76" t="s">
        <v>193</v>
      </c>
      <c r="B38" s="76">
        <v>15</v>
      </c>
    </row>
    <row r="39" spans="1:2" ht="5.0999999999999996" customHeight="1">
      <c r="A39" s="76" t="s">
        <v>196</v>
      </c>
      <c r="B39" s="76">
        <v>15</v>
      </c>
    </row>
    <row r="40" spans="1:2" ht="5.0999999999999996" customHeight="1">
      <c r="A40" s="76" t="s">
        <v>194</v>
      </c>
      <c r="B40" s="76">
        <v>13</v>
      </c>
    </row>
    <row r="41" spans="1:2" ht="5.0999999999999996" customHeight="1">
      <c r="A41" s="76" t="s">
        <v>294</v>
      </c>
      <c r="B41" s="76">
        <v>13</v>
      </c>
    </row>
    <row r="42" spans="1:2" ht="5.0999999999999996" customHeight="1">
      <c r="A42" s="76" t="s">
        <v>185</v>
      </c>
      <c r="B42" s="76">
        <v>10</v>
      </c>
    </row>
    <row r="43" spans="1:2" ht="5.0999999999999996" customHeight="1">
      <c r="A43" s="76" t="s">
        <v>187</v>
      </c>
      <c r="B43" s="76">
        <v>10</v>
      </c>
    </row>
    <row r="44" spans="1:2" ht="5.0999999999999996" customHeight="1">
      <c r="A44" s="76" t="s">
        <v>63</v>
      </c>
      <c r="B44" s="76">
        <v>9</v>
      </c>
    </row>
    <row r="45" spans="1:2" ht="5.0999999999999996" customHeight="1">
      <c r="A45" s="76" t="s">
        <v>58</v>
      </c>
      <c r="B45" s="76">
        <v>8</v>
      </c>
    </row>
    <row r="46" spans="1:2" ht="5.0999999999999996" customHeight="1">
      <c r="A46" s="76" t="s">
        <v>68</v>
      </c>
      <c r="B46" s="76">
        <v>8</v>
      </c>
    </row>
    <row r="47" spans="1:2" ht="5.0999999999999996" customHeight="1">
      <c r="A47" s="76" t="s">
        <v>295</v>
      </c>
      <c r="B47" s="76">
        <v>4</v>
      </c>
    </row>
    <row r="48" spans="1:2" ht="5.0999999999999996" customHeight="1">
      <c r="A48" s="76" t="s">
        <v>62</v>
      </c>
      <c r="B48" s="76">
        <v>3</v>
      </c>
    </row>
    <row r="49" spans="1:2" ht="5.0999999999999996" customHeight="1">
      <c r="A49" s="76" t="s">
        <v>191</v>
      </c>
      <c r="B49" s="76">
        <v>3</v>
      </c>
    </row>
    <row r="50" spans="1:2" ht="5.0999999999999996" customHeight="1">
      <c r="A50" s="76" t="s">
        <v>192</v>
      </c>
      <c r="B50" s="76">
        <v>1</v>
      </c>
    </row>
    <row r="51" spans="1:2" ht="5.0999999999999996" customHeight="1">
      <c r="A51" s="76" t="s">
        <v>282</v>
      </c>
      <c r="B51" s="76">
        <v>0</v>
      </c>
    </row>
    <row r="52" spans="1:2" ht="5.0999999999999996" customHeight="1">
      <c r="A52" s="76" t="s">
        <v>93</v>
      </c>
      <c r="B52" s="77"/>
    </row>
    <row r="53" spans="1:2" ht="5.0999999999999996" customHeight="1">
      <c r="A53" s="55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270</v>
      </c>
    </row>
    <row r="96" spans="1:1" ht="8.1" customHeight="1">
      <c r="A96" s="100" t="s">
        <v>273</v>
      </c>
    </row>
    <row r="97" spans="1:1" ht="8.1" customHeight="1">
      <c r="A97" s="100" t="s">
        <v>274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8190B-F631-4FDC-AA6E-48A0396134F0}">
  <dimension ref="A1:Q78"/>
  <sheetViews>
    <sheetView view="pageBreakPreview" topLeftCell="A15" zoomScale="60" zoomScaleNormal="100" workbookViewId="0">
      <selection activeCell="W59" sqref="W59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56</v>
      </c>
    </row>
    <row r="2" spans="1:17" ht="20.100000000000001" customHeight="1">
      <c r="A2" s="505" t="s">
        <v>299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</row>
    <row r="3" spans="1:17" ht="20.100000000000001" customHeight="1">
      <c r="A3" s="505" t="str">
        <f>UPPER(CONCATENATE("Febrero 2023"))</f>
        <v>FEBRERO 2023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</row>
    <row r="4" spans="1:17">
      <c r="A4" s="55"/>
    </row>
    <row r="5" spans="1:17">
      <c r="A5" s="498" t="s">
        <v>211</v>
      </c>
      <c r="B5" s="101"/>
      <c r="C5" s="498" t="s">
        <v>277</v>
      </c>
      <c r="D5" s="498"/>
      <c r="E5" s="498"/>
      <c r="F5" s="498"/>
      <c r="G5" s="498"/>
      <c r="H5" s="498"/>
      <c r="I5" s="101"/>
      <c r="J5" s="498" t="s">
        <v>278</v>
      </c>
      <c r="K5" s="498"/>
      <c r="L5" s="498"/>
      <c r="M5" s="498"/>
      <c r="N5" s="498"/>
      <c r="O5" s="498"/>
      <c r="P5" s="506"/>
      <c r="Q5" s="498" t="s">
        <v>93</v>
      </c>
    </row>
    <row r="6" spans="1:17">
      <c r="A6" s="498"/>
      <c r="B6" s="101"/>
      <c r="C6" s="498" t="s">
        <v>286</v>
      </c>
      <c r="D6" s="498"/>
      <c r="E6" s="498" t="s">
        <v>287</v>
      </c>
      <c r="F6" s="498"/>
      <c r="G6" s="498" t="s">
        <v>199</v>
      </c>
      <c r="H6" s="498" t="s">
        <v>279</v>
      </c>
      <c r="I6" s="101"/>
      <c r="J6" s="498" t="s">
        <v>286</v>
      </c>
      <c r="K6" s="498"/>
      <c r="L6" s="498" t="s">
        <v>287</v>
      </c>
      <c r="M6" s="498"/>
      <c r="N6" s="498" t="s">
        <v>199</v>
      </c>
      <c r="O6" s="498" t="s">
        <v>279</v>
      </c>
      <c r="P6" s="506"/>
      <c r="Q6" s="498"/>
    </row>
    <row r="7" spans="1:17">
      <c r="A7" s="498"/>
      <c r="B7" s="101"/>
      <c r="C7" s="91" t="s">
        <v>280</v>
      </c>
      <c r="D7" s="91" t="s">
        <v>281</v>
      </c>
      <c r="E7" s="91" t="s">
        <v>280</v>
      </c>
      <c r="F7" s="91" t="s">
        <v>281</v>
      </c>
      <c r="G7" s="498"/>
      <c r="H7" s="498"/>
      <c r="I7" s="101"/>
      <c r="J7" s="91" t="s">
        <v>280</v>
      </c>
      <c r="K7" s="91" t="s">
        <v>281</v>
      </c>
      <c r="L7" s="91" t="s">
        <v>280</v>
      </c>
      <c r="M7" s="91" t="s">
        <v>281</v>
      </c>
      <c r="N7" s="498"/>
      <c r="O7" s="498"/>
      <c r="P7" s="506"/>
      <c r="Q7" s="49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2" t="s">
        <v>232</v>
      </c>
      <c r="B9" s="56"/>
      <c r="C9" s="84">
        <v>35</v>
      </c>
      <c r="D9" s="84">
        <v>2</v>
      </c>
      <c r="E9" s="84">
        <v>42</v>
      </c>
      <c r="F9" s="84">
        <v>2</v>
      </c>
      <c r="G9" s="85">
        <v>81</v>
      </c>
      <c r="H9" s="85">
        <v>94</v>
      </c>
      <c r="I9" s="56"/>
      <c r="J9" s="84">
        <v>1</v>
      </c>
      <c r="K9" s="84"/>
      <c r="L9" s="84">
        <v>4</v>
      </c>
      <c r="M9" s="84"/>
      <c r="N9" s="85">
        <v>5</v>
      </c>
      <c r="O9" s="85">
        <v>6</v>
      </c>
      <c r="P9" s="56"/>
      <c r="Q9" s="85">
        <v>86</v>
      </c>
    </row>
    <row r="10" spans="1:17">
      <c r="A10" s="102" t="s">
        <v>249</v>
      </c>
      <c r="B10" s="56"/>
      <c r="C10" s="84">
        <v>5</v>
      </c>
      <c r="D10" s="84"/>
      <c r="E10" s="84">
        <v>1</v>
      </c>
      <c r="F10" s="84"/>
      <c r="G10" s="85">
        <v>6</v>
      </c>
      <c r="H10" s="85">
        <v>86</v>
      </c>
      <c r="I10" s="56"/>
      <c r="J10" s="84">
        <v>1</v>
      </c>
      <c r="K10" s="84"/>
      <c r="L10" s="84"/>
      <c r="M10" s="84"/>
      <c r="N10" s="85">
        <v>1</v>
      </c>
      <c r="O10" s="85">
        <v>14</v>
      </c>
      <c r="P10" s="56"/>
      <c r="Q10" s="85">
        <v>7</v>
      </c>
    </row>
    <row r="11" spans="1:17">
      <c r="A11" s="102" t="s">
        <v>236</v>
      </c>
      <c r="B11" s="56"/>
      <c r="C11" s="84">
        <v>11</v>
      </c>
      <c r="D11" s="84">
        <v>1</v>
      </c>
      <c r="E11" s="84">
        <v>28</v>
      </c>
      <c r="F11" s="84"/>
      <c r="G11" s="85">
        <v>40</v>
      </c>
      <c r="H11" s="85">
        <v>98</v>
      </c>
      <c r="I11" s="56"/>
      <c r="J11" s="84">
        <v>1</v>
      </c>
      <c r="K11" s="84"/>
      <c r="L11" s="84"/>
      <c r="M11" s="84"/>
      <c r="N11" s="85">
        <v>1</v>
      </c>
      <c r="O11" s="85">
        <v>2</v>
      </c>
      <c r="P11" s="56"/>
      <c r="Q11" s="85">
        <v>41</v>
      </c>
    </row>
    <row r="12" spans="1:17">
      <c r="A12" s="102" t="s">
        <v>251</v>
      </c>
      <c r="B12" s="56"/>
      <c r="C12" s="84">
        <v>4</v>
      </c>
      <c r="D12" s="84"/>
      <c r="E12" s="84">
        <v>2</v>
      </c>
      <c r="F12" s="84"/>
      <c r="G12" s="85">
        <v>6</v>
      </c>
      <c r="H12" s="85">
        <v>100</v>
      </c>
      <c r="I12" s="56"/>
      <c r="J12" s="84"/>
      <c r="K12" s="84"/>
      <c r="L12" s="84"/>
      <c r="M12" s="84"/>
      <c r="N12" s="85"/>
      <c r="O12" s="85"/>
      <c r="P12" s="56"/>
      <c r="Q12" s="85">
        <v>6</v>
      </c>
    </row>
    <row r="13" spans="1:17">
      <c r="A13" s="102" t="s">
        <v>223</v>
      </c>
      <c r="B13" s="56"/>
      <c r="C13" s="84">
        <v>63</v>
      </c>
      <c r="D13" s="84">
        <v>2</v>
      </c>
      <c r="E13" s="84">
        <v>108</v>
      </c>
      <c r="F13" s="84">
        <v>5</v>
      </c>
      <c r="G13" s="85">
        <v>178</v>
      </c>
      <c r="H13" s="85">
        <v>97</v>
      </c>
      <c r="I13" s="56"/>
      <c r="J13" s="84">
        <v>1</v>
      </c>
      <c r="K13" s="84">
        <v>1</v>
      </c>
      <c r="L13" s="84">
        <v>3</v>
      </c>
      <c r="M13" s="84"/>
      <c r="N13" s="85">
        <v>5</v>
      </c>
      <c r="O13" s="85">
        <v>3</v>
      </c>
      <c r="P13" s="56"/>
      <c r="Q13" s="85">
        <v>183</v>
      </c>
    </row>
    <row r="14" spans="1:17">
      <c r="A14" s="102" t="s">
        <v>266</v>
      </c>
      <c r="B14" s="56"/>
      <c r="C14" s="84"/>
      <c r="D14" s="84"/>
      <c r="E14" s="84"/>
      <c r="F14" s="84"/>
      <c r="G14" s="85"/>
      <c r="H14" s="85"/>
      <c r="I14" s="56"/>
      <c r="J14" s="84">
        <v>1</v>
      </c>
      <c r="K14" s="84"/>
      <c r="L14" s="84"/>
      <c r="M14" s="84"/>
      <c r="N14" s="85">
        <v>1</v>
      </c>
      <c r="O14" s="85">
        <v>100</v>
      </c>
      <c r="P14" s="56"/>
      <c r="Q14" s="85">
        <v>1</v>
      </c>
    </row>
    <row r="15" spans="1:17">
      <c r="A15" s="102" t="s">
        <v>222</v>
      </c>
      <c r="B15" s="56"/>
      <c r="C15" s="84">
        <v>96</v>
      </c>
      <c r="D15" s="84">
        <v>2</v>
      </c>
      <c r="E15" s="84">
        <v>105</v>
      </c>
      <c r="F15" s="84">
        <v>1</v>
      </c>
      <c r="G15" s="85">
        <v>204</v>
      </c>
      <c r="H15" s="85">
        <v>99</v>
      </c>
      <c r="I15" s="56"/>
      <c r="J15" s="84"/>
      <c r="K15" s="84"/>
      <c r="L15" s="84">
        <v>3</v>
      </c>
      <c r="M15" s="84"/>
      <c r="N15" s="85">
        <v>3</v>
      </c>
      <c r="O15" s="85">
        <v>1</v>
      </c>
      <c r="P15" s="56"/>
      <c r="Q15" s="85">
        <v>207</v>
      </c>
    </row>
    <row r="16" spans="1:17" ht="15" customHeight="1">
      <c r="A16" s="102" t="s">
        <v>238</v>
      </c>
      <c r="B16" s="56"/>
      <c r="C16" s="84">
        <v>7</v>
      </c>
      <c r="D16" s="84"/>
      <c r="E16" s="84">
        <v>27</v>
      </c>
      <c r="F16" s="84">
        <v>1</v>
      </c>
      <c r="G16" s="85">
        <v>35</v>
      </c>
      <c r="H16" s="85">
        <v>95</v>
      </c>
      <c r="I16" s="56"/>
      <c r="J16" s="84"/>
      <c r="K16" s="84"/>
      <c r="L16" s="84">
        <v>2</v>
      </c>
      <c r="M16" s="84"/>
      <c r="N16" s="85">
        <v>2</v>
      </c>
      <c r="O16" s="85">
        <v>5</v>
      </c>
      <c r="P16" s="56"/>
      <c r="Q16" s="85">
        <v>37</v>
      </c>
    </row>
    <row r="17" spans="1:17">
      <c r="A17" s="102" t="s">
        <v>134</v>
      </c>
      <c r="B17" s="56"/>
      <c r="C17" s="84"/>
      <c r="D17" s="84"/>
      <c r="E17" s="84">
        <v>1</v>
      </c>
      <c r="F17" s="84"/>
      <c r="G17" s="85">
        <v>1</v>
      </c>
      <c r="H17" s="85">
        <v>100</v>
      </c>
      <c r="I17" s="56"/>
      <c r="J17" s="84"/>
      <c r="K17" s="84"/>
      <c r="L17" s="84"/>
      <c r="M17" s="84"/>
      <c r="N17" s="85"/>
      <c r="O17" s="85"/>
      <c r="P17" s="56"/>
      <c r="Q17" s="85">
        <v>1</v>
      </c>
    </row>
    <row r="18" spans="1:17">
      <c r="A18" s="102" t="s">
        <v>263</v>
      </c>
      <c r="B18" s="56"/>
      <c r="C18" s="84"/>
      <c r="D18" s="84"/>
      <c r="E18" s="84">
        <v>1</v>
      </c>
      <c r="F18" s="84"/>
      <c r="G18" s="85">
        <v>1</v>
      </c>
      <c r="H18" s="85">
        <v>100</v>
      </c>
      <c r="I18" s="56"/>
      <c r="J18" s="84"/>
      <c r="K18" s="84"/>
      <c r="L18" s="84"/>
      <c r="M18" s="84"/>
      <c r="N18" s="85"/>
      <c r="O18" s="85"/>
      <c r="P18" s="56"/>
      <c r="Q18" s="85">
        <v>1</v>
      </c>
    </row>
    <row r="19" spans="1:17">
      <c r="A19" s="102" t="s">
        <v>224</v>
      </c>
      <c r="B19" s="56"/>
      <c r="C19" s="84">
        <v>46</v>
      </c>
      <c r="D19" s="84">
        <v>2</v>
      </c>
      <c r="E19" s="84">
        <v>100</v>
      </c>
      <c r="F19" s="84">
        <v>4</v>
      </c>
      <c r="G19" s="85">
        <v>152</v>
      </c>
      <c r="H19" s="85">
        <v>91</v>
      </c>
      <c r="I19" s="56"/>
      <c r="J19" s="84">
        <v>3</v>
      </c>
      <c r="K19" s="84">
        <v>1</v>
      </c>
      <c r="L19" s="84">
        <v>11</v>
      </c>
      <c r="M19" s="84"/>
      <c r="N19" s="85">
        <v>15</v>
      </c>
      <c r="O19" s="85">
        <v>9</v>
      </c>
      <c r="P19" s="56"/>
      <c r="Q19" s="85">
        <v>167</v>
      </c>
    </row>
    <row r="20" spans="1:17">
      <c r="A20" s="102" t="s">
        <v>258</v>
      </c>
      <c r="B20" s="56"/>
      <c r="C20" s="84"/>
      <c r="D20" s="84"/>
      <c r="E20" s="84"/>
      <c r="F20" s="84">
        <v>2</v>
      </c>
      <c r="G20" s="85">
        <v>2</v>
      </c>
      <c r="H20" s="85">
        <v>100</v>
      </c>
      <c r="I20" s="56"/>
      <c r="J20" s="84"/>
      <c r="K20" s="84"/>
      <c r="L20" s="84"/>
      <c r="M20" s="84"/>
      <c r="N20" s="85"/>
      <c r="O20" s="85"/>
      <c r="P20" s="56"/>
      <c r="Q20" s="85">
        <v>2</v>
      </c>
    </row>
    <row r="21" spans="1:17">
      <c r="A21" s="102" t="s">
        <v>244</v>
      </c>
      <c r="B21" s="56"/>
      <c r="C21" s="84">
        <v>3</v>
      </c>
      <c r="D21" s="84"/>
      <c r="E21" s="84">
        <v>8</v>
      </c>
      <c r="F21" s="84"/>
      <c r="G21" s="85">
        <v>11</v>
      </c>
      <c r="H21" s="85">
        <v>100</v>
      </c>
      <c r="I21" s="56"/>
      <c r="J21" s="84"/>
      <c r="K21" s="84"/>
      <c r="L21" s="84"/>
      <c r="M21" s="84"/>
      <c r="N21" s="85"/>
      <c r="O21" s="85"/>
      <c r="P21" s="56"/>
      <c r="Q21" s="85">
        <v>11</v>
      </c>
    </row>
    <row r="22" spans="1:17">
      <c r="A22" s="102" t="s">
        <v>250</v>
      </c>
      <c r="B22" s="56"/>
      <c r="C22" s="84"/>
      <c r="D22" s="84"/>
      <c r="E22" s="84">
        <v>5</v>
      </c>
      <c r="F22" s="84"/>
      <c r="G22" s="85">
        <v>5</v>
      </c>
      <c r="H22" s="85">
        <v>83</v>
      </c>
      <c r="I22" s="56"/>
      <c r="J22" s="84"/>
      <c r="K22" s="84"/>
      <c r="L22" s="84">
        <v>1</v>
      </c>
      <c r="M22" s="84"/>
      <c r="N22" s="85">
        <v>1</v>
      </c>
      <c r="O22" s="85">
        <v>17</v>
      </c>
      <c r="P22" s="56"/>
      <c r="Q22" s="85">
        <v>6</v>
      </c>
    </row>
    <row r="23" spans="1:17">
      <c r="A23" s="102" t="s">
        <v>230</v>
      </c>
      <c r="B23" s="56"/>
      <c r="C23" s="84">
        <v>57</v>
      </c>
      <c r="D23" s="84"/>
      <c r="E23" s="84">
        <v>54</v>
      </c>
      <c r="F23" s="84"/>
      <c r="G23" s="85">
        <v>111</v>
      </c>
      <c r="H23" s="85">
        <v>98</v>
      </c>
      <c r="I23" s="56"/>
      <c r="J23" s="84"/>
      <c r="K23" s="84"/>
      <c r="L23" s="84">
        <v>2</v>
      </c>
      <c r="M23" s="84"/>
      <c r="N23" s="85">
        <v>2</v>
      </c>
      <c r="O23" s="85">
        <v>2</v>
      </c>
      <c r="P23" s="56"/>
      <c r="Q23" s="85">
        <v>113</v>
      </c>
    </row>
    <row r="24" spans="1:17">
      <c r="A24" s="102" t="s">
        <v>241</v>
      </c>
      <c r="B24" s="56"/>
      <c r="C24" s="84">
        <v>6</v>
      </c>
      <c r="D24" s="84">
        <v>3</v>
      </c>
      <c r="E24" s="84">
        <v>14</v>
      </c>
      <c r="F24" s="84"/>
      <c r="G24" s="85">
        <v>23</v>
      </c>
      <c r="H24" s="85">
        <v>100</v>
      </c>
      <c r="I24" s="56"/>
      <c r="J24" s="84"/>
      <c r="K24" s="84"/>
      <c r="L24" s="84"/>
      <c r="M24" s="84"/>
      <c r="N24" s="85"/>
      <c r="O24" s="85"/>
      <c r="P24" s="56"/>
      <c r="Q24" s="85">
        <v>23</v>
      </c>
    </row>
    <row r="25" spans="1:17">
      <c r="A25" s="102" t="s">
        <v>228</v>
      </c>
      <c r="B25" s="56"/>
      <c r="C25" s="84">
        <v>38</v>
      </c>
      <c r="D25" s="84">
        <v>1</v>
      </c>
      <c r="E25" s="84">
        <v>102</v>
      </c>
      <c r="F25" s="84">
        <v>2</v>
      </c>
      <c r="G25" s="85">
        <v>143</v>
      </c>
      <c r="H25" s="85">
        <v>95</v>
      </c>
      <c r="I25" s="56"/>
      <c r="J25" s="84">
        <v>4</v>
      </c>
      <c r="K25" s="84"/>
      <c r="L25" s="84">
        <v>3</v>
      </c>
      <c r="M25" s="84">
        <v>1</v>
      </c>
      <c r="N25" s="85">
        <v>8</v>
      </c>
      <c r="O25" s="85">
        <v>5</v>
      </c>
      <c r="P25" s="56"/>
      <c r="Q25" s="85">
        <v>151</v>
      </c>
    </row>
    <row r="26" spans="1:17">
      <c r="A26" s="102" t="s">
        <v>256</v>
      </c>
      <c r="B26" s="56"/>
      <c r="C26" s="84">
        <v>2</v>
      </c>
      <c r="D26" s="84"/>
      <c r="E26" s="84"/>
      <c r="F26" s="84"/>
      <c r="G26" s="85">
        <v>2</v>
      </c>
      <c r="H26" s="85">
        <v>100</v>
      </c>
      <c r="I26" s="56"/>
      <c r="J26" s="84"/>
      <c r="K26" s="84"/>
      <c r="L26" s="84"/>
      <c r="M26" s="84"/>
      <c r="N26" s="85"/>
      <c r="O26" s="85"/>
      <c r="P26" s="56"/>
      <c r="Q26" s="85">
        <v>2</v>
      </c>
    </row>
    <row r="27" spans="1:17">
      <c r="A27" s="102" t="s">
        <v>254</v>
      </c>
      <c r="B27" s="56"/>
      <c r="C27" s="84">
        <v>2</v>
      </c>
      <c r="D27" s="84"/>
      <c r="E27" s="84">
        <v>1</v>
      </c>
      <c r="F27" s="84"/>
      <c r="G27" s="85">
        <v>3</v>
      </c>
      <c r="H27" s="85">
        <v>100</v>
      </c>
      <c r="I27" s="56"/>
      <c r="J27" s="84"/>
      <c r="K27" s="84"/>
      <c r="L27" s="84"/>
      <c r="M27" s="84"/>
      <c r="N27" s="85"/>
      <c r="O27" s="85"/>
      <c r="P27" s="56"/>
      <c r="Q27" s="85">
        <v>3</v>
      </c>
    </row>
    <row r="28" spans="1:17">
      <c r="A28" s="102" t="s">
        <v>252</v>
      </c>
      <c r="B28" s="56"/>
      <c r="C28" s="84">
        <v>2</v>
      </c>
      <c r="D28" s="84"/>
      <c r="E28" s="84">
        <v>2</v>
      </c>
      <c r="F28" s="84"/>
      <c r="G28" s="85">
        <v>4</v>
      </c>
      <c r="H28" s="85">
        <v>80</v>
      </c>
      <c r="I28" s="56"/>
      <c r="J28" s="84"/>
      <c r="K28" s="84"/>
      <c r="L28" s="84">
        <v>1</v>
      </c>
      <c r="M28" s="84"/>
      <c r="N28" s="85">
        <v>1</v>
      </c>
      <c r="O28" s="85">
        <v>20</v>
      </c>
      <c r="P28" s="56"/>
      <c r="Q28" s="85">
        <v>5</v>
      </c>
    </row>
    <row r="29" spans="1:17">
      <c r="A29" s="102" t="s">
        <v>257</v>
      </c>
      <c r="B29" s="56"/>
      <c r="C29" s="84"/>
      <c r="D29" s="84"/>
      <c r="E29" s="84">
        <v>2</v>
      </c>
      <c r="F29" s="84"/>
      <c r="G29" s="85">
        <v>2</v>
      </c>
      <c r="H29" s="85">
        <v>100</v>
      </c>
      <c r="I29" s="56"/>
      <c r="J29" s="84"/>
      <c r="K29" s="84"/>
      <c r="L29" s="84"/>
      <c r="M29" s="84"/>
      <c r="N29" s="85"/>
      <c r="O29" s="85"/>
      <c r="P29" s="56"/>
      <c r="Q29" s="85">
        <v>2</v>
      </c>
    </row>
    <row r="30" spans="1:17">
      <c r="A30" s="102" t="s">
        <v>260</v>
      </c>
      <c r="B30" s="56"/>
      <c r="C30" s="84">
        <v>1</v>
      </c>
      <c r="D30" s="84"/>
      <c r="E30" s="84"/>
      <c r="F30" s="84"/>
      <c r="G30" s="85">
        <v>1</v>
      </c>
      <c r="H30" s="85">
        <v>100</v>
      </c>
      <c r="I30" s="56"/>
      <c r="J30" s="84"/>
      <c r="K30" s="84"/>
      <c r="L30" s="84"/>
      <c r="M30" s="84"/>
      <c r="N30" s="85"/>
      <c r="O30" s="85"/>
      <c r="P30" s="56"/>
      <c r="Q30" s="85">
        <v>1</v>
      </c>
    </row>
    <row r="31" spans="1:17">
      <c r="A31" s="102" t="s">
        <v>269</v>
      </c>
      <c r="B31" s="56"/>
      <c r="C31" s="84"/>
      <c r="D31" s="84"/>
      <c r="E31" s="84">
        <v>1</v>
      </c>
      <c r="F31" s="84"/>
      <c r="G31" s="85">
        <v>1</v>
      </c>
      <c r="H31" s="85">
        <v>100</v>
      </c>
      <c r="I31" s="56"/>
      <c r="J31" s="84"/>
      <c r="K31" s="84"/>
      <c r="L31" s="84"/>
      <c r="M31" s="84"/>
      <c r="N31" s="85"/>
      <c r="O31" s="85"/>
      <c r="P31" s="56"/>
      <c r="Q31" s="85">
        <v>1</v>
      </c>
    </row>
    <row r="32" spans="1:17">
      <c r="A32" s="102" t="s">
        <v>245</v>
      </c>
      <c r="B32" s="56"/>
      <c r="C32" s="84">
        <v>5</v>
      </c>
      <c r="D32" s="84"/>
      <c r="E32" s="84">
        <v>4</v>
      </c>
      <c r="F32" s="84"/>
      <c r="G32" s="85">
        <v>9</v>
      </c>
      <c r="H32" s="85">
        <v>100</v>
      </c>
      <c r="I32" s="56"/>
      <c r="J32" s="84"/>
      <c r="K32" s="84"/>
      <c r="L32" s="84"/>
      <c r="M32" s="84"/>
      <c r="N32" s="85"/>
      <c r="O32" s="85"/>
      <c r="P32" s="56"/>
      <c r="Q32" s="85">
        <v>9</v>
      </c>
    </row>
    <row r="33" spans="1:17">
      <c r="A33" s="102" t="s">
        <v>265</v>
      </c>
      <c r="B33" s="56"/>
      <c r="C33" s="84"/>
      <c r="D33" s="84"/>
      <c r="E33" s="84">
        <v>1</v>
      </c>
      <c r="F33" s="84"/>
      <c r="G33" s="85">
        <v>1</v>
      </c>
      <c r="H33" s="85">
        <v>100</v>
      </c>
      <c r="I33" s="56"/>
      <c r="J33" s="84"/>
      <c r="K33" s="84"/>
      <c r="L33" s="84"/>
      <c r="M33" s="84"/>
      <c r="N33" s="85"/>
      <c r="O33" s="85"/>
      <c r="P33" s="56"/>
      <c r="Q33" s="85">
        <v>1</v>
      </c>
    </row>
    <row r="34" spans="1:17">
      <c r="A34" s="102" t="s">
        <v>151</v>
      </c>
      <c r="B34" s="56"/>
      <c r="C34" s="84">
        <v>137</v>
      </c>
      <c r="D34" s="84">
        <v>4</v>
      </c>
      <c r="E34" s="84">
        <v>308</v>
      </c>
      <c r="F34" s="84">
        <v>6</v>
      </c>
      <c r="G34" s="85">
        <v>455</v>
      </c>
      <c r="H34" s="85">
        <v>97</v>
      </c>
      <c r="I34" s="56"/>
      <c r="J34" s="84">
        <v>6</v>
      </c>
      <c r="K34" s="84"/>
      <c r="L34" s="84">
        <v>6</v>
      </c>
      <c r="M34" s="84"/>
      <c r="N34" s="85">
        <v>12</v>
      </c>
      <c r="O34" s="85">
        <v>3</v>
      </c>
      <c r="P34" s="56"/>
      <c r="Q34" s="85">
        <v>467</v>
      </c>
    </row>
    <row r="35" spans="1:17">
      <c r="A35" s="102" t="s">
        <v>233</v>
      </c>
      <c r="B35" s="56"/>
      <c r="C35" s="84">
        <v>15</v>
      </c>
      <c r="D35" s="84"/>
      <c r="E35" s="84">
        <v>69</v>
      </c>
      <c r="F35" s="84"/>
      <c r="G35" s="85">
        <v>84</v>
      </c>
      <c r="H35" s="85">
        <v>98</v>
      </c>
      <c r="I35" s="56"/>
      <c r="J35" s="84">
        <v>1</v>
      </c>
      <c r="K35" s="84"/>
      <c r="L35" s="84">
        <v>1</v>
      </c>
      <c r="M35" s="84"/>
      <c r="N35" s="85">
        <v>2</v>
      </c>
      <c r="O35" s="85">
        <v>2</v>
      </c>
      <c r="P35" s="56"/>
      <c r="Q35" s="85">
        <v>86</v>
      </c>
    </row>
    <row r="36" spans="1:17">
      <c r="A36" s="102" t="s">
        <v>225</v>
      </c>
      <c r="B36" s="56"/>
      <c r="C36" s="84">
        <v>42</v>
      </c>
      <c r="D36" s="84">
        <v>3</v>
      </c>
      <c r="E36" s="84">
        <v>113</v>
      </c>
      <c r="F36" s="84">
        <v>6</v>
      </c>
      <c r="G36" s="85">
        <v>164</v>
      </c>
      <c r="H36" s="85">
        <v>99</v>
      </c>
      <c r="I36" s="56"/>
      <c r="J36" s="84">
        <v>1</v>
      </c>
      <c r="K36" s="84"/>
      <c r="L36" s="84">
        <v>1</v>
      </c>
      <c r="M36" s="84"/>
      <c r="N36" s="85">
        <v>2</v>
      </c>
      <c r="O36" s="85">
        <v>1</v>
      </c>
      <c r="P36" s="56"/>
      <c r="Q36" s="85">
        <v>166</v>
      </c>
    </row>
    <row r="37" spans="1:17">
      <c r="A37" s="102" t="s">
        <v>220</v>
      </c>
      <c r="B37" s="56"/>
      <c r="C37" s="84">
        <v>149</v>
      </c>
      <c r="D37" s="84">
        <v>12</v>
      </c>
      <c r="E37" s="84">
        <v>168</v>
      </c>
      <c r="F37" s="84">
        <v>4</v>
      </c>
      <c r="G37" s="85">
        <v>333</v>
      </c>
      <c r="H37" s="85">
        <v>97</v>
      </c>
      <c r="I37" s="56"/>
      <c r="J37" s="84">
        <v>3</v>
      </c>
      <c r="K37" s="84">
        <v>1</v>
      </c>
      <c r="L37" s="84">
        <v>5</v>
      </c>
      <c r="M37" s="84"/>
      <c r="N37" s="85">
        <v>9</v>
      </c>
      <c r="O37" s="85">
        <v>3</v>
      </c>
      <c r="P37" s="56"/>
      <c r="Q37" s="85">
        <v>342</v>
      </c>
    </row>
    <row r="38" spans="1:17">
      <c r="A38" s="102" t="s">
        <v>154</v>
      </c>
      <c r="B38" s="56"/>
      <c r="C38" s="84">
        <v>1</v>
      </c>
      <c r="D38" s="84"/>
      <c r="E38" s="84"/>
      <c r="F38" s="84"/>
      <c r="G38" s="85">
        <v>1</v>
      </c>
      <c r="H38" s="85">
        <v>100</v>
      </c>
      <c r="I38" s="56"/>
      <c r="J38" s="84"/>
      <c r="K38" s="84"/>
      <c r="L38" s="84"/>
      <c r="M38" s="84"/>
      <c r="N38" s="85"/>
      <c r="O38" s="85"/>
      <c r="P38" s="56"/>
      <c r="Q38" s="85">
        <v>1</v>
      </c>
    </row>
    <row r="39" spans="1:17">
      <c r="A39" s="102" t="s">
        <v>226</v>
      </c>
      <c r="B39" s="56"/>
      <c r="C39" s="84">
        <v>75</v>
      </c>
      <c r="D39" s="84">
        <v>3</v>
      </c>
      <c r="E39" s="84">
        <v>71</v>
      </c>
      <c r="F39" s="84"/>
      <c r="G39" s="85">
        <v>149</v>
      </c>
      <c r="H39" s="85">
        <v>95</v>
      </c>
      <c r="I39" s="56"/>
      <c r="J39" s="84">
        <v>2</v>
      </c>
      <c r="K39" s="84">
        <v>1</v>
      </c>
      <c r="L39" s="84">
        <v>5</v>
      </c>
      <c r="M39" s="84"/>
      <c r="N39" s="85">
        <v>8</v>
      </c>
      <c r="O39" s="85">
        <v>5</v>
      </c>
      <c r="P39" s="56"/>
      <c r="Q39" s="85">
        <v>157</v>
      </c>
    </row>
    <row r="40" spans="1:17">
      <c r="A40" s="102" t="s">
        <v>217</v>
      </c>
      <c r="B40" s="56"/>
      <c r="C40" s="84">
        <v>145</v>
      </c>
      <c r="D40" s="84">
        <v>3</v>
      </c>
      <c r="E40" s="84">
        <v>263</v>
      </c>
      <c r="F40" s="84">
        <v>10</v>
      </c>
      <c r="G40" s="85">
        <v>421</v>
      </c>
      <c r="H40" s="85">
        <v>94</v>
      </c>
      <c r="I40" s="56"/>
      <c r="J40" s="84">
        <v>9</v>
      </c>
      <c r="K40" s="84">
        <v>1</v>
      </c>
      <c r="L40" s="84">
        <v>15</v>
      </c>
      <c r="M40" s="84"/>
      <c r="N40" s="85">
        <v>25</v>
      </c>
      <c r="O40" s="85">
        <v>6</v>
      </c>
      <c r="P40" s="56"/>
      <c r="Q40" s="85">
        <v>446</v>
      </c>
    </row>
    <row r="41" spans="1:17">
      <c r="A41" s="102" t="s">
        <v>267</v>
      </c>
      <c r="B41" s="56"/>
      <c r="C41" s="84"/>
      <c r="D41" s="84"/>
      <c r="E41" s="84">
        <v>1</v>
      </c>
      <c r="F41" s="84"/>
      <c r="G41" s="85">
        <v>1</v>
      </c>
      <c r="H41" s="85">
        <v>100</v>
      </c>
      <c r="I41" s="56"/>
      <c r="J41" s="84"/>
      <c r="K41" s="84"/>
      <c r="L41" s="84"/>
      <c r="M41" s="84"/>
      <c r="N41" s="85"/>
      <c r="O41" s="85"/>
      <c r="P41" s="56"/>
      <c r="Q41" s="85">
        <v>1</v>
      </c>
    </row>
    <row r="42" spans="1:17">
      <c r="A42" s="102" t="s">
        <v>212</v>
      </c>
      <c r="B42" s="56"/>
      <c r="C42" s="84">
        <v>468</v>
      </c>
      <c r="D42" s="84">
        <v>35</v>
      </c>
      <c r="E42" s="84">
        <v>969</v>
      </c>
      <c r="F42" s="84">
        <v>38</v>
      </c>
      <c r="G42" s="87">
        <v>1510</v>
      </c>
      <c r="H42" s="85">
        <v>95</v>
      </c>
      <c r="I42" s="56"/>
      <c r="J42" s="84">
        <v>21</v>
      </c>
      <c r="K42" s="84">
        <v>5</v>
      </c>
      <c r="L42" s="84">
        <v>46</v>
      </c>
      <c r="M42" s="84"/>
      <c r="N42" s="85">
        <v>72</v>
      </c>
      <c r="O42" s="85">
        <v>5</v>
      </c>
      <c r="P42" s="56"/>
      <c r="Q42" s="87">
        <v>1582</v>
      </c>
    </row>
    <row r="43" spans="1:17">
      <c r="A43" s="102" t="s">
        <v>253</v>
      </c>
      <c r="B43" s="56"/>
      <c r="C43" s="84">
        <v>2</v>
      </c>
      <c r="D43" s="84"/>
      <c r="E43" s="84">
        <v>1</v>
      </c>
      <c r="F43" s="84"/>
      <c r="G43" s="85">
        <v>3</v>
      </c>
      <c r="H43" s="85">
        <v>100</v>
      </c>
      <c r="I43" s="56"/>
      <c r="J43" s="84"/>
      <c r="K43" s="84"/>
      <c r="L43" s="84"/>
      <c r="M43" s="84"/>
      <c r="N43" s="85"/>
      <c r="O43" s="85"/>
      <c r="P43" s="56"/>
      <c r="Q43" s="85">
        <v>3</v>
      </c>
    </row>
    <row r="44" spans="1:17">
      <c r="A44" s="102" t="s">
        <v>218</v>
      </c>
      <c r="B44" s="56"/>
      <c r="C44" s="84">
        <v>87</v>
      </c>
      <c r="D44" s="84">
        <v>9</v>
      </c>
      <c r="E44" s="84">
        <v>300</v>
      </c>
      <c r="F44" s="84">
        <v>12</v>
      </c>
      <c r="G44" s="85">
        <v>408</v>
      </c>
      <c r="H44" s="85">
        <v>96</v>
      </c>
      <c r="I44" s="56"/>
      <c r="J44" s="84">
        <v>6</v>
      </c>
      <c r="K44" s="84"/>
      <c r="L44" s="84">
        <v>9</v>
      </c>
      <c r="M44" s="84">
        <v>2</v>
      </c>
      <c r="N44" s="85">
        <v>17</v>
      </c>
      <c r="O44" s="85">
        <v>4</v>
      </c>
      <c r="P44" s="56"/>
      <c r="Q44" s="85">
        <v>425</v>
      </c>
    </row>
    <row r="45" spans="1:17">
      <c r="A45" s="102" t="s">
        <v>262</v>
      </c>
      <c r="B45" s="56"/>
      <c r="C45" s="84"/>
      <c r="D45" s="84"/>
      <c r="E45" s="84">
        <v>1</v>
      </c>
      <c r="F45" s="84"/>
      <c r="G45" s="85">
        <v>1</v>
      </c>
      <c r="H45" s="85">
        <v>100</v>
      </c>
      <c r="I45" s="56"/>
      <c r="J45" s="84"/>
      <c r="K45" s="84"/>
      <c r="L45" s="84"/>
      <c r="M45" s="84"/>
      <c r="N45" s="85"/>
      <c r="O45" s="85"/>
      <c r="P45" s="56"/>
      <c r="Q45" s="85">
        <v>1</v>
      </c>
    </row>
    <row r="46" spans="1:17">
      <c r="A46" s="102" t="s">
        <v>246</v>
      </c>
      <c r="B46" s="56"/>
      <c r="C46" s="84">
        <v>3</v>
      </c>
      <c r="D46" s="84">
        <v>1</v>
      </c>
      <c r="E46" s="84">
        <v>5</v>
      </c>
      <c r="F46" s="84"/>
      <c r="G46" s="85">
        <v>9</v>
      </c>
      <c r="H46" s="85">
        <v>100</v>
      </c>
      <c r="I46" s="56"/>
      <c r="J46" s="84"/>
      <c r="K46" s="84"/>
      <c r="L46" s="84"/>
      <c r="M46" s="84"/>
      <c r="N46" s="85"/>
      <c r="O46" s="85"/>
      <c r="P46" s="56"/>
      <c r="Q46" s="85">
        <v>9</v>
      </c>
    </row>
    <row r="47" spans="1:17">
      <c r="A47" s="102" t="s">
        <v>247</v>
      </c>
      <c r="B47" s="56"/>
      <c r="C47" s="84">
        <v>3</v>
      </c>
      <c r="D47" s="84"/>
      <c r="E47" s="84">
        <v>5</v>
      </c>
      <c r="F47" s="84"/>
      <c r="G47" s="85">
        <v>8</v>
      </c>
      <c r="H47" s="85">
        <v>100</v>
      </c>
      <c r="I47" s="56"/>
      <c r="J47" s="84"/>
      <c r="K47" s="84"/>
      <c r="L47" s="84"/>
      <c r="M47" s="84"/>
      <c r="N47" s="85"/>
      <c r="O47" s="85"/>
      <c r="P47" s="56"/>
      <c r="Q47" s="85">
        <v>8</v>
      </c>
    </row>
    <row r="48" spans="1:17">
      <c r="A48" s="102" t="s">
        <v>255</v>
      </c>
      <c r="B48" s="56"/>
      <c r="C48" s="84">
        <v>1</v>
      </c>
      <c r="D48" s="84"/>
      <c r="E48" s="84">
        <v>2</v>
      </c>
      <c r="F48" s="84"/>
      <c r="G48" s="85">
        <v>3</v>
      </c>
      <c r="H48" s="85">
        <v>100</v>
      </c>
      <c r="I48" s="56"/>
      <c r="J48" s="84"/>
      <c r="K48" s="84"/>
      <c r="L48" s="84"/>
      <c r="M48" s="84"/>
      <c r="N48" s="85"/>
      <c r="O48" s="85"/>
      <c r="P48" s="56"/>
      <c r="Q48" s="85">
        <v>3</v>
      </c>
    </row>
    <row r="49" spans="1:17">
      <c r="A49" s="102" t="s">
        <v>237</v>
      </c>
      <c r="B49" s="56"/>
      <c r="C49" s="84">
        <v>16</v>
      </c>
      <c r="D49" s="84"/>
      <c r="E49" s="84">
        <v>24</v>
      </c>
      <c r="F49" s="84"/>
      <c r="G49" s="85">
        <v>40</v>
      </c>
      <c r="H49" s="85">
        <v>100</v>
      </c>
      <c r="I49" s="56"/>
      <c r="J49" s="84"/>
      <c r="K49" s="84"/>
      <c r="L49" s="84"/>
      <c r="M49" s="84"/>
      <c r="N49" s="85"/>
      <c r="O49" s="85"/>
      <c r="P49" s="56"/>
      <c r="Q49" s="85">
        <v>40</v>
      </c>
    </row>
    <row r="50" spans="1:17">
      <c r="A50" s="102" t="s">
        <v>240</v>
      </c>
      <c r="B50" s="56"/>
      <c r="C50" s="84">
        <v>14</v>
      </c>
      <c r="D50" s="84"/>
      <c r="E50" s="84">
        <v>9</v>
      </c>
      <c r="F50" s="84"/>
      <c r="G50" s="85">
        <v>23</v>
      </c>
      <c r="H50" s="85">
        <v>100</v>
      </c>
      <c r="I50" s="56"/>
      <c r="J50" s="84"/>
      <c r="K50" s="84"/>
      <c r="L50" s="84"/>
      <c r="M50" s="84"/>
      <c r="N50" s="85"/>
      <c r="O50" s="85"/>
      <c r="P50" s="56"/>
      <c r="Q50" s="85">
        <v>23</v>
      </c>
    </row>
    <row r="51" spans="1:17">
      <c r="A51" s="102" t="s">
        <v>231</v>
      </c>
      <c r="B51" s="56"/>
      <c r="C51" s="84">
        <v>29</v>
      </c>
      <c r="D51" s="84">
        <v>2</v>
      </c>
      <c r="E51" s="84">
        <v>50</v>
      </c>
      <c r="F51" s="84">
        <v>3</v>
      </c>
      <c r="G51" s="85">
        <v>84</v>
      </c>
      <c r="H51" s="85">
        <v>91</v>
      </c>
      <c r="I51" s="56"/>
      <c r="J51" s="84">
        <v>6</v>
      </c>
      <c r="K51" s="84"/>
      <c r="L51" s="84">
        <v>2</v>
      </c>
      <c r="M51" s="84"/>
      <c r="N51" s="85">
        <v>8</v>
      </c>
      <c r="O51" s="85">
        <v>9</v>
      </c>
      <c r="P51" s="56"/>
      <c r="Q51" s="85">
        <v>92</v>
      </c>
    </row>
    <row r="52" spans="1:17">
      <c r="A52" s="102" t="s">
        <v>168</v>
      </c>
      <c r="B52" s="56"/>
      <c r="C52" s="84">
        <v>3</v>
      </c>
      <c r="D52" s="84">
        <v>1</v>
      </c>
      <c r="E52" s="84">
        <v>1</v>
      </c>
      <c r="F52" s="84"/>
      <c r="G52" s="85">
        <v>5</v>
      </c>
      <c r="H52" s="85">
        <v>63</v>
      </c>
      <c r="I52" s="56"/>
      <c r="J52" s="84">
        <v>1</v>
      </c>
      <c r="K52" s="84"/>
      <c r="L52" s="84">
        <v>2</v>
      </c>
      <c r="M52" s="84"/>
      <c r="N52" s="85">
        <v>3</v>
      </c>
      <c r="O52" s="85">
        <v>38</v>
      </c>
      <c r="P52" s="56"/>
      <c r="Q52" s="85">
        <v>8</v>
      </c>
    </row>
    <row r="53" spans="1:17">
      <c r="A53" s="102" t="s">
        <v>248</v>
      </c>
      <c r="B53" s="56"/>
      <c r="C53" s="84">
        <v>7</v>
      </c>
      <c r="D53" s="84"/>
      <c r="E53" s="84"/>
      <c r="F53" s="84"/>
      <c r="G53" s="85">
        <v>7</v>
      </c>
      <c r="H53" s="85">
        <v>88</v>
      </c>
      <c r="I53" s="56"/>
      <c r="J53" s="84">
        <v>1</v>
      </c>
      <c r="K53" s="84"/>
      <c r="L53" s="84"/>
      <c r="M53" s="84"/>
      <c r="N53" s="85">
        <v>1</v>
      </c>
      <c r="O53" s="85">
        <v>13</v>
      </c>
      <c r="P53" s="56"/>
      <c r="Q53" s="85">
        <v>8</v>
      </c>
    </row>
    <row r="54" spans="1:17">
      <c r="A54" s="102" t="s">
        <v>170</v>
      </c>
      <c r="B54" s="56"/>
      <c r="C54" s="84"/>
      <c r="D54" s="84"/>
      <c r="E54" s="84"/>
      <c r="F54" s="84"/>
      <c r="G54" s="85"/>
      <c r="H54" s="85"/>
      <c r="I54" s="56"/>
      <c r="J54" s="84">
        <v>1</v>
      </c>
      <c r="K54" s="84"/>
      <c r="L54" s="84"/>
      <c r="M54" s="84"/>
      <c r="N54" s="85">
        <v>1</v>
      </c>
      <c r="O54" s="85">
        <v>100</v>
      </c>
      <c r="P54" s="56"/>
      <c r="Q54" s="85">
        <v>1</v>
      </c>
    </row>
    <row r="55" spans="1:17">
      <c r="A55" s="102" t="s">
        <v>215</v>
      </c>
      <c r="B55" s="56"/>
      <c r="C55" s="84">
        <v>84</v>
      </c>
      <c r="D55" s="84">
        <v>5</v>
      </c>
      <c r="E55" s="84">
        <v>372</v>
      </c>
      <c r="F55" s="84">
        <v>3</v>
      </c>
      <c r="G55" s="85">
        <v>464</v>
      </c>
      <c r="H55" s="85">
        <v>98</v>
      </c>
      <c r="I55" s="56"/>
      <c r="J55" s="84">
        <v>1</v>
      </c>
      <c r="K55" s="84"/>
      <c r="L55" s="84">
        <v>8</v>
      </c>
      <c r="M55" s="84"/>
      <c r="N55" s="85">
        <v>9</v>
      </c>
      <c r="O55" s="85">
        <v>2</v>
      </c>
      <c r="P55" s="56"/>
      <c r="Q55" s="85">
        <v>473</v>
      </c>
    </row>
    <row r="56" spans="1:17">
      <c r="A56" s="102" t="s">
        <v>172</v>
      </c>
      <c r="B56" s="56"/>
      <c r="C56" s="84">
        <v>2</v>
      </c>
      <c r="D56" s="84"/>
      <c r="E56" s="84"/>
      <c r="F56" s="84"/>
      <c r="G56" s="85">
        <v>2</v>
      </c>
      <c r="H56" s="85">
        <v>100</v>
      </c>
      <c r="I56" s="56"/>
      <c r="J56" s="84"/>
      <c r="K56" s="84"/>
      <c r="L56" s="84"/>
      <c r="M56" s="84"/>
      <c r="N56" s="85"/>
      <c r="O56" s="85"/>
      <c r="P56" s="56"/>
      <c r="Q56" s="85">
        <v>2</v>
      </c>
    </row>
    <row r="57" spans="1:17">
      <c r="A57" s="102" t="s">
        <v>243</v>
      </c>
      <c r="B57" s="56"/>
      <c r="C57" s="84">
        <v>4</v>
      </c>
      <c r="D57" s="84"/>
      <c r="E57" s="84">
        <v>5</v>
      </c>
      <c r="F57" s="84">
        <v>2</v>
      </c>
      <c r="G57" s="85">
        <v>11</v>
      </c>
      <c r="H57" s="85">
        <v>100</v>
      </c>
      <c r="I57" s="56"/>
      <c r="J57" s="84"/>
      <c r="K57" s="84"/>
      <c r="L57" s="84"/>
      <c r="M57" s="84"/>
      <c r="N57" s="85"/>
      <c r="O57" s="85"/>
      <c r="P57" s="56"/>
      <c r="Q57" s="85">
        <v>11</v>
      </c>
    </row>
    <row r="58" spans="1:17">
      <c r="A58" s="102" t="s">
        <v>227</v>
      </c>
      <c r="B58" s="56"/>
      <c r="C58" s="84">
        <v>43</v>
      </c>
      <c r="D58" s="84">
        <v>1</v>
      </c>
      <c r="E58" s="84">
        <v>92</v>
      </c>
      <c r="F58" s="84"/>
      <c r="G58" s="85">
        <v>136</v>
      </c>
      <c r="H58" s="85">
        <v>88</v>
      </c>
      <c r="I58" s="56"/>
      <c r="J58" s="84">
        <v>4</v>
      </c>
      <c r="K58" s="84"/>
      <c r="L58" s="84">
        <v>14</v>
      </c>
      <c r="M58" s="84"/>
      <c r="N58" s="85">
        <v>18</v>
      </c>
      <c r="O58" s="85">
        <v>12</v>
      </c>
      <c r="P58" s="56"/>
      <c r="Q58" s="85">
        <v>154</v>
      </c>
    </row>
    <row r="59" spans="1:17">
      <c r="A59" s="102" t="s">
        <v>229</v>
      </c>
      <c r="B59" s="56"/>
      <c r="C59" s="84">
        <v>42</v>
      </c>
      <c r="D59" s="84">
        <v>1</v>
      </c>
      <c r="E59" s="84">
        <v>93</v>
      </c>
      <c r="F59" s="84">
        <v>1</v>
      </c>
      <c r="G59" s="85">
        <v>137</v>
      </c>
      <c r="H59" s="85">
        <v>96</v>
      </c>
      <c r="I59" s="56"/>
      <c r="J59" s="84">
        <v>2</v>
      </c>
      <c r="K59" s="84"/>
      <c r="L59" s="84">
        <v>4</v>
      </c>
      <c r="M59" s="84"/>
      <c r="N59" s="85">
        <v>6</v>
      </c>
      <c r="O59" s="85">
        <v>4</v>
      </c>
      <c r="P59" s="56"/>
      <c r="Q59" s="85">
        <v>143</v>
      </c>
    </row>
    <row r="60" spans="1:17">
      <c r="A60" s="102" t="s">
        <v>242</v>
      </c>
      <c r="B60" s="56"/>
      <c r="C60" s="84">
        <v>9</v>
      </c>
      <c r="D60" s="84">
        <v>1</v>
      </c>
      <c r="E60" s="84">
        <v>12</v>
      </c>
      <c r="F60" s="84"/>
      <c r="G60" s="85">
        <v>22</v>
      </c>
      <c r="H60" s="85">
        <v>100</v>
      </c>
      <c r="I60" s="56"/>
      <c r="J60" s="84"/>
      <c r="K60" s="84"/>
      <c r="L60" s="84"/>
      <c r="M60" s="84"/>
      <c r="N60" s="85"/>
      <c r="O60" s="85"/>
      <c r="P60" s="56"/>
      <c r="Q60" s="85">
        <v>22</v>
      </c>
    </row>
    <row r="61" spans="1:17">
      <c r="A61" s="102" t="s">
        <v>221</v>
      </c>
      <c r="B61" s="56"/>
      <c r="C61" s="84">
        <v>98</v>
      </c>
      <c r="D61" s="84">
        <v>6</v>
      </c>
      <c r="E61" s="84">
        <v>145</v>
      </c>
      <c r="F61" s="84">
        <v>1</v>
      </c>
      <c r="G61" s="85">
        <v>250</v>
      </c>
      <c r="H61" s="85">
        <v>97</v>
      </c>
      <c r="I61" s="56"/>
      <c r="J61" s="84">
        <v>3</v>
      </c>
      <c r="K61" s="84"/>
      <c r="L61" s="84">
        <v>5</v>
      </c>
      <c r="M61" s="84">
        <v>1</v>
      </c>
      <c r="N61" s="85">
        <v>9</v>
      </c>
      <c r="O61" s="85">
        <v>3</v>
      </c>
      <c r="P61" s="56"/>
      <c r="Q61" s="85">
        <v>259</v>
      </c>
    </row>
    <row r="62" spans="1:17">
      <c r="A62" s="102" t="s">
        <v>239</v>
      </c>
      <c r="B62" s="56"/>
      <c r="C62" s="84">
        <v>13</v>
      </c>
      <c r="D62" s="84"/>
      <c r="E62" s="84">
        <v>8</v>
      </c>
      <c r="F62" s="84"/>
      <c r="G62" s="85">
        <v>21</v>
      </c>
      <c r="H62" s="85">
        <v>88</v>
      </c>
      <c r="I62" s="56"/>
      <c r="J62" s="84">
        <v>1</v>
      </c>
      <c r="K62" s="84"/>
      <c r="L62" s="84">
        <v>2</v>
      </c>
      <c r="M62" s="84"/>
      <c r="N62" s="85">
        <v>3</v>
      </c>
      <c r="O62" s="85">
        <v>13</v>
      </c>
      <c r="P62" s="56"/>
      <c r="Q62" s="85">
        <v>24</v>
      </c>
    </row>
    <row r="63" spans="1:17">
      <c r="A63" s="102" t="s">
        <v>214</v>
      </c>
      <c r="B63" s="56"/>
      <c r="C63" s="84">
        <v>264</v>
      </c>
      <c r="D63" s="84">
        <v>10</v>
      </c>
      <c r="E63" s="84">
        <v>198</v>
      </c>
      <c r="F63" s="84"/>
      <c r="G63" s="85">
        <v>472</v>
      </c>
      <c r="H63" s="85">
        <v>99</v>
      </c>
      <c r="I63" s="56"/>
      <c r="J63" s="84">
        <v>1</v>
      </c>
      <c r="K63" s="84"/>
      <c r="L63" s="84">
        <v>3</v>
      </c>
      <c r="M63" s="84"/>
      <c r="N63" s="85">
        <v>4</v>
      </c>
      <c r="O63" s="85">
        <v>1</v>
      </c>
      <c r="P63" s="56"/>
      <c r="Q63" s="85">
        <v>476</v>
      </c>
    </row>
    <row r="64" spans="1:17">
      <c r="A64" s="102" t="s">
        <v>219</v>
      </c>
      <c r="B64" s="56"/>
      <c r="C64" s="84">
        <v>204</v>
      </c>
      <c r="D64" s="84">
        <v>10</v>
      </c>
      <c r="E64" s="84">
        <v>164</v>
      </c>
      <c r="F64" s="84">
        <v>5</v>
      </c>
      <c r="G64" s="85">
        <v>383</v>
      </c>
      <c r="H64" s="85">
        <v>93</v>
      </c>
      <c r="I64" s="56"/>
      <c r="J64" s="84">
        <v>12</v>
      </c>
      <c r="K64" s="84">
        <v>1</v>
      </c>
      <c r="L64" s="84">
        <v>14</v>
      </c>
      <c r="M64" s="84">
        <v>2</v>
      </c>
      <c r="N64" s="85">
        <v>29</v>
      </c>
      <c r="O64" s="85">
        <v>7</v>
      </c>
      <c r="P64" s="56"/>
      <c r="Q64" s="85">
        <v>412</v>
      </c>
    </row>
    <row r="65" spans="1:17">
      <c r="A65" s="102" t="s">
        <v>235</v>
      </c>
      <c r="B65" s="56"/>
      <c r="C65" s="84">
        <v>13</v>
      </c>
      <c r="D65" s="84"/>
      <c r="E65" s="84">
        <v>28</v>
      </c>
      <c r="F65" s="84">
        <v>1</v>
      </c>
      <c r="G65" s="85">
        <v>42</v>
      </c>
      <c r="H65" s="85">
        <v>86</v>
      </c>
      <c r="I65" s="56"/>
      <c r="J65" s="84">
        <v>4</v>
      </c>
      <c r="K65" s="84"/>
      <c r="L65" s="84">
        <v>3</v>
      </c>
      <c r="M65" s="84"/>
      <c r="N65" s="85">
        <v>7</v>
      </c>
      <c r="O65" s="85">
        <v>14</v>
      </c>
      <c r="P65" s="56"/>
      <c r="Q65" s="85">
        <v>49</v>
      </c>
    </row>
    <row r="66" spans="1:17">
      <c r="A66" s="102" t="s">
        <v>213</v>
      </c>
      <c r="B66" s="56"/>
      <c r="C66" s="84">
        <v>273</v>
      </c>
      <c r="D66" s="84">
        <v>10</v>
      </c>
      <c r="E66" s="84">
        <v>242</v>
      </c>
      <c r="F66" s="84">
        <v>9</v>
      </c>
      <c r="G66" s="85">
        <v>534</v>
      </c>
      <c r="H66" s="85">
        <v>89</v>
      </c>
      <c r="I66" s="56"/>
      <c r="J66" s="84">
        <v>31</v>
      </c>
      <c r="K66" s="84">
        <v>4</v>
      </c>
      <c r="L66" s="84">
        <v>28</v>
      </c>
      <c r="M66" s="84">
        <v>2</v>
      </c>
      <c r="N66" s="85">
        <v>65</v>
      </c>
      <c r="O66" s="85">
        <v>11</v>
      </c>
      <c r="P66" s="56"/>
      <c r="Q66" s="85">
        <v>599</v>
      </c>
    </row>
    <row r="67" spans="1:17">
      <c r="A67" s="102" t="s">
        <v>234</v>
      </c>
      <c r="B67" s="56"/>
      <c r="C67" s="84">
        <v>43</v>
      </c>
      <c r="D67" s="84"/>
      <c r="E67" s="84">
        <v>23</v>
      </c>
      <c r="F67" s="84"/>
      <c r="G67" s="85">
        <v>66</v>
      </c>
      <c r="H67" s="85">
        <v>96</v>
      </c>
      <c r="I67" s="56"/>
      <c r="J67" s="84">
        <v>3</v>
      </c>
      <c r="K67" s="84"/>
      <c r="L67" s="84"/>
      <c r="M67" s="84"/>
      <c r="N67" s="85">
        <v>3</v>
      </c>
      <c r="O67" s="85">
        <v>4</v>
      </c>
      <c r="P67" s="56"/>
      <c r="Q67" s="85">
        <v>69</v>
      </c>
    </row>
    <row r="68" spans="1:17">
      <c r="A68" s="102" t="s">
        <v>184</v>
      </c>
      <c r="B68" s="56"/>
      <c r="C68" s="84">
        <v>14</v>
      </c>
      <c r="D68" s="84"/>
      <c r="E68" s="84">
        <v>43</v>
      </c>
      <c r="F68" s="84">
        <v>2</v>
      </c>
      <c r="G68" s="85">
        <v>59</v>
      </c>
      <c r="H68" s="85">
        <v>88</v>
      </c>
      <c r="I68" s="56"/>
      <c r="J68" s="84">
        <v>3</v>
      </c>
      <c r="K68" s="84"/>
      <c r="L68" s="84">
        <v>5</v>
      </c>
      <c r="M68" s="84"/>
      <c r="N68" s="85">
        <v>8</v>
      </c>
      <c r="O68" s="85">
        <v>12</v>
      </c>
      <c r="P68" s="56"/>
      <c r="Q68" s="85">
        <v>67</v>
      </c>
    </row>
    <row r="69" spans="1:17">
      <c r="A69" s="102" t="s">
        <v>210</v>
      </c>
      <c r="B69" s="56"/>
      <c r="C69" s="84">
        <v>33</v>
      </c>
      <c r="D69" s="84">
        <v>1</v>
      </c>
      <c r="E69" s="84">
        <v>48</v>
      </c>
      <c r="F69" s="84"/>
      <c r="G69" s="85">
        <v>82</v>
      </c>
      <c r="H69" s="85">
        <v>95</v>
      </c>
      <c r="I69" s="56"/>
      <c r="J69" s="84">
        <v>1</v>
      </c>
      <c r="K69" s="84"/>
      <c r="L69" s="84">
        <v>3</v>
      </c>
      <c r="M69" s="84"/>
      <c r="N69" s="85">
        <v>4</v>
      </c>
      <c r="O69" s="85">
        <v>5</v>
      </c>
      <c r="P69" s="56"/>
      <c r="Q69" s="85">
        <v>86</v>
      </c>
    </row>
    <row r="70" spans="1:17" ht="8.1" customHeight="1">
      <c r="A70" s="82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ht="22.5" customHeight="1">
      <c r="A71" s="104" t="s">
        <v>93</v>
      </c>
      <c r="B71" s="67"/>
      <c r="C71" s="105">
        <v>2719</v>
      </c>
      <c r="D71" s="106">
        <v>131</v>
      </c>
      <c r="E71" s="105">
        <v>4442</v>
      </c>
      <c r="F71" s="106">
        <v>120</v>
      </c>
      <c r="G71" s="105">
        <v>7412</v>
      </c>
      <c r="H71" s="106">
        <v>95</v>
      </c>
      <c r="I71" s="67"/>
      <c r="J71" s="106">
        <v>136</v>
      </c>
      <c r="K71" s="106">
        <v>15</v>
      </c>
      <c r="L71" s="106">
        <v>211</v>
      </c>
      <c r="M71" s="106">
        <v>8</v>
      </c>
      <c r="N71" s="106">
        <v>370</v>
      </c>
      <c r="O71" s="106">
        <v>5</v>
      </c>
      <c r="P71" s="67"/>
      <c r="Q71" s="105">
        <v>7782</v>
      </c>
    </row>
    <row r="72" spans="1:17">
      <c r="A72" s="55"/>
    </row>
    <row r="73" spans="1:17" s="103" customFormat="1" ht="15" customHeight="1">
      <c r="A73" s="89" t="s">
        <v>297</v>
      </c>
    </row>
    <row r="74" spans="1:17" s="103" customFormat="1" ht="15" customHeight="1">
      <c r="A74" s="89" t="s">
        <v>201</v>
      </c>
    </row>
    <row r="75" spans="1:17" s="103" customFormat="1" ht="15" customHeight="1">
      <c r="A75" s="89" t="s">
        <v>202</v>
      </c>
    </row>
    <row r="76" spans="1:17" s="103" customFormat="1" ht="15" customHeight="1">
      <c r="A76" s="89" t="s">
        <v>298</v>
      </c>
    </row>
    <row r="77" spans="1:17" s="103" customFormat="1" ht="15" customHeight="1">
      <c r="A77" s="89" t="s">
        <v>273</v>
      </c>
    </row>
    <row r="78" spans="1:17" s="103" customFormat="1" ht="15" customHeight="1">
      <c r="A78" s="89" t="s">
        <v>274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PAG_26_PPLHJS_GRA</vt:lpstr>
      <vt:lpstr>PAG_27_PPLHJS_TAB</vt:lpstr>
      <vt:lpstr>PAG_28_PPLHJS_GRA</vt:lpstr>
      <vt:lpstr>PAG_29LLGBTTIQ_TAB</vt:lpstr>
      <vt:lpstr>PAG_30LLGBTTIQ_TAB</vt:lpstr>
      <vt:lpstr>PAG_31LLGBTTIQ_GRA</vt:lpstr>
      <vt:lpstr>PAG_32LLGBTTIQ_TAB</vt:lpstr>
      <vt:lpstr>PAG_33LLGBTTIQ_GRA</vt:lpstr>
      <vt:lpstr>PAG_34_PPEPO_TAB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PAG_41_PPEFSJ_TAB</vt:lpstr>
      <vt:lpstr>PAG_42_PPEFSJ_TAB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PAG_26_PPLHJS_GRA!Área_de_impresión</vt:lpstr>
      <vt:lpstr>PAG_27_PPLHJS_TAB!Área_de_impresión</vt:lpstr>
      <vt:lpstr>PAG_28_PPLHJS_GRA!Área_de_impresión</vt:lpstr>
      <vt:lpstr>PAG_29LLGBTTIQ_TAB!Área_de_impresión</vt:lpstr>
      <vt:lpstr>PAG_30LLGBTTIQ_TAB!Área_de_impresión</vt:lpstr>
      <vt:lpstr>PAG_31LLGBTTIQ_GRA!Área_de_impresión</vt:lpstr>
      <vt:lpstr>PAG_33LLGBTTIQ_GRA!Área_de_impresión</vt:lpstr>
      <vt:lpstr>PAG_34_PPEPO_TAB!Área_de_impresión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PAG_41_PPEFSJ_TAB!Área_de_impresión</vt:lpstr>
      <vt:lpstr>PAG_42_PPEFSJ_TAB!Área_de_impresión</vt:lpstr>
      <vt:lpstr>PORTADA!Área_de_impresión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PPPAMGEEF_TAB_PAG_12!Pag_10_excel.php?mes_Febrero_anio_2023_origen_excel</vt:lpstr>
      <vt:lpstr>PAG_13_PPPAMGE_GRA!Pag_11_excel.php?mes_Febrero_anio_2023_origen_excel</vt:lpstr>
      <vt:lpstr>PAG_14_PPPAMEF_GRA!Pag_12_excel.php?mes_Febrero_anio_2023_origen_excel</vt:lpstr>
      <vt:lpstr>PAG_15_PPPAMFSJSEF_TAB!Pag_13_excel.php?mes_Febrero_anio_2023_origen_excel</vt:lpstr>
      <vt:lpstr>PAG_16_PPPAMFSJ_GRA!Pag_14_excel.php?mes_Febrero_anio_2023_origen_excel</vt:lpstr>
      <vt:lpstr>PAG_17_PPGEFSJS_TAB!Pag_15_excel.php?mes_Febrero_anio_2023_origen_excel</vt:lpstr>
      <vt:lpstr>PAG_18_PPTDPEF_TAB!Pag_16_excel.php?mes_Febrero_anio_2023_origen_excel</vt:lpstr>
      <vt:lpstr>PAG_19_TDPPP_GRA!Pag_17_excel.php?mes_Febrero_anio_2023_origen_excel</vt:lpstr>
      <vt:lpstr>PAG_20_PPPDP_GRA!Pag_18_excel.php?mes_Febrero_anio_2023_origen_excel</vt:lpstr>
      <vt:lpstr>PAG_21_PPPDPEF_GRA!Pag_19_excel.php?mes_Febrero_anio_2023_origen_excel</vt:lpstr>
      <vt:lpstr>PPIGEF_TAB_PAG_2!Pag_2_excel.php?mes_Febrero_anio_2023_origen_excel</vt:lpstr>
      <vt:lpstr>PAG_22_PPPDPSJSEF_TAB!Pag_20_excel.php?mes_Febrero_anio_2023_origen_excel</vt:lpstr>
      <vt:lpstr>PAG_23_PPPDPFSJ_GRA!Pag_21_excel.php?mes_Febrero_anio_2023_origen_excel</vt:lpstr>
      <vt:lpstr>PAG_34_PPEPO_TAB!Pag_22_excel.php?mes_Febrero_anio_2023_origen_excel</vt:lpstr>
      <vt:lpstr>PAG_35_PPEPO_GRA!Pag_23_excel.php?mes_Febrero_anio_2023_origen_excel</vt:lpstr>
      <vt:lpstr>PAG_36_PPEFSJSEF_TAB!Pag_24_excel.php?mes_Febrero_anio_2023_origen_excel</vt:lpstr>
      <vt:lpstr>PAG_37_PPEEF_GRA!Pag_25_excel.php?mes_Febrero_anio_2023_origen_excel</vt:lpstr>
      <vt:lpstr>PAG_38_PPEFSJSPO_TAB!Pag_26_excel.php?mes_Febrero_anio_2023_origen_excel</vt:lpstr>
      <vt:lpstr>PAG_39_PPEFSJ_GRA!Pag_27_excel.php?mes_Febrero_anio_2023_origen_excel</vt:lpstr>
      <vt:lpstr>PAG_40_PPEC_GRA!Pag_28_excel.php?mes_Febrero_anio_2023_origen_excel</vt:lpstr>
      <vt:lpstr>PPEFSJS_TAB_PAG_8!Pag_29_excel.php?mes_Febrero_anio_2023_origen_excel</vt:lpstr>
      <vt:lpstr>PPGE_GRA_PAG_3!Pag_3_excel.php?mes_Febrero_anio_2023_origen_excel</vt:lpstr>
      <vt:lpstr>PPEFSJS_TAB_PAG_9!Pag_30_excel.php?mes_Febrero_anio_2023_origen_excel</vt:lpstr>
      <vt:lpstr>PAG_41_PPEFSJ_TAB!Pag_31_excel.php?mes_Febrero_anio_2023_origen_excel</vt:lpstr>
      <vt:lpstr>PAG_42_PPEFSJ_TAB!Pag_32_excel.php?mes_Febrero_anio_2023_origen_excel</vt:lpstr>
      <vt:lpstr>PAG_32LLGBTTIQ_TAB!Pag_4_excel.php?mes_Abril_anio_2022_origen_excel</vt:lpstr>
      <vt:lpstr>PPIFSSEF_TAB_PAG_4!Pag_4_excel.php?mes_Febrero_anio_2023_origen_excel</vt:lpstr>
      <vt:lpstr>PPIFSJ_GRA_PAG_5!Pag_5_excel.php?mes_Febrero_anio_2023_origen_excel</vt:lpstr>
      <vt:lpstr>PPIEF_GRA_PAG_6!Pag_6_excel.php?mes_Febrero_anio_2023_origen_excel</vt:lpstr>
      <vt:lpstr>PPEFSJS_TAB_PAG_7!Pag_7_excel.php?mes_Febrero_anio_2023_origen_excel</vt:lpstr>
      <vt:lpstr>PPPMIEF_TAB_PAG_10!Pag_8_excel.php?mes_Febrero_anio_2023_origen_excel</vt:lpstr>
      <vt:lpstr>PPPMIEF_GRA_PAG_11!Pag_9_excel.php?mes_Febrero_anio_2023_origen_excel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JUANA OSIO DELGADILLO</cp:lastModifiedBy>
  <cp:lastPrinted>2023-03-24T22:56:17Z</cp:lastPrinted>
  <dcterms:created xsi:type="dcterms:W3CDTF">2012-02-02T23:06:16Z</dcterms:created>
  <dcterms:modified xsi:type="dcterms:W3CDTF">2023-03-24T23:07:34Z</dcterms:modified>
</cp:coreProperties>
</file>