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Cuadernos 2023\"/>
    </mc:Choice>
  </mc:AlternateContent>
  <xr:revisionPtr revIDLastSave="0" documentId="13_ncr:1_{F853BB4F-3FC3-4837-ADC0-4015FB7314E7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49" r:id="rId2"/>
    <sheet name="ENCABEZADO" sheetId="3" r:id="rId3"/>
    <sheet name="PPIGEF_TAB_PAG_2" sheetId="407" r:id="rId4"/>
    <sheet name="PPGE_GRA_PAG_3" sheetId="408" r:id="rId5"/>
    <sheet name="PPIFSSEF_TAB_PAG_4" sheetId="409" r:id="rId6"/>
    <sheet name="PPIFSJ_GRA_PAG_5" sheetId="410" r:id="rId7"/>
    <sheet name="PPIEF_GRA_PAG_6" sheetId="411" r:id="rId8"/>
    <sheet name="PPEFSJS_TAB_PAG_7" sheetId="412" r:id="rId9"/>
    <sheet name="PPEFSJS_TAB_PAG_8" sheetId="413" r:id="rId10"/>
    <sheet name="PPEFSJS_TAB_PAG_9" sheetId="414" r:id="rId11"/>
    <sheet name="PPPMIEF_TAB_PAG_10" sheetId="415" r:id="rId12"/>
    <sheet name="PPPMIEF_GRA_PAG_11" sheetId="416" r:id="rId13"/>
    <sheet name="PPPAMGEEF_TAB_PAG_12" sheetId="417" r:id="rId14"/>
    <sheet name="PAG_13_PPPAMGE_GRA" sheetId="419" r:id="rId15"/>
    <sheet name="PAG_14_PPPAMEF_GRA" sheetId="420" r:id="rId16"/>
    <sheet name="PAG_15_PPPAMFSJSEF_TAB" sheetId="421" r:id="rId17"/>
    <sheet name="PAG_16_PPPAMFSJ_GRA" sheetId="422" r:id="rId18"/>
    <sheet name="PAG_17_PPGEFSJS_TAB" sheetId="423" r:id="rId19"/>
    <sheet name="PAG_18_PPTDPEF_TAB" sheetId="424" r:id="rId20"/>
    <sheet name="PAG_19_TDPPP_GRA" sheetId="425" r:id="rId21"/>
    <sheet name="PAG_20_PPPDP_GRA" sheetId="426" r:id="rId22"/>
    <sheet name="PAG_21_PPPDPEF_GRA" sheetId="427" r:id="rId23"/>
    <sheet name="PAG_22_PPPDPSJSEF_TAB" sheetId="428" r:id="rId24"/>
    <sheet name="PAG_23_PPPDPFSJ_GRA" sheetId="429" r:id="rId25"/>
    <sheet name="PAG_24_PPLHJS_TAB" sheetId="439" r:id="rId26"/>
    <sheet name="PAG_25_PPLHJS_GRA" sheetId="440" r:id="rId27"/>
    <sheet name="PAG_26_PPLHJS_GRA" sheetId="443" r:id="rId28"/>
    <sheet name="PAG_27_PPLHJS_TAB" sheetId="442" r:id="rId29"/>
    <sheet name="PAG_28_PPLHJS_GRA" sheetId="441" r:id="rId30"/>
    <sheet name="PAG_29LLGBTTIQ_TAB" sheetId="444" r:id="rId31"/>
    <sheet name="PAG_30LLGBTTIQ_TAB" sheetId="445" r:id="rId32"/>
    <sheet name="PAG_31LLGBTTIQ_GRA" sheetId="446" r:id="rId33"/>
    <sheet name="PAG_32LLGBTTIQ_TAB" sheetId="447" r:id="rId34"/>
    <sheet name="PAG_33LLGBTTIQ_GRA" sheetId="448" r:id="rId35"/>
    <sheet name="PAG_34_PPEPO_TAB" sheetId="430" r:id="rId36"/>
    <sheet name="PAG_35_PPEPO_GRA" sheetId="431" r:id="rId37"/>
    <sheet name="PAG_36_PPEFSJSEF_TAB" sheetId="432" r:id="rId38"/>
    <sheet name="PAG_37_PPEEF_GRA" sheetId="433" r:id="rId39"/>
    <sheet name="PAG_38_PPEFSJSPO_TAB" sheetId="434" r:id="rId40"/>
    <sheet name="PAG_39_PPEFSJ_GRA" sheetId="435" r:id="rId41"/>
    <sheet name="PAG_40_PPEC_GRA" sheetId="438" r:id="rId42"/>
    <sheet name="PAG_41_PPEFSJ_TAB" sheetId="436" r:id="rId43"/>
    <sheet name="PAG_42_PPEFSJ_TAB" sheetId="437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ENCABEZADO!$A$1:$K$48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PAG_18_PPTDPEF_TAB!$A$1:$AX$53</definedName>
    <definedName name="_xlnm.Print_Area" localSheetId="20">PAG_19_TDPPP_GRA!$A$1:$M$38</definedName>
    <definedName name="_xlnm.Print_Area" localSheetId="21">PAG_20_PPPDP_GRA!$A$1:$O$97</definedName>
    <definedName name="_xlnm.Print_Area" localSheetId="22">PAG_21_PPPDPEF_GRA!$A$1:$M$97</definedName>
    <definedName name="_xlnm.Print_Area" localSheetId="23">PAG_22_PPPDPSJSEF_TAB!$A$1:$Q$65</definedName>
    <definedName name="_xlnm.Print_Area" localSheetId="24">PAG_23_PPPDPFSJ_GRA!$A$1:$M$38</definedName>
    <definedName name="_xlnm.Print_Area" localSheetId="25">PAG_24_PPLHJS_TAB!$A$1:$M$65</definedName>
    <definedName name="_xlnm.Print_Area" localSheetId="26">PAG_25_PPLHJS_GRA!$A$1:$K$33</definedName>
    <definedName name="_xlnm.Print_Area" localSheetId="27">PAG_26_PPLHJS_GRA!$B$1:$L$29</definedName>
    <definedName name="_xlnm.Print_Area" localSheetId="28">PAG_27_PPLHJS_TAB!$A$1:$M$65</definedName>
    <definedName name="_xlnm.Print_Area" localSheetId="29">PAG_28_PPLHJS_GRA!$A$1:$O$64</definedName>
    <definedName name="_xlnm.Print_Area" localSheetId="30">PAG_29LLGBTTIQ_TAB!$A$1:$L$71</definedName>
    <definedName name="_xlnm.Print_Area" localSheetId="31">PAG_30LLGBTTIQ_TAB!$A$1:$Q$26</definedName>
    <definedName name="_xlnm.Print_Area" localSheetId="32">PAG_31LLGBTTIQ_GRA!$A$1:$M$36</definedName>
    <definedName name="_xlnm.Print_Area" localSheetId="34">PAG_33LLGBTTIQ_GRA!$A$1:$R$61</definedName>
    <definedName name="_xlnm.Print_Area" localSheetId="35">PAG_34_PPEPO_TAB!$A$1:$BM$64</definedName>
    <definedName name="_xlnm.Print_Area" localSheetId="36">PAG_35_PPEPO_GRA!$A$1:$M$97</definedName>
    <definedName name="_xlnm.Print_Area" localSheetId="37">PAG_36_PPEFSJSEF_TAB!$A$1:$Q$67</definedName>
    <definedName name="_xlnm.Print_Area" localSheetId="38">PAG_37_PPEEF_GRA!$A$1:$M$97</definedName>
    <definedName name="_xlnm.Print_Area" localSheetId="39">PAG_38_PPEFSJSPO_TAB!$A$1:$Q$76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PAG_41_PPEFSJ_TAB!$A$1:$Q$36</definedName>
    <definedName name="_xlnm.Print_Area" localSheetId="43">PAG_42_PPEFSJ_TAB!$A$1:$Y$65</definedName>
    <definedName name="_xlnm.Print_Area" localSheetId="0">PORTADA!$A$1:$J$27</definedName>
    <definedName name="_xlnm.Print_Area" localSheetId="8">PPEFSJS_TAB_PAG_7!$A$1:$Q$77</definedName>
    <definedName name="_xlnm.Print_Area" localSheetId="9">PPEFSJS_TAB_PAG_8!$A$1:$Q$79</definedName>
    <definedName name="_xlnm.Print_Area" localSheetId="10">PPEFSJS_TAB_PAG_9!$A$1:$BM$66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PPIGEF_TAB_PAG_2!$A$1:$BL$68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 localSheetId="32">'[5]TOTAL CF Y EF'!#REF!</definedName>
    <definedName name="CAnio" localSheetId="33">'[5]TOTAL CF Y EF'!#REF!</definedName>
    <definedName name="CAnio" localSheetId="34">'[5]TOTAL CF Y EF'!#REF!</definedName>
    <definedName name="CAnio">PAG_30LLGBTTIQ_TAB!#REF!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25">'[6]TOTAL CF Y EF'!#REF!</definedName>
    <definedName name="CIdMes" localSheetId="26">'[6]TOTAL CF Y EF'!#REF!</definedName>
    <definedName name="CIdMes" localSheetId="27">'[6]TOTAL CF Y EF'!#REF!</definedName>
    <definedName name="CIdMes" localSheetId="28">'[6]TOTAL CF Y EF'!#REF!</definedName>
    <definedName name="CIdMes" localSheetId="29">'[6]TOTAL CF Y EF'!#REF!</definedName>
    <definedName name="CIdMes" localSheetId="30">'[5]TOTAL CF Y EF'!#REF!</definedName>
    <definedName name="CIdMes" localSheetId="31">PAG_30LLGBTTIQ_TAB!#REF!</definedName>
    <definedName name="CIdMes" localSheetId="32">'[5]TOTAL CF Y EF'!#REF!</definedName>
    <definedName name="CIdMes" localSheetId="33">'[5]TOTAL CF Y EF'!#REF!</definedName>
    <definedName name="CIdMes" localSheetId="34">'[5]TOTAL CF Y EF'!#REF!</definedName>
    <definedName name="CIdMes">#REF!</definedName>
    <definedName name="CMes" localSheetId="1">#REF!</definedName>
    <definedName name="CMes" localSheetId="25">'[6]TOTAL CF Y EF'!#REF!</definedName>
    <definedName name="CMes" localSheetId="26">'[6]TOTAL CF Y EF'!#REF!</definedName>
    <definedName name="CMes" localSheetId="27">'[6]TOTAL CF Y EF'!#REF!</definedName>
    <definedName name="CMes" localSheetId="28">'[6]TOTAL CF Y EF'!#REF!</definedName>
    <definedName name="CMes" localSheetId="29">'[6]TOTAL CF Y EF'!#REF!</definedName>
    <definedName name="CMes" localSheetId="30">'[5]TOTAL CF Y EF'!#REF!</definedName>
    <definedName name="CMes" localSheetId="31">PAG_30LLGBTTIQ_TAB!#REF!</definedName>
    <definedName name="CMes" localSheetId="32">'[5]TOTAL CF Y EF'!#REF!</definedName>
    <definedName name="CMes" localSheetId="33">'[5]TOTAL CF Y EF'!#REF!</definedName>
    <definedName name="CMes" localSheetId="34">'[5]TOTAL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33">#REF!</definedName>
    <definedName name="Entidad_Centro" localSheetId="34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33">#REF!</definedName>
    <definedName name="Escolaridad" localSheetId="34">#REF!</definedName>
    <definedName name="Escolaridad">#REF!</definedName>
    <definedName name="Estable" localSheetId="1">[7]!Estable</definedName>
    <definedName name="Estable">[7]!Estable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'[8]CUADRO INGRESOS TRTAMIENTO'!#REF!</definedName>
    <definedName name="GRAFU">'[9]CUADRO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[10]región!$AC$565:$AV$655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 localSheetId="30">#REF!</definedName>
    <definedName name="Meses" localSheetId="31">#REF!</definedName>
    <definedName name="Meses" localSheetId="32">#REF!</definedName>
    <definedName name="Meses" localSheetId="33">#REF!</definedName>
    <definedName name="Meses" localSheetId="34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hidden="1">{#N/A,#N/A,FALSE,"conc_ing";#N/A,#N/A,FALSE,"conc_ing";#N/A,#N/A,FALSE,"conc_ing"}</definedName>
    <definedName name="MIO">'[9]CUADRO INGRESOS TRTAMIENTO'!#REF!</definedName>
    <definedName name="NextMes" localSheetId="1">'[4]TOTAL CF Y EF'!#REF!</definedName>
    <definedName name="NextMes" localSheetId="32">'[5]TOTAL CF Y EF'!#REF!</definedName>
    <definedName name="NextMes" localSheetId="33">'[5]TOTAL CF Y EF'!#REF!</definedName>
    <definedName name="NextMes" localSheetId="34">'[5]TOTAL CF Y EF'!#REF!</definedName>
    <definedName name="NextMes">PAG_30LLGBTTIQ_TAB!#REF!</definedName>
    <definedName name="NNN" localSheetId="1">#REF!</definedName>
    <definedName name="NNN">#REF!</definedName>
    <definedName name="NOTA2">'[11]sobpob 9'!#REF!</definedName>
    <definedName name="notas_secciones_cuaderno.php?mes__Abril__anio__2012__idSeccion__29" localSheetId="2">ENCABEZADO!$A$2863:$A$2864</definedName>
    <definedName name="paco" localSheetId="1">#REF!</definedName>
    <definedName name="paco">#REF!</definedName>
    <definedName name="Pag_10_excel.php?mes_Enero_anio_2023_origen_excel" localSheetId="13">PPPAMGEEF_TAB_PAG_12!$A$1:$I$64</definedName>
    <definedName name="Pag_11_excel.php?mes_Enero_anio_2023_origen_excel" localSheetId="14">PAG_13_PPPAMGE_GRA!$A$1:$B$23</definedName>
    <definedName name="Pag_12_excel.php?mes_Enero_anio_2023_origen_excel" localSheetId="15">PAG_14_PPPAMEF_GRA!$A$1:$B$57</definedName>
    <definedName name="Pag_13_excel.php?mes_Enero_anio_2023_origen_excel" localSheetId="16">PAG_15_PPPAMFSJSEF_TAB!$A$1:$Q$66</definedName>
    <definedName name="Pag_14_excel.php?mes_Enero_anio_2023_origen_excel" localSheetId="17">PAG_16_PPPAMFSJ_GRA!$A$1:$B$14</definedName>
    <definedName name="Pag_15_excel.php?mes_Enero_anio_2023_origen_excel" localSheetId="18">PAG_17_PPGEFSJS_TAB!$A$1:$Q$20</definedName>
    <definedName name="Pag_16_excel.php?mes_Enero_anio_2023_origen_excel" localSheetId="19">PAG_18_PPTDPEF_TAB!$A$1:$AX$53</definedName>
    <definedName name="Pag_17_excel.php?mes_Enero_anio_2023_origen_excel" localSheetId="20">PAG_19_TDPPP_GRA!$A$1:$B$16</definedName>
    <definedName name="Pag_18_excel.php?mes_Enero_anio_2023_origen_excel" localSheetId="21">PAG_20_PPPDP_GRA!$A$1:$B$61</definedName>
    <definedName name="Pag_19_excel.php?mes_Enero_anio_2023_origen_excel" localSheetId="22">PAG_21_PPPDPEF_GRA!$A$1:$B$57</definedName>
    <definedName name="Pag_2_excel.php?mes_Enero_anio_2023_origen_excel" localSheetId="3">PPIGEF_TAB_PAG_2!$A$1:$BM$66</definedName>
    <definedName name="Pag_20_excel.php?mes_Enero_anio_2023_origen_excel" localSheetId="23">PAG_22_PPPDPSJSEF_TAB!$A$1:$Q$66</definedName>
    <definedName name="Pag_21_excel.php?mes_Enero_anio_2023_origen_excel" localSheetId="24">PAG_23_PPPDPFSJ_GRA!$A$1:$B$14</definedName>
    <definedName name="Pag_22_excel.php?mes_Enero_anio_2023_origen_excel" localSheetId="35">PAG_34_PPEPO_TAB!$A$1:$BM$64</definedName>
    <definedName name="Pag_23_excel.php?mes_Enero_anio_2023_origen_excel" localSheetId="36">PAG_35_PPEPO_GRA!$A$1:$B$71</definedName>
    <definedName name="Pag_24_excel.php?mes_Enero_anio_2023_origen_excel" localSheetId="37">PAG_36_PPEFSJSEF_TAB!$A$1:$Q$66</definedName>
    <definedName name="Pag_25_excel.php?mes_Enero_anio_2023_origen_excel" localSheetId="38">PAG_37_PPEEF_GRA!$A$1:$B$57</definedName>
    <definedName name="Pag_26_excel.php?mes_Enero_anio_2023_origen_excel" localSheetId="39">PAG_38_PPEFSJSPO_TAB!$A$1:$Q$76</definedName>
    <definedName name="Pag_27_excel.php?mes_Enero_anio_2023_origen_excel" localSheetId="40">PAG_39_PPEFSJ_GRA!$A$1:$B$14</definedName>
    <definedName name="Pag_28_excel.php?mes_Enero_anio_2023_origen_excel" localSheetId="41">PAG_40_PPEC_GRA!$A$1:$B$25</definedName>
    <definedName name="Pag_29_excel.php?mes_Enero_anio_2023_origen_excel" localSheetId="9">PPEFSJS_TAB_PAG_8!$A$1:$Q$76</definedName>
    <definedName name="Pag_3_excel.php?mes_Enero_anio_2023_origen_excel" localSheetId="4">PPGE_GRA_PAG_3!$A$1:$B$71</definedName>
    <definedName name="Pag_30_excel.php?mes_Enero_anio_2023_origen_excel" localSheetId="10">PPEFSJS_TAB_PAG_9!$A$1:$BM$64</definedName>
    <definedName name="Pag_31_excel.php?mes_Enero_anio_2023_origen_excel" localSheetId="42">PAG_41_PPEFSJ_TAB!$A$1:$Q$36</definedName>
    <definedName name="Pag_32_excel.php?mes_Enero_anio_2023_origen_excel" localSheetId="43">PAG_42_PPEFSJ_TAB!$A$1:$Y$64</definedName>
    <definedName name="Pag_4_excel.php?mes_Abril_anio_2022_origen_excel" localSheetId="33">PAG_32LLGBTTIQ_TAB!$A$1:$Q$67</definedName>
    <definedName name="Pag_4_excel.php?mes_Enero_anio_2023_origen_excel" localSheetId="5">PPIFSSEF_TAB_PAG_4!$A$1:$Q$66</definedName>
    <definedName name="Pag_5_excel.php?mes_Enero_anio_2023_origen_excel" localSheetId="6">PPIFSJ_GRA_PAG_5!$A$1:$B$14</definedName>
    <definedName name="Pag_6_excel.php?mes_Enero_anio_2023_origen_excel" localSheetId="7">PPIEF_GRA_PAG_6!$A$1:$B$56</definedName>
    <definedName name="Pag_7_excel.php?mes_Enero_anio_2023_origen_excel" localSheetId="8">PPEFSJS_TAB_PAG_7!$A$1:$Q$75</definedName>
    <definedName name="Pag_8_excel.php?mes_Enero_anio_2023_origen_excel" localSheetId="11">PPPMIEF_TAB_PAG_10!$A$1:$AC$66</definedName>
    <definedName name="Pag_9_excel.php?mes_Enero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[10]región!$A$1:$Y$551</definedName>
    <definedName name="REGION">[10]región!$A$1:$Y$563</definedName>
    <definedName name="region_v">[10]región!$AC$565:$AV$657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'[12]sobpob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38" l="1"/>
  <c r="A3" i="437"/>
  <c r="A3" i="436"/>
  <c r="A3" i="435"/>
  <c r="A3" i="434"/>
  <c r="A3" i="433"/>
  <c r="O59" i="432"/>
  <c r="H59" i="432"/>
  <c r="A3" i="432"/>
  <c r="A3" i="431"/>
  <c r="A3" i="430"/>
  <c r="A3" i="429"/>
  <c r="A3" i="428"/>
  <c r="A3" i="427"/>
  <c r="A3" i="426"/>
  <c r="A3" i="425"/>
  <c r="A3" i="424"/>
  <c r="A3" i="423"/>
  <c r="A3" i="422"/>
  <c r="A3" i="421"/>
  <c r="A3" i="420"/>
  <c r="A3" i="419"/>
  <c r="D58" i="417"/>
  <c r="E58" i="417"/>
  <c r="F58" i="417"/>
  <c r="G58" i="417"/>
  <c r="D41" i="417"/>
  <c r="E41" i="417"/>
  <c r="F41" i="417"/>
  <c r="G41" i="417"/>
  <c r="A3" i="417"/>
  <c r="A3" i="416"/>
  <c r="A3" i="415"/>
  <c r="A3" i="414"/>
  <c r="A3" i="413"/>
  <c r="A3" i="412"/>
  <c r="A3" i="411"/>
  <c r="A3" i="410"/>
  <c r="A3" i="409"/>
  <c r="A3" i="408"/>
  <c r="A3" i="407"/>
  <c r="G60" i="417" l="1"/>
  <c r="F60" i="417"/>
  <c r="E60" i="417"/>
  <c r="D60" i="41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EF809CD7-A773-4FF8-BA49-0D6E59BCD168}" name="Conexión7055" type="4" refreshedVersion="8" background="1" saveData="1">
    <webPr sourceData="1" parsePre="1" consecutive="1" xl2000="1" url="http://10.238.199.8/ssp_estadistica_vulnerable/cuaderno_vulnerable/exportar_2014/Pag_2_excel.php?mes=Enero&amp;anio=2023&amp;origen=excel" htmlFormat="all"/>
  </connection>
  <connection id="6729" xr16:uid="{E63BCF62-086A-4F5D-8D4A-E07CEDDB8A7A}" name="Conexión7056" type="4" refreshedVersion="8" background="1" saveData="1">
    <webPr sourceData="1" parsePre="1" consecutive="1" xl2000="1" url="http://10.238.199.8/ssp_estadistica_vulnerable/cuaderno_vulnerable/exportar_2014/Pag_3_excel.php?mes=Enero&amp;anio=2023&amp;origen=excel" htmlFormat="all"/>
  </connection>
  <connection id="6730" xr16:uid="{D9E91CA6-2B4D-477F-9502-F1D4C2D39CF7}" name="Conexión7057" type="4" refreshedVersion="8" background="1" saveData="1">
    <webPr sourceData="1" parsePre="1" consecutive="1" xl2000="1" url="http://10.238.199.8/ssp_estadistica_vulnerable/cuaderno_vulnerable/exportar_2014/Pag_4_excel.php?mes=Enero&amp;anio=2023&amp;origen=excel" htmlFormat="all"/>
  </connection>
  <connection id="6731" xr16:uid="{C43FC52F-DE5B-448D-9265-A03A9AF9F621}" name="Conexión7058" type="4" refreshedVersion="8" background="1" saveData="1">
    <webPr sourceData="1" parsePre="1" consecutive="1" xl2000="1" url="http://10.238.199.8/ssp_estadistica_vulnerable/cuaderno_vulnerable/exportar_2014/Pag_5_excel.php?mes=Enero&amp;anio=2023&amp;origen=excel" htmlFormat="all"/>
  </connection>
  <connection id="6732" xr16:uid="{D03E21BC-6588-4BB8-A4C4-17D4CDB7E54D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E0F52EAC-B106-4FBB-B6E0-2531A8820289}" name="Conexión7059" type="4" refreshedVersion="8" background="1" saveData="1">
    <webPr sourceData="1" parsePre="1" consecutive="1" xl2000="1" url="http://10.238.199.8/ssp_estadistica_vulnerable/cuaderno_vulnerable/exportar_2014/Pag_6_excel.php?mes=Enero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26E9E08F-A2B6-4636-8BE9-426759FF543A}" name="Conexión7060" type="4" refreshedVersion="8" background="1" saveData="1">
    <webPr sourceData="1" parsePre="1" consecutive="1" xl2000="1" url="http://10.238.199.8/ssp_estadistica_vulnerable/cuaderno_vulnerable/exportar_2014/Pag_7_excel.php?mes=Enero&amp;anio=2023&amp;origen=excel" htmlFormat="all"/>
  </connection>
  <connection id="6736" xr16:uid="{FE12A403-7DC5-42DE-8A2B-A68278F72ACA}" name="Conexión7061" type="4" refreshedVersion="8" background="1" saveData="1">
    <webPr sourceData="1" parsePre="1" consecutive="1" xl2000="1" url="http://10.238.199.8/ssp_estadistica_vulnerable/cuaderno_vulnerable/exportar_2014/Pag_29_excel.php?mes=Enero&amp;anio=2023&amp;origen=excel" htmlFormat="all"/>
  </connection>
  <connection id="6737" xr16:uid="{C6F69D57-96D2-45DC-A797-03E184FAAC8E}" name="Conexión7062" type="4" refreshedVersion="8" background="1" saveData="1">
    <webPr sourceData="1" parsePre="1" consecutive="1" xl2000="1" url="http://10.238.199.8/ssp_estadistica_vulnerable/cuaderno_vulnerable/exportar_2014/Pag_30_excel.php?mes=Enero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4AD29A47-1D4F-4FE2-A82B-D326057A5914}" name="Conexión7093" type="4" refreshedVersion="8" background="1" saveData="1">
    <webPr sourceData="1" parsePre="1" consecutive="1" xl2000="1" url="http://10.238.199.8/ssp_estadistica_vulnerable/cuaderno_vulnerable/exportar_2014/Pag_8_excel.php?mes=Enero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8B4BBE4B-664E-4A6B-B7F6-B8E6F94A0FEE}" name="Conexión7100" type="4" refreshedVersion="8" background="1" saveData="1">
    <webPr sourceData="1" parsePre="1" consecutive="1" xl2000="1" url="http://10.238.199.8/ssp_estadistica_vulnerable/cuaderno_vulnerable/exportar_2014/Pag_9_excel.php?mes=Enero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E5B07F9F-C708-4B77-9182-0F9D04FF653D}" name="Conexión7123" type="4" refreshedVersion="8" background="1" saveData="1">
    <webPr sourceData="1" parsePre="1" consecutive="1" xl2000="1" url="http://10.238.199.8/ssp_estadistica_vulnerable/cuaderno_vulnerable/exportar_2014/Pag_10_excel.php?mes=Enero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C787DD48-AA42-4231-9D59-838E1971B02B}" name="Conexión7130" type="4" refreshedVersion="8" background="1" saveData="1">
    <webPr sourceData="1" parsePre="1" consecutive="1" xl2000="1" url="http://10.238.199.8/ssp_estadistica_vulnerable/cuaderno_vulnerable/exportar_2014/Pag_11_excel.php?mes=Enero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9C55884D-4023-4861-8126-020D7D75FBDD}" name="Conexión7147" type="4" refreshedVersion="8" background="1" saveData="1">
    <webPr sourceData="1" parsePre="1" consecutive="1" xl2000="1" url="http://10.238.199.8/ssp_estadistica_vulnerable/cuaderno_vulnerable/exportar_2014/Pag_12_excel.php?mes=Enero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78249587-5459-4550-B536-11030EEFA133}" name="Conexión7160" type="4" refreshedVersion="8" background="1" saveData="1">
    <webPr sourceData="1" parsePre="1" consecutive="1" xl2000="1" url="http://10.238.199.8/ssp_estadistica_vulnerable/cuaderno_vulnerable/exportar_2014/Pag_13_excel.php?mes=Enero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300254D8-2008-4426-BE51-C1BB70D9898E}" name="Conexión7176" type="4" refreshedVersion="8" background="1" saveData="1">
    <webPr sourceData="1" parsePre="1" consecutive="1" xl2000="1" url="http://10.238.199.8/ssp_estadistica_vulnerable/cuaderno_vulnerable/exportar_2014/Pag_14_excel.php?mes=Ener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65D5F3AE-1101-4330-B74B-E4849F45337F}" name="Conexión7210" type="4" refreshedVersion="8" background="1" saveData="1">
    <webPr sourceData="1" parsePre="1" consecutive="1" xl2000="1" url="http://10.238.199.8/ssp_estadistica_vulnerable/cuaderno_vulnerable/exportar_2014/Pag_15_excel.php?mes=Ener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0C39B635-BD87-4775-9FA5-9847AAA7910F}" name="Conexión7232" type="4" refreshedVersion="8" background="1" saveData="1">
    <webPr sourceData="1" parsePre="1" consecutive="1" xl2000="1" url="http://10.238.199.8/ssp_estadistica_vulnerable/cuaderno_vulnerable/exportar_2014/Pag_16_excel.php?mes=Ener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1B1024A6-B255-4947-B0FF-0A5D6483390C}" name="Conexión7234" type="4" refreshedVersion="8" background="1" saveData="1">
    <webPr sourceData="1" parsePre="1" consecutive="1" xl2000="1" url="http://10.238.199.8/ssp_estadistica_vulnerable/cuaderno_vulnerable/exportar_2014/Pag_17_excel.php?mes=Enero&amp;anio=2023&amp;origen=excel" htmlFormat="all"/>
  </connection>
  <connection id="6929" xr16:uid="{56FDB975-A1BC-42B8-B360-D26439805167}" name="Conexión7235" type="4" refreshedVersion="8" background="1" saveData="1">
    <webPr sourceData="1" parsePre="1" consecutive="1" xl2000="1" url="http://10.238.199.8/ssp_estadistica_vulnerable/cuaderno_vulnerable/exportar_2014/Pag_18_excel.php?mes=Enero&amp;anio=2023&amp;origen=excel" htmlFormat="all"/>
  </connection>
  <connection id="6930" xr16:uid="{895F6FB2-2093-4129-A9CD-78153FBFBF8B}" name="Conexión7236" type="4" refreshedVersion="8" background="1" saveData="1">
    <webPr sourceData="1" parsePre="1" consecutive="1" xl2000="1" url="http://10.238.199.8/ssp_estadistica_vulnerable/cuaderno_vulnerable/exportar_2014/Pag_19_excel.php?mes=Enero&amp;anio=2023&amp;origen=excel" htmlFormat="all"/>
  </connection>
  <connection id="6931" xr16:uid="{B6646082-B86B-4BEF-9735-1ECC7EB81C0E}" name="Conexión7237" type="4" refreshedVersion="8" background="1" saveData="1">
    <webPr sourceData="1" parsePre="1" consecutive="1" xl2000="1" url="http://10.238.199.8/ssp_estadistica_vulnerable/cuaderno_vulnerable/exportar_2014/Pag_20_excel.php?mes=Enero&amp;anio=2023&amp;origen=excel" htmlFormat="all"/>
  </connection>
  <connection id="6932" xr16:uid="{257349DD-4FAD-4584-8B98-D227ABA18277}" name="Conexión7238" type="4" refreshedVersion="8" background="1" saveData="1">
    <webPr sourceData="1" parsePre="1" consecutive="1" xl2000="1" url="http://10.238.199.8/ssp_estadistica_vulnerable/cuaderno_vulnerable/exportar_2014/Pag_21_excel.php?mes=Enero&amp;anio=2023&amp;origen=excel" htmlFormat="all"/>
  </connection>
  <connection id="6933" xr16:uid="{12154B93-23F6-4ED1-AB34-5B991B88A7DA}" name="Conexión7239" type="4" refreshedVersion="8" background="1" saveData="1">
    <webPr sourceData="1" parsePre="1" consecutive="1" xl2000="1" url="http://10.238.199.8/ssp_estadistica_vulnerable/cuaderno_vulnerable/exportar_2014/Pag_22_excel.php?mes=Ener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1F04243A-2369-4054-BB44-0AF1D463AC3A}" name="Conexión7240" type="4" refreshedVersion="8" background="1" saveData="1">
    <webPr sourceData="1" parsePre="1" consecutive="1" xl2000="1" url="http://10.238.199.8/ssp_estadistica_vulnerable/cuaderno_vulnerable/exportar_2014/Pag_23_excel.php?mes=Enero&amp;anio=2023&amp;origen=excel" htmlFormat="all"/>
  </connection>
  <connection id="6936" xr16:uid="{B9AB1D35-1450-4205-8C34-635217AB529F}" name="Conexión7241" type="4" refreshedVersion="8" background="1" saveData="1">
    <webPr sourceData="1" parsePre="1" consecutive="1" xl2000="1" url="http://10.238.199.8/ssp_estadistica_vulnerable/cuaderno_vulnerable/exportar_2014/Pag_24_excel.php?mes=Enero&amp;anio=2023&amp;origen=excel" htmlFormat="all"/>
  </connection>
  <connection id="6937" xr16:uid="{D749582F-2254-4613-8B9E-2B6B68901FA3}" name="Conexión7242" type="4" refreshedVersion="8" background="1" saveData="1">
    <webPr sourceData="1" parsePre="1" consecutive="1" xl2000="1" url="http://10.238.199.8/ssp_estadistica_vulnerable/cuaderno_vulnerable/exportar_2014/Pag_25_excel.php?mes=Enero&amp;anio=2023&amp;origen=excel" htmlFormat="all"/>
  </connection>
  <connection id="6938" xr16:uid="{80A33263-4B34-45D4-AB90-1EA0DFB8C0A1}" name="Conexión7243" type="4" refreshedVersion="8" background="1" saveData="1">
    <webPr sourceData="1" parsePre="1" consecutive="1" xl2000="1" url="http://10.238.199.8/ssp_estadistica_vulnerable/cuaderno_vulnerable/exportar_2014/Pag_26_excel.php?mes=Enero&amp;anio=2023&amp;origen=excel" htmlFormat="all"/>
  </connection>
  <connection id="6939" xr16:uid="{86625843-A719-42CA-A980-3BB516558A99}" name="Conexión7244" type="4" refreshedVersion="8" background="1" saveData="1">
    <webPr sourceData="1" parsePre="1" consecutive="1" xl2000="1" url="http://10.238.199.8/ssp_estadistica_vulnerable/cuaderno_vulnerable/exportar_2014/Pag_27_excel.php?mes=Enero&amp;anio=2023&amp;origen=excel" htmlFormat="all"/>
  </connection>
  <connection id="6940" xr16:uid="{82903894-135C-4070-B977-383430911CF2}" name="Conexión7245" type="4" refreshedVersion="8" background="1" saveData="1">
    <webPr sourceData="1" parsePre="1" consecutive="1" xl2000="1" url="http://10.238.199.8/ssp_estadistica_vulnerable/cuaderno_vulnerable/exportar_2014/Pag_31_excel.php?mes=Enero&amp;anio=2023&amp;origen=excel" htmlFormat="all"/>
  </connection>
  <connection id="6941" xr16:uid="{CEA61857-557D-4D2C-8866-47FB23A05842}" name="Conexión7246" type="4" refreshedVersion="8" background="1" saveData="1">
    <webPr sourceData="1" parsePre="1" consecutive="1" xl2000="1" url="http://10.238.199.8/ssp_estadistica_vulnerable/cuaderno_vulnerable/exportar_2014/Pag_32_excel.php?mes=Enero&amp;anio=2023&amp;origen=excel" htmlFormat="all"/>
  </connection>
  <connection id="6942" xr16:uid="{7C40BF6A-B6CF-4FC4-B46D-31764DA15D59}" name="Conexión7247" type="4" refreshedVersion="8" background="1" saveData="1">
    <webPr sourceData="1" parsePre="1" consecutive="1" xl2000="1" url="http://10.238.199.8/ssp_estadistica_vulnerable/cuaderno_vulnerable/exportar_2014/Pag_28_excel.php?mes=Ener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<sst xmlns="http://schemas.openxmlformats.org/spreadsheetml/2006/main" count="2518" uniqueCount="637">
  <si>
    <t>ÍNDICE</t>
  </si>
  <si>
    <t>﻿</t>
  </si>
  <si>
    <t>Mayo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</si>
  <si>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</si>
  <si>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</si>
  <si>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</si>
  <si>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</si>
  <si>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</si>
  <si>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</si>
  <si>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</si>
  <si>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</si>
  <si>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</si>
  <si>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</si>
  <si>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</si>
  <si>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</si>
  <si>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</si>
  <si>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</si>
  <si>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</si>
  <si>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</si>
  <si>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</si>
  <si>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</si>
  <si>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</si>
  <si>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</si>
  <si>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</si>
  <si>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</si>
  <si>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</si>
  <si>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</si>
  <si>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</si>
  <si>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</si>
  <si>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</si>
  <si>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España</t>
  </si>
  <si>
    <t>Ciudad de México</t>
  </si>
  <si>
    <t>Estado de México</t>
  </si>
  <si>
    <t>Coahuila de Zaragoza</t>
  </si>
  <si>
    <t>Michoacán de Ocampo</t>
  </si>
  <si>
    <t>Veracruz de Ignacio de la Llave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</si>
  <si>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</si>
  <si>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</si>
  <si>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</si>
  <si>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</si>
  <si>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</si>
  <si>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</si>
  <si>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</si>
  <si>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</si>
  <si>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</si>
  <si>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</si>
  <si>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</si>
  <si>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</si>
  <si>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</si>
  <si>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</si>
  <si>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</si>
  <si>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</si>
  <si>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</si>
  <si>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</si>
  <si>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</si>
  <si>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</si>
  <si>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</si>
  <si>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</si>
  <si>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</si>
  <si>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</si>
  <si>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</si>
  <si>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</si>
  <si>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</si>
  <si>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</si>
  <si>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</si>
  <si>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</si>
  <si>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</si>
  <si>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</si>
  <si>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</si>
  <si>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</si>
  <si>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</si>
  <si>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</si>
  <si>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</si>
  <si>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</si>
  <si>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</si>
  <si>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</si>
  <si>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</si>
  <si>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</si>
  <si>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</si>
  <si>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</si>
  <si>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</si>
  <si>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Grafica de Mujeres privadas de la libertad que viven con sus hijos en el centro penitenciario por fuero y situación jurídica.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</si>
  <si>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</si>
  <si>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</si>
  <si>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</si>
  <si>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</si>
  <si>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</si>
  <si>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</si>
  <si>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</si>
  <si>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Grafica de Mujeres privadas de la libertad por rango de edades que  viven con sus hijos en Entidad Federativa y Centro Penitenciario Federal.</t>
  </si>
  <si>
    <t>Gráfica de Mujeres privadas de la libertad que viven con sus hijos en Entidad Federativa y Centro Penitenciario Federal.</t>
  </si>
  <si>
    <t>ENERO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</si>
  <si>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</si>
  <si>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</si>
  <si>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</si>
  <si>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</si>
  <si>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</si>
  <si>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</si>
  <si>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</si>
  <si>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</si>
  <si>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</si>
  <si>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</si>
  <si>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</si>
  <si>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</si>
  <si>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</si>
  <si>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</si>
  <si>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</si>
  <si>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</si>
  <si>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</si>
  <si>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</si>
  <si>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</si>
  <si>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</si>
  <si>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</si>
  <si>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</si>
  <si>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</si>
  <si>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</si>
  <si>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</si>
  <si>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</si>
  <si>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</si>
  <si>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</si>
  <si>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</si>
  <si>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</si>
  <si>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</si>
  <si>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</si>
  <si>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</si>
  <si>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</si>
  <si>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</si>
  <si>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</si>
  <si>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</si>
  <si>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</si>
  <si>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Chocholtecas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</si>
  <si>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</si>
  <si>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</si>
  <si>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</si>
  <si>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</si>
  <si>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</si>
  <si>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</si>
  <si>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</si>
  <si>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</si>
  <si>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</si>
  <si>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</si>
  <si>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</si>
  <si>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</si>
  <si>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</si>
  <si>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</si>
  <si>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</si>
  <si>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</si>
  <si>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</si>
  <si>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</si>
  <si>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</si>
  <si>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</si>
  <si>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</si>
  <si>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</si>
  <si>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</si>
  <si>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</si>
  <si>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</si>
  <si>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</si>
  <si>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</si>
  <si>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</si>
  <si>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</si>
  <si>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</si>
  <si>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</si>
  <si>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</si>
  <si>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</si>
  <si>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</si>
  <si>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</si>
  <si>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</si>
  <si>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</si>
  <si>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</si>
  <si>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</si>
  <si>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</si>
  <si>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</si>
  <si>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</si>
  <si>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</si>
  <si>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</si>
  <si>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</si>
  <si>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</si>
  <si>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</si>
  <si>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</si>
  <si>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</si>
  <si>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</si>
  <si>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</si>
  <si>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</si>
  <si>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Centro Penitenciario Federal 18 CPS Coahuila</t>
  </si>
  <si>
    <t>CEFERESO No. 15 CPS Chiapas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</si>
  <si>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</si>
  <si>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</si>
  <si>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</si>
  <si>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</si>
  <si>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</si>
  <si>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</si>
  <si>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</si>
  <si>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</si>
  <si>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</si>
  <si>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</si>
  <si>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</si>
  <si>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</si>
  <si>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</si>
  <si>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</si>
  <si>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</si>
  <si>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</si>
  <si>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ENTIDAD FEDERATIVA/ CENTRO PENITENCIARIO FEDERAL</t>
  </si>
  <si>
    <t>Edo. Méx.</t>
  </si>
  <si>
    <t>Edo. Méx. Mich.</t>
  </si>
  <si>
    <t>Ver. D.F. Gro. Gto. Jal. Hgo. Mich. Mor. Edo. Méx. Oax. Pue. SLP. Tlaxc. Nay. Dgo.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</si>
  <si>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</si>
  <si>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</si>
  <si>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</si>
  <si>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</si>
  <si>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</si>
  <si>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Tzeltal ó k´op ó winik atel</t>
  </si>
  <si>
    <t>Tarahumara ó rarámuri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</si>
  <si>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</si>
  <si>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</si>
  <si>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</si>
  <si>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</si>
  <si>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</si>
  <si>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</si>
  <si>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</si>
  <si>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</si>
  <si>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</si>
  <si>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Mazahua ó jñatio</t>
  </si>
  <si>
    <t>Tepehuán, Tepehuano u ó dam</t>
  </si>
  <si>
    <t>Mixe ó ayook ó ayuuk</t>
  </si>
  <si>
    <t>Tlapaneco ó me´phaa</t>
  </si>
  <si>
    <t>Huichol ó wirrarica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</si>
  <si>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</si>
  <si>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</si>
  <si>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</si>
  <si>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</si>
  <si>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</si>
  <si>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</si>
  <si>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</si>
  <si>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</si>
  <si>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</si>
  <si>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</si>
  <si>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</si>
  <si>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Tojolabal ó tojolwinik otik</t>
  </si>
  <si>
    <t>Popoluca ó homoshok ó Núntahá´yi ó tuncapxe</t>
  </si>
  <si>
    <t>Cuicateco ó nduudu yu</t>
  </si>
  <si>
    <t>Tepehua ó hamasipini</t>
  </si>
  <si>
    <t>Mame, Mam ó ayou ó qyool</t>
  </si>
  <si>
    <t>Ocuilteco ó tlahuica</t>
  </si>
  <si>
    <t>Pápago ó tono ooh´tam</t>
  </si>
  <si>
    <t>Pame ó xigüe ó Xiui</t>
  </si>
  <si>
    <t>Guarijio ó varojío ó macurawe</t>
  </si>
  <si>
    <t>Kekchí ó k´ekchi ó queckchí ó quetzchí</t>
  </si>
  <si>
    <t>Seri ó konkaak</t>
  </si>
  <si>
    <t>Chichimeca jonaz ó uza</t>
  </si>
  <si>
    <t>Kanjobal ó k´anjobal</t>
  </si>
  <si>
    <t xml:space="preserve">Teco </t>
  </si>
  <si>
    <t>Pima u otam u o´ob</t>
  </si>
  <si>
    <t>Kikapú ó Kikapoa</t>
  </si>
  <si>
    <t>Cakchiquel ó Cachiquero</t>
  </si>
  <si>
    <t>Cucapá ó es-pei</t>
  </si>
  <si>
    <t>Motozintleco ó mochó ó qatok</t>
  </si>
  <si>
    <t>Lacandón ó hach t´an ó hach winik</t>
  </si>
  <si>
    <t>Kiliwa ó k´olew</t>
  </si>
  <si>
    <t xml:space="preserve">Chuj </t>
  </si>
  <si>
    <t xml:space="preserve">Tacuate </t>
  </si>
  <si>
    <t>Ixcateco ó Mero ikooa</t>
  </si>
  <si>
    <t>Paipai ó akwa´ala</t>
  </si>
  <si>
    <t>Matlatzinca ó botuná ó matlame</t>
  </si>
  <si>
    <t>Chocholteca, Chocho ó runixa niigua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</si>
  <si>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</si>
  <si>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</si>
  <si>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</si>
  <si>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</si>
  <si>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</si>
  <si>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</si>
  <si>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</si>
  <si>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</si>
  <si>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</si>
  <si>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</si>
  <si>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</si>
  <si>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</si>
  <si>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</si>
  <si>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</si>
  <si>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</si>
  <si>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</si>
  <si>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</si>
  <si>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</si>
  <si>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</si>
  <si>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</si>
  <si>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</si>
  <si>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</si>
  <si>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</si>
  <si>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</si>
  <si>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</si>
  <si>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</si>
  <si>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</si>
  <si>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</si>
  <si>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</si>
  <si>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</si>
  <si>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</si>
  <si>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</si>
  <si>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</si>
  <si>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</si>
  <si>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</si>
  <si>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</si>
  <si>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</si>
  <si>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</si>
  <si>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</si>
  <si>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</si>
  <si>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</si>
  <si>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</si>
  <si>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</si>
  <si>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</si>
  <si>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</si>
  <si>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</si>
  <si>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</si>
  <si>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</si>
  <si>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</si>
  <si>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</si>
  <si>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</si>
  <si>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</si>
  <si>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</si>
  <si>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</si>
  <si>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</si>
  <si>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</si>
  <si>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</si>
  <si>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</si>
  <si>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</si>
  <si>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</si>
  <si>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</si>
  <si>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</si>
  <si>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</si>
  <si>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</si>
  <si>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</si>
  <si>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</si>
  <si>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</si>
  <si>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</si>
  <si>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</si>
  <si>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</si>
  <si>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</si>
  <si>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</si>
  <si>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</si>
  <si>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</si>
  <si>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</si>
  <si>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</si>
  <si>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</si>
  <si>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</si>
  <si>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</si>
  <si>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</si>
  <si>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</si>
  <si>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</si>
  <si>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</si>
  <si>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</si>
  <si>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</si>
  <si>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</si>
  <si>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</si>
  <si>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</si>
  <si>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</si>
  <si>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</si>
  <si>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</si>
  <si>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</si>
  <si>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</si>
  <si>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</si>
  <si>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</si>
  <si>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</si>
  <si>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</si>
  <si>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</si>
  <si>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</si>
  <si>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</si>
  <si>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oaxaca</t>
  </si>
  <si>
    <t>CEFERESO No. 13 CPS oaxaca</t>
  </si>
  <si>
    <t>tabasco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</si>
  <si>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</si>
  <si>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</si>
  <si>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</si>
  <si>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</si>
  <si>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</si>
  <si>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</si>
  <si>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</si>
  <si>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</si>
  <si>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</si>
  <si>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</si>
  <si>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</si>
  <si>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</si>
  <si>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</si>
  <si>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</si>
  <si>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</si>
  <si>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</si>
  <si>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</si>
  <si>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</si>
  <si>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</si>
  <si>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</si>
  <si>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</si>
  <si>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</si>
  <si>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</si>
  <si>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</si>
  <si>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</si>
  <si>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</si>
  <si>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</si>
  <si>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</si>
  <si>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</si>
  <si>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</si>
  <si>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</si>
  <si>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</si>
  <si>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</si>
  <si>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</si>
  <si>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</si>
  <si>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</si>
  <si>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</si>
  <si>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</si>
  <si>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</si>
  <si>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</si>
  <si>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</si>
  <si>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</si>
  <si>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</si>
  <si>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</si>
  <si>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</si>
  <si>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</si>
  <si>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</si>
  <si>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</si>
  <si>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</si>
  <si>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</si>
  <si>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</si>
  <si>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</si>
  <si>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</si>
  <si>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</si>
  <si>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</si>
  <si>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</si>
  <si>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</si>
  <si>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</si>
  <si>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</si>
  <si>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</si>
  <si>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</si>
  <si>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</si>
  <si>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</si>
  <si>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</si>
  <si>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</si>
  <si>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</si>
  <si>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</si>
  <si>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</si>
  <si>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</si>
  <si>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</si>
  <si>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</si>
  <si>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</si>
  <si>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</si>
  <si>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</si>
  <si>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</si>
  <si>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</si>
  <si>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</si>
  <si>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</si>
  <si>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</si>
  <si>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</si>
  <si>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</si>
  <si>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</si>
  <si>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</si>
  <si>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</si>
  <si>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</si>
  <si>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</si>
  <si>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</si>
  <si>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</si>
  <si>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</si>
  <si>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</si>
  <si>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</si>
  <si>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</si>
  <si>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</si>
  <si>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</si>
  <si>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</si>
  <si>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</si>
  <si>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</si>
  <si>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</si>
  <si>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</si>
  <si>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</si>
  <si>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</si>
  <si>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</si>
  <si>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</si>
  <si>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</si>
  <si>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</si>
  <si>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</si>
  <si>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</si>
  <si>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</si>
  <si>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</si>
  <si>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</si>
  <si>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</si>
  <si>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</si>
  <si>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</si>
  <si>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</si>
  <si>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</si>
  <si>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</si>
  <si>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</si>
  <si>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</si>
  <si>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</si>
  <si>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</si>
  <si>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</si>
  <si>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</si>
  <si>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</si>
  <si>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</si>
  <si>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</si>
  <si>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</si>
  <si>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</si>
  <si>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</si>
  <si>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</si>
  <si>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</si>
  <si>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</si>
  <si>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</si>
  <si>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</si>
  <si>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</si>
  <si>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</si>
  <si>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</si>
  <si>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</si>
  <si>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</si>
  <si>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</si>
  <si>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</si>
  <si>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</si>
  <si>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</si>
  <si>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</si>
  <si>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</si>
  <si>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</si>
  <si>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</si>
  <si>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</si>
  <si>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</si>
  <si>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</si>
  <si>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</si>
  <si>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</si>
  <si>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</si>
  <si>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</si>
  <si>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</si>
  <si>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</si>
  <si>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</si>
  <si>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</si>
  <si>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</si>
  <si>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</si>
  <si>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</si>
  <si>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Chino Wu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</si>
  <si>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</si>
  <si>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</si>
  <si>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</si>
  <si>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</si>
  <si>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</si>
  <si>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</si>
  <si>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</si>
  <si>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</si>
  <si>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</si>
  <si>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Eslovaco</t>
  </si>
  <si>
    <t>Hungaro</t>
  </si>
  <si>
    <t>Árabe</t>
  </si>
  <si>
    <t>Persa</t>
  </si>
  <si>
    <t>Rumano</t>
  </si>
  <si>
    <t>Sueco</t>
  </si>
  <si>
    <t>Griego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</si>
  <si>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</si>
  <si>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</si>
  <si>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</si>
  <si>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</si>
  <si>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</si>
  <si>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</si>
  <si>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</si>
  <si>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</si>
  <si>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</si>
  <si>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</si>
  <si>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</si>
  <si>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</si>
  <si>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</si>
  <si>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</si>
  <si>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Aguacateco</t>
  </si>
  <si>
    <t>CEFERESO No. 17 CPS Michoacán</t>
  </si>
  <si>
    <t xml:space="preserve">Aguacateco </t>
  </si>
  <si>
    <t>CEFERESO No. 17</t>
  </si>
  <si>
    <t>Armenia</t>
  </si>
  <si>
    <t>Armenio</t>
  </si>
  <si>
    <t xml:space="preserve"> 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</si>
  <si>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</si>
  <si>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</si>
  <si>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</si>
  <si>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</si>
  <si>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</si>
  <si>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</si>
  <si>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</si>
  <si>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</si>
  <si>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</si>
  <si>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</si>
  <si>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</si>
  <si>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Centros Penitenciarios Federales; Direcciones de Prevención y Readaptación Social en los Estados.</t>
  </si>
  <si>
    <t>Elaboró: SSPC, Prevención y Readaptación Social; Ciudad de México, febrero de 2023.</t>
  </si>
  <si>
    <t>Elaboró: SSPC, Prevención y Readaptación Social; Ciudad de México,  febrero de 2023.</t>
  </si>
  <si>
    <t>ENTIDAD FEDERATIVA/CENTRO PENITENCIARIO FEDERAL</t>
  </si>
  <si>
    <t>CANTIDAD</t>
  </si>
  <si>
    <t>MUJERES PRIVADAS DE LA LIBERTAD QUE VIVEN CON SUS HIJOS EN EL CENTRO PENITENCIARIO POR FUERO Y SITUACIÓN JURÍDICA</t>
  </si>
  <si>
    <t>Total</t>
  </si>
  <si>
    <t>%</t>
  </si>
  <si>
    <t>ESTUDIOS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</si>
  <si>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</si>
  <si>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</si>
  <si>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</si>
  <si>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</si>
  <si>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</si>
  <si>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</si>
  <si>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</si>
  <si>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</si>
  <si>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</si>
  <si>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</si>
  <si>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</si>
  <si>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</si>
  <si>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</si>
  <si>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</si>
  <si>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</si>
  <si>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</si>
  <si>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</si>
  <si>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</si>
  <si>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</si>
  <si>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</si>
  <si>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</si>
  <si>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Tipo de Comunidad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</si>
  <si>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</si>
  <si>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</si>
  <si>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Fuente: SSPC,PRS; 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</si>
  <si>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</si>
  <si>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</si>
  <si>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</si>
  <si>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</si>
  <si>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</si>
  <si>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</si>
  <si>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ENTIDAD FEDERATIVA /CENTRO PENITENCIARIO FEDERAL</t>
  </si>
  <si>
    <t>POBLACIÓN PRIVADA DE LA LIBERTAD DE LA COMUNIDAD LGBTTTIQ+ POR ENTIDAD FEDERATIVA Y CENTRO PENITENCIARIO FEDERAL</t>
  </si>
  <si>
    <t>POBLACIÓN PRIVADA DE LA LIBERTAD POR TIPO DE COMUNIDAD LGBTTTIQ</t>
  </si>
  <si>
    <t>MUJERES PRIVADAS DE LA LIBERTAD QUE VIVEN CON SUS HIJOS EN ENTIDAD FEDERATIVA Y CENTRO PENITENCIARIO FEDERAL</t>
  </si>
  <si>
    <t>MUJERES PRIVADAS DE LA LIBERTAD POR RANGO DE EDADES QUE VIVEN CON SUS HIJOS EN ENTIDAD FEDERATIVA Y CENTRO PENITENCIARIO FEDERAL</t>
  </si>
  <si>
    <t>POBLACIÓN PRIVADA DE LA LIBERTAD ADULTOS MAYORES POR ENTIDAD FEDERATIVA  Y CENTRO PENITENCIARIO FEDERAL</t>
  </si>
  <si>
    <t>Elaboró: SSPC, Prevención y Readaptación Social; Ciudad de México,  febrero 2023.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</si>
  <si>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</si>
  <si>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</si>
  <si>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</si>
  <si>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en Entidad Federativa y Centro Penitenciario Federal.</t>
  </si>
  <si>
    <t>Mujeres privadas de la libertad que viven con sus hijos en el centro penitenciario por fuero y situación jurídica.</t>
  </si>
  <si>
    <t>29</t>
  </si>
  <si>
    <t>Gráfica de la Población Privada de la Libertad de la Comunidad LGBTTTIQ+ por Entidad Federativa y Centro Penitenciario Federal.</t>
  </si>
  <si>
    <t>La información publicada es con fecha de corte al 31/01/2023, misma que puede estar sujeta a modificaciones o actualizaciones derivadas de cambios que realicen las Entidades Federativas y/o Centros Penitenciarios Federales.</t>
  </si>
  <si>
    <t>Búlgaro</t>
  </si>
  <si>
    <t>POBLACIÓN PRIVADA DE LA LIBERTAD CON PADECIMIENTOS MENTALES E INIMPUTABLES</t>
  </si>
  <si>
    <t>POBLACIÓN PRIVADA DE LA LIBERTAD ADULTOS MAYORES POR FUERO, SITUACIÓN JURÍDICA, SEXO, EN ENTIDAD FEDERATIVA  Y CENTRO PENITENCIARIO FEDERAL</t>
  </si>
  <si>
    <t>Namibia</t>
  </si>
  <si>
    <t>POBLACIÓN PRIVADA DE LA LIBERTAD EXTRANJERA POR FUERO, SITUACIÓN JURÍDICA, SEXO, EN ENTIDAD FEDERATIVA Y CENTRO PENITENCIARIO FEDERAL</t>
  </si>
  <si>
    <t xml:space="preserve">MUJERES PRIVADAS DE LA LIBERTAD POR RANGO DE EDADES QUE VIVEN CON SUS HIJOS EN ENTIDAD FEDERATIVA Y CENTRO PENITENCIARIO FEDERAL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</si>
</sst>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35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18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10"/>
      <name val="Montserrat"/>
    </font>
    <font>
      <b/>
      <sz val="11"/>
      <name val="Montserrat"/>
    </font>
    <font>
      <b/>
      <sz val="12"/>
      <name val="Montserrat"/>
    </font>
    <font>
      <sz val="11"/>
      <color theme="1"/>
      <name val="Calibri"/>
      <family val="2"/>
      <scheme val="minor"/>
    </font>
    <font>
      <sz val="10"/>
      <color rgb="FFFF0000"/>
      <name val="Montserrat"/>
    </font>
    <font>
      <sz val="11"/>
      <color rgb="FFFF0000"/>
      <name val="Montserrat"/>
    </font>
    <font>
      <sz val="5"/>
      <color theme="0"/>
      <name val="Montserrat"/>
    </font>
    <font>
      <sz val="10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color theme="1"/>
      <name val="Montserrat"/>
      <family val="3"/>
    </font>
    <font>
      <sz val="7"/>
      <name val="Arial"/>
      <family val="2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4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9"/>
      <color theme="1"/>
      <name val="Montserrat"/>
      <family val="3"/>
    </font>
    <font>
      <sz val="10"/>
      <color theme="0"/>
      <name val="Montserrat"/>
      <family val="3"/>
    </font>
    <font>
      <sz val="11"/>
      <color theme="0"/>
      <name val="Montserrat"/>
      <family val="3"/>
    </font>
    <font>
      <sz val="5"/>
      <color theme="0"/>
      <name val="Montserrat"/>
      <family val="3"/>
    </font>
    <font>
      <sz val="12"/>
      <color theme="0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6"/>
      <color theme="1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b/>
      <sz val="18"/>
      <name val="Montserrat"/>
    </font>
    <font>
      <sz val="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sz val="11"/>
      <color theme="0"/>
      <name val="Montserrat"/>
    </font>
    <font>
      <sz val="10"/>
      <color theme="0"/>
      <name val="Montserrat"/>
    </font>
    <font>
      <sz val="11"/>
      <color theme="5" tint="-0.249977111117893"/>
      <name val="Montserrat"/>
    </font>
    <font>
      <sz val="10"/>
      <color theme="5" tint="-0.249977111117893"/>
      <name val="Montserrat"/>
    </font>
    <font>
      <sz val="11"/>
      <name val="Montserrat"/>
    </font>
    <font>
      <b/>
      <sz val="12"/>
      <color theme="2" tint="-9.9978637043366805E-2"/>
      <name val="Montserrat"/>
      <family val="3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5"/>
      <color theme="0"/>
      <name val="Montserrat"/>
    </font>
    <font>
      <b/>
      <sz val="10"/>
      <color theme="0"/>
      <name val="Montserrat"/>
    </font>
    <font>
      <b/>
      <sz val="11"/>
      <color theme="0"/>
      <name val="Montserrat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2" tint="-0.24997711111789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n">
        <color theme="2" tint="-0.24994659260841701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6" fillId="0" borderId="0"/>
    <xf numFmtId="0" fontId="4" fillId="0" borderId="0"/>
    <xf numFmtId="0" fontId="76" fillId="0" borderId="0"/>
    <xf numFmtId="0" fontId="76" fillId="0" borderId="0"/>
    <xf numFmtId="0" fontId="76" fillId="0" borderId="0"/>
    <xf numFmtId="0" fontId="93" fillId="0" borderId="0"/>
    <xf numFmtId="0" fontId="1" fillId="0" borderId="0"/>
    <xf numFmtId="0" fontId="4" fillId="0" borderId="0"/>
  </cellStyleXfs>
  <cellXfs count="622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6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3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3" xfId="0" applyFont="1" applyBorder="1" applyAlignment="1">
      <alignment horizontal="right" vertical="center" wrapText="1"/>
    </xf>
    <xf numFmtId="0" fontId="56" fillId="0" borderId="16" xfId="0" applyFont="1" applyBorder="1" applyAlignment="1">
      <alignment vertical="center" wrapText="1"/>
    </xf>
    <xf numFmtId="0" fontId="56" fillId="0" borderId="16" xfId="0" applyFont="1" applyBorder="1" applyAlignment="1">
      <alignment horizontal="right" vertical="center" wrapText="1"/>
    </xf>
    <xf numFmtId="0" fontId="39" fillId="0" borderId="13" xfId="0" applyFont="1" applyBorder="1" applyAlignment="1">
      <alignment vertical="center" wrapText="1"/>
    </xf>
    <xf numFmtId="0" fontId="56" fillId="0" borderId="17" xfId="0" applyFont="1" applyBorder="1" applyAlignment="1">
      <alignment vertical="center" wrapText="1"/>
    </xf>
    <xf numFmtId="0" fontId="56" fillId="0" borderId="17" xfId="0" applyFont="1" applyBorder="1" applyAlignment="1">
      <alignment horizontal="right" vertical="center" wrapText="1"/>
    </xf>
    <xf numFmtId="0" fontId="56" fillId="0" borderId="13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right" vertical="center" wrapText="1"/>
    </xf>
    <xf numFmtId="0" fontId="32" fillId="0" borderId="13" xfId="0" applyFont="1" applyBorder="1" applyAlignment="1">
      <alignment vertical="center" wrapText="1"/>
    </xf>
    <xf numFmtId="0" fontId="32" fillId="0" borderId="13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2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65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4" xfId="0" applyNumberFormat="1" applyFont="1" applyFill="1" applyBorder="1" applyAlignment="1">
      <alignment horizontal="right" vertical="center" wrapText="1"/>
    </xf>
    <xf numFmtId="0" fontId="68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7" fillId="0" borderId="3" xfId="0" applyFont="1" applyBorder="1" applyAlignment="1">
      <alignment horizontal="right" vertical="center" wrapText="1"/>
    </xf>
    <xf numFmtId="0" fontId="71" fillId="0" borderId="0" xfId="0" applyFont="1" applyAlignment="1">
      <alignment horizontal="left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16" xfId="0" applyFont="1" applyBorder="1" applyAlignment="1">
      <alignment horizontal="right" vertical="center" wrapText="1"/>
    </xf>
    <xf numFmtId="0" fontId="59" fillId="0" borderId="16" xfId="0" applyFont="1" applyBorder="1" applyAlignment="1">
      <alignment vertical="center" wrapText="1"/>
    </xf>
    <xf numFmtId="0" fontId="48" fillId="0" borderId="13" xfId="0" applyFont="1" applyBorder="1" applyAlignment="1">
      <alignment vertical="center" wrapText="1"/>
    </xf>
    <xf numFmtId="0" fontId="59" fillId="0" borderId="13" xfId="0" applyFont="1" applyBorder="1" applyAlignment="1">
      <alignment vertical="center" wrapText="1"/>
    </xf>
    <xf numFmtId="0" fontId="48" fillId="0" borderId="17" xfId="0" applyFont="1" applyBorder="1" applyAlignment="1">
      <alignment horizontal="left" vertical="center" wrapText="1"/>
    </xf>
    <xf numFmtId="0" fontId="59" fillId="0" borderId="17" xfId="0" applyFont="1" applyBorder="1" applyAlignment="1">
      <alignment horizontal="right" vertical="center" wrapText="1"/>
    </xf>
    <xf numFmtId="0" fontId="68" fillId="0" borderId="13" xfId="0" applyFont="1" applyBorder="1" applyAlignment="1">
      <alignment horizontal="center" vertical="center" wrapText="1"/>
    </xf>
    <xf numFmtId="0" fontId="68" fillId="0" borderId="13" xfId="0" applyFont="1" applyBorder="1" applyAlignment="1">
      <alignment horizontal="right" vertical="center" wrapText="1"/>
    </xf>
    <xf numFmtId="0" fontId="68" fillId="0" borderId="13" xfId="0" applyFont="1" applyBorder="1" applyAlignment="1">
      <alignment vertical="center" wrapText="1"/>
    </xf>
    <xf numFmtId="0" fontId="67" fillId="0" borderId="13" xfId="0" applyFont="1" applyBorder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4" fillId="3" borderId="14" xfId="0" applyFont="1" applyFill="1" applyBorder="1" applyAlignment="1">
      <alignment horizontal="center" vertical="center" wrapText="1"/>
    </xf>
    <xf numFmtId="3" fontId="40" fillId="3" borderId="19" xfId="0" applyNumberFormat="1" applyFont="1" applyFill="1" applyBorder="1" applyAlignment="1">
      <alignment horizontal="right" vertical="center" wrapText="1"/>
    </xf>
    <xf numFmtId="3" fontId="40" fillId="3" borderId="14" xfId="0" applyNumberFormat="1" applyFont="1" applyFill="1" applyBorder="1" applyAlignment="1">
      <alignment horizontal="right" vertical="center" wrapText="1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9" xfId="0" applyNumberFormat="1" applyFont="1" applyFill="1" applyBorder="1" applyAlignment="1">
      <alignment horizontal="right" vertical="center" wrapText="1"/>
    </xf>
    <xf numFmtId="3" fontId="48" fillId="3" borderId="14" xfId="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34" fillId="0" borderId="0" xfId="0" applyFont="1" applyAlignment="1">
      <alignment horizontal="left" vertical="center" wrapText="1"/>
    </xf>
    <xf numFmtId="0" fontId="34" fillId="3" borderId="19" xfId="0" applyFont="1" applyFill="1" applyBorder="1" applyAlignment="1">
      <alignment horizontal="right" vertical="center" wrapText="1"/>
    </xf>
    <xf numFmtId="0" fontId="34" fillId="3" borderId="20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3" fontId="34" fillId="3" borderId="19" xfId="0" applyNumberFormat="1" applyFont="1" applyFill="1" applyBorder="1" applyAlignment="1">
      <alignment horizontal="right" vertical="center" wrapText="1"/>
    </xf>
    <xf numFmtId="3" fontId="34" fillId="3" borderId="20" xfId="0" applyNumberFormat="1" applyFont="1" applyFill="1" applyBorder="1" applyAlignment="1">
      <alignment horizontal="right" vertical="center" wrapText="1"/>
    </xf>
    <xf numFmtId="3" fontId="34" fillId="3" borderId="21" xfId="0" applyNumberFormat="1" applyFont="1" applyFill="1" applyBorder="1" applyAlignment="1">
      <alignment horizontal="right" vertical="center" wrapText="1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7" fillId="0" borderId="0" xfId="0" applyFont="1" applyAlignment="1">
      <alignment horizontal="right" vertical="center" wrapText="1"/>
    </xf>
    <xf numFmtId="3" fontId="34" fillId="3" borderId="14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 wrapText="1"/>
    </xf>
    <xf numFmtId="3" fontId="72" fillId="2" borderId="19" xfId="0" applyNumberFormat="1" applyFont="1" applyFill="1" applyBorder="1" applyAlignment="1">
      <alignment horizontal="right" vertical="center" wrapText="1"/>
    </xf>
    <xf numFmtId="0" fontId="42" fillId="2" borderId="14" xfId="0" applyFont="1" applyFill="1" applyBorder="1" applyAlignment="1">
      <alignment horizontal="center" vertical="center" wrapText="1"/>
    </xf>
    <xf numFmtId="3" fontId="72" fillId="2" borderId="14" xfId="0" applyNumberFormat="1" applyFont="1" applyFill="1" applyBorder="1" applyAlignment="1">
      <alignment horizontal="right" vertical="center" wrapText="1"/>
    </xf>
    <xf numFmtId="0" fontId="73" fillId="3" borderId="24" xfId="0" applyFont="1" applyFill="1" applyBorder="1" applyAlignment="1">
      <alignment horizontal="center" vertical="center" wrapText="1"/>
    </xf>
    <xf numFmtId="0" fontId="74" fillId="3" borderId="24" xfId="0" applyFont="1" applyFill="1" applyBorder="1" applyAlignment="1">
      <alignment vertical="center" textRotation="255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14" xfId="0" applyFont="1" applyFill="1" applyBorder="1" applyAlignment="1">
      <alignment horizontal="center" vertical="center" wrapText="1"/>
    </xf>
    <xf numFmtId="0" fontId="36" fillId="3" borderId="19" xfId="0" applyFont="1" applyFill="1" applyBorder="1" applyAlignment="1">
      <alignment horizontal="right" vertical="center" wrapText="1"/>
    </xf>
    <xf numFmtId="0" fontId="36" fillId="3" borderId="14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0" fontId="50" fillId="3" borderId="21" xfId="0" applyFont="1" applyFill="1" applyBorder="1" applyAlignment="1">
      <alignment vertical="center" textRotation="255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60" fillId="2" borderId="14" xfId="0" applyFont="1" applyFill="1" applyBorder="1" applyAlignment="1">
      <alignment horizontal="center" vertical="center" wrapText="1"/>
    </xf>
    <xf numFmtId="3" fontId="60" fillId="2" borderId="19" xfId="0" applyNumberFormat="1" applyFont="1" applyFill="1" applyBorder="1" applyAlignment="1">
      <alignment horizontal="right" vertical="center" wrapText="1"/>
    </xf>
    <xf numFmtId="3" fontId="60" fillId="2" borderId="14" xfId="0" applyNumberFormat="1" applyFont="1" applyFill="1" applyBorder="1" applyAlignment="1">
      <alignment horizontal="right" vertical="center" wrapText="1"/>
    </xf>
    <xf numFmtId="0" fontId="60" fillId="2" borderId="3" xfId="0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right" vertical="center" wrapText="1"/>
    </xf>
    <xf numFmtId="3" fontId="60" fillId="2" borderId="3" xfId="0" applyNumberFormat="1" applyFont="1" applyFill="1" applyBorder="1" applyAlignment="1">
      <alignment horizontal="right" vertical="center" wrapText="1"/>
    </xf>
    <xf numFmtId="0" fontId="63" fillId="2" borderId="8" xfId="0" applyFont="1" applyFill="1" applyBorder="1" applyAlignment="1">
      <alignment horizontal="center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21" xfId="0" applyNumberFormat="1" applyFont="1" applyFill="1" applyBorder="1" applyAlignment="1">
      <alignment horizontal="right" vertical="center" wrapText="1"/>
    </xf>
    <xf numFmtId="1" fontId="34" fillId="3" borderId="19" xfId="0" applyNumberFormat="1" applyFont="1" applyFill="1" applyBorder="1" applyAlignment="1">
      <alignment horizontal="right" vertical="center" wrapText="1"/>
    </xf>
    <xf numFmtId="0" fontId="77" fillId="0" borderId="0" xfId="0" applyFont="1" applyAlignment="1">
      <alignment vertical="center" wrapText="1"/>
    </xf>
    <xf numFmtId="0" fontId="78" fillId="0" borderId="0" xfId="0" applyFont="1"/>
    <xf numFmtId="0" fontId="79" fillId="0" borderId="0" xfId="0" applyFont="1" applyAlignment="1">
      <alignment vertical="center" wrapText="1"/>
    </xf>
    <xf numFmtId="3" fontId="79" fillId="0" borderId="0" xfId="0" applyNumberFormat="1" applyFont="1" applyAlignment="1">
      <alignment vertical="center" wrapText="1"/>
    </xf>
    <xf numFmtId="0" fontId="74" fillId="3" borderId="3" xfId="0" applyFont="1" applyFill="1" applyBorder="1" applyAlignment="1">
      <alignment vertical="center" textRotation="255" wrapText="1"/>
    </xf>
    <xf numFmtId="0" fontId="44" fillId="2" borderId="3" xfId="0" applyFont="1" applyFill="1" applyBorder="1" applyAlignment="1">
      <alignment horizontal="left" vertical="center" wrapText="1"/>
    </xf>
    <xf numFmtId="3" fontId="42" fillId="2" borderId="3" xfId="0" applyNumberFormat="1" applyFont="1" applyFill="1" applyBorder="1" applyAlignment="1">
      <alignment horizontal="right" vertical="center" wrapText="1"/>
    </xf>
    <xf numFmtId="0" fontId="42" fillId="2" borderId="3" xfId="0" applyFont="1" applyFill="1" applyBorder="1" applyAlignment="1">
      <alignment horizontal="right" vertical="center" wrapText="1"/>
    </xf>
    <xf numFmtId="0" fontId="81" fillId="2" borderId="3" xfId="0" applyFont="1" applyFill="1" applyBorder="1" applyAlignment="1">
      <alignment horizontal="center" vertical="center" wrapText="1"/>
    </xf>
    <xf numFmtId="0" fontId="81" fillId="2" borderId="3" xfId="0" applyFont="1" applyFill="1" applyBorder="1" applyAlignment="1">
      <alignment horizontal="right" vertical="center" wrapText="1"/>
    </xf>
    <xf numFmtId="3" fontId="81" fillId="2" borderId="3" xfId="0" applyNumberFormat="1" applyFont="1" applyFill="1" applyBorder="1" applyAlignment="1">
      <alignment horizontal="right" vertical="center" wrapText="1"/>
    </xf>
    <xf numFmtId="0" fontId="23" fillId="0" borderId="0" xfId="20" applyFont="1"/>
    <xf numFmtId="0" fontId="8" fillId="0" borderId="0" xfId="20" applyFont="1"/>
    <xf numFmtId="0" fontId="82" fillId="0" borderId="0" xfId="20" applyFont="1" applyAlignment="1">
      <alignment horizontal="center" vertical="center" wrapText="1"/>
    </xf>
    <xf numFmtId="0" fontId="84" fillId="0" borderId="0" xfId="20" applyFont="1" applyAlignment="1">
      <alignment vertical="center" wrapText="1"/>
    </xf>
    <xf numFmtId="166" fontId="83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5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6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85" fillId="0" borderId="0" xfId="20" applyFont="1" applyAlignment="1">
      <alignment vertical="center"/>
    </xf>
    <xf numFmtId="0" fontId="4" fillId="0" borderId="0" xfId="21"/>
    <xf numFmtId="0" fontId="86" fillId="0" borderId="0" xfId="21" applyFont="1"/>
    <xf numFmtId="0" fontId="87" fillId="0" borderId="0" xfId="21" applyFont="1" applyAlignment="1">
      <alignment horizontal="right"/>
    </xf>
    <xf numFmtId="3" fontId="87" fillId="0" borderId="0" xfId="21" applyNumberFormat="1" applyFont="1" applyAlignment="1">
      <alignment horizontal="left"/>
    </xf>
    <xf numFmtId="0" fontId="88" fillId="0" borderId="0" xfId="22" applyFont="1" applyAlignment="1">
      <alignment vertical="center"/>
    </xf>
    <xf numFmtId="0" fontId="90" fillId="0" borderId="0" xfId="21" applyFont="1"/>
    <xf numFmtId="166" fontId="91" fillId="0" borderId="0" xfId="21" applyNumberFormat="1" applyFont="1" applyProtection="1">
      <protection locked="0"/>
    </xf>
    <xf numFmtId="166" fontId="91" fillId="0" borderId="0" xfId="21" applyNumberFormat="1" applyFont="1" applyAlignment="1" applyProtection="1">
      <alignment horizontal="center" vertical="center"/>
      <protection locked="0"/>
    </xf>
    <xf numFmtId="166" fontId="91" fillId="4" borderId="0" xfId="21" applyNumberFormat="1" applyFont="1" applyFill="1" applyProtection="1">
      <protection locked="0"/>
    </xf>
    <xf numFmtId="0" fontId="91" fillId="0" borderId="0" xfId="21" applyFont="1" applyProtection="1">
      <protection locked="0"/>
    </xf>
    <xf numFmtId="0" fontId="91" fillId="0" borderId="0" xfId="23" applyFont="1" applyProtection="1">
      <protection locked="0"/>
    </xf>
    <xf numFmtId="166" fontId="92" fillId="0" borderId="0" xfId="21" applyNumberFormat="1" applyFont="1" applyProtection="1">
      <protection locked="0"/>
    </xf>
    <xf numFmtId="166" fontId="92" fillId="0" borderId="0" xfId="21" applyNumberFormat="1" applyFont="1" applyAlignment="1" applyProtection="1">
      <alignment horizontal="center" vertical="center"/>
      <protection locked="0"/>
    </xf>
    <xf numFmtId="0" fontId="92" fillId="0" borderId="0" xfId="21" applyFont="1" applyProtection="1">
      <protection locked="0"/>
    </xf>
    <xf numFmtId="166" fontId="16" fillId="4" borderId="0" xfId="21" applyNumberFormat="1" applyFont="1" applyFill="1" applyProtection="1">
      <protection locked="0"/>
    </xf>
    <xf numFmtId="0" fontId="91" fillId="0" borderId="0" xfId="25" applyFont="1" applyProtection="1">
      <protection locked="0"/>
    </xf>
    <xf numFmtId="0" fontId="92" fillId="0" borderId="0" xfId="25" applyFont="1" applyProtection="1">
      <protection locked="0"/>
    </xf>
    <xf numFmtId="0" fontId="91" fillId="4" borderId="0" xfId="25" applyFont="1" applyFill="1" applyProtection="1">
      <protection hidden="1"/>
    </xf>
    <xf numFmtId="0" fontId="92" fillId="4" borderId="0" xfId="25" applyFont="1" applyFill="1" applyProtection="1">
      <protection hidden="1"/>
    </xf>
    <xf numFmtId="166" fontId="92" fillId="4" borderId="0" xfId="21" applyNumberFormat="1" applyFont="1" applyFill="1" applyProtection="1">
      <protection locked="0"/>
    </xf>
    <xf numFmtId="0" fontId="92" fillId="4" borderId="0" xfId="25" applyFont="1" applyFill="1" applyProtection="1">
      <protection locked="0"/>
    </xf>
    <xf numFmtId="0" fontId="91" fillId="4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6" fillId="4" borderId="21" xfId="21" applyNumberFormat="1" applyFont="1" applyFill="1" applyBorder="1" applyAlignment="1" applyProtection="1">
      <alignment horizontal="right" vertical="center"/>
      <protection hidden="1"/>
    </xf>
    <xf numFmtId="3" fontId="17" fillId="4" borderId="21" xfId="21" applyNumberFormat="1" applyFont="1" applyFill="1" applyBorder="1" applyAlignment="1" applyProtection="1">
      <alignment horizontal="right" vertical="center"/>
      <protection hidden="1"/>
    </xf>
    <xf numFmtId="0" fontId="16" fillId="4" borderId="0" xfId="21" applyFont="1" applyFill="1" applyAlignment="1" applyProtection="1">
      <alignment horizontal="right"/>
      <protection locked="0"/>
    </xf>
    <xf numFmtId="3" fontId="16" fillId="4" borderId="0" xfId="21" applyNumberFormat="1" applyFont="1" applyFill="1" applyAlignment="1" applyProtection="1">
      <alignment horizontal="center" vertical="center"/>
      <protection hidden="1"/>
    </xf>
    <xf numFmtId="3" fontId="17" fillId="0" borderId="21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Protection="1">
      <protection locked="0"/>
    </xf>
    <xf numFmtId="3" fontId="17" fillId="4" borderId="21" xfId="21" applyNumberFormat="1" applyFont="1" applyFill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4" borderId="28" xfId="21" applyNumberFormat="1" applyFont="1" applyFill="1" applyBorder="1" applyAlignment="1" applyProtection="1">
      <alignment horizontal="right" vertical="center"/>
      <protection hidden="1"/>
    </xf>
    <xf numFmtId="3" fontId="17" fillId="4" borderId="28" xfId="21" applyNumberFormat="1" applyFont="1" applyFill="1" applyBorder="1" applyAlignment="1" applyProtection="1">
      <alignment horizontal="right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21" xfId="21" applyNumberFormat="1" applyFont="1" applyFill="1" applyBorder="1" applyAlignment="1" applyProtection="1">
      <alignment horizontal="right" vertical="center"/>
      <protection hidden="1"/>
    </xf>
    <xf numFmtId="3" fontId="94" fillId="3" borderId="21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28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5" fillId="0" borderId="0" xfId="24" applyFont="1" applyAlignment="1">
      <alignment vertical="center"/>
    </xf>
    <xf numFmtId="166" fontId="16" fillId="4" borderId="21" xfId="21" applyNumberFormat="1" applyFont="1" applyFill="1" applyBorder="1" applyAlignment="1" applyProtection="1">
      <alignment horizontal="right" vertical="center"/>
      <protection hidden="1"/>
    </xf>
    <xf numFmtId="3" fontId="94" fillId="4" borderId="21" xfId="21" applyNumberFormat="1" applyFont="1" applyFill="1" applyBorder="1" applyAlignment="1" applyProtection="1">
      <alignment horizontal="right" vertical="center"/>
      <protection hidden="1"/>
    </xf>
    <xf numFmtId="166" fontId="96" fillId="4" borderId="0" xfId="21" applyNumberFormat="1" applyFont="1" applyFill="1" applyProtection="1">
      <protection locked="0"/>
    </xf>
    <xf numFmtId="166" fontId="97" fillId="4" borderId="27" xfId="26" applyNumberFormat="1" applyFont="1" applyFill="1" applyBorder="1" applyAlignment="1" applyProtection="1">
      <alignment horizontal="center" vertical="center"/>
      <protection hidden="1"/>
    </xf>
    <xf numFmtId="166" fontId="97" fillId="4" borderId="27" xfId="25" applyNumberFormat="1" applyFont="1" applyFill="1" applyBorder="1" applyAlignment="1" applyProtection="1">
      <alignment horizontal="center" vertical="center"/>
      <protection hidden="1"/>
    </xf>
    <xf numFmtId="0" fontId="97" fillId="0" borderId="0" xfId="21" applyFont="1" applyAlignment="1">
      <alignment horizontal="right" vertical="center"/>
    </xf>
    <xf numFmtId="3" fontId="97" fillId="0" borderId="0" xfId="21" applyNumberFormat="1" applyFont="1" applyAlignment="1">
      <alignment horizontal="left" vertical="center"/>
    </xf>
    <xf numFmtId="0" fontId="8" fillId="0" borderId="0" xfId="22" applyFont="1"/>
    <xf numFmtId="0" fontId="82" fillId="0" borderId="0" xfId="22" applyFont="1" applyAlignment="1">
      <alignment horizontal="center" vertical="center" wrapText="1"/>
    </xf>
    <xf numFmtId="0" fontId="99" fillId="0" borderId="0" xfId="22" applyFont="1" applyAlignment="1">
      <alignment vertical="center" wrapText="1"/>
    </xf>
    <xf numFmtId="0" fontId="100" fillId="0" borderId="0" xfId="22" applyFont="1"/>
    <xf numFmtId="166" fontId="98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4" fillId="0" borderId="0" xfId="22" applyFont="1" applyAlignment="1">
      <alignment vertical="center" wrapText="1"/>
    </xf>
    <xf numFmtId="0" fontId="85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6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82" fillId="0" borderId="0" xfId="22" applyFont="1" applyAlignment="1">
      <alignment horizontal="center" vertical="top" wrapText="1"/>
    </xf>
    <xf numFmtId="0" fontId="96" fillId="0" borderId="0" xfId="25" applyFont="1" applyProtection="1">
      <protection locked="0"/>
    </xf>
    <xf numFmtId="0" fontId="96" fillId="0" borderId="0" xfId="21" applyFont="1" applyProtection="1">
      <protection locked="0"/>
    </xf>
    <xf numFmtId="166" fontId="95" fillId="5" borderId="8" xfId="25" applyNumberFormat="1" applyFont="1" applyFill="1" applyBorder="1" applyAlignment="1" applyProtection="1">
      <alignment horizontal="center" vertical="center"/>
      <protection hidden="1"/>
    </xf>
    <xf numFmtId="166" fontId="17" fillId="4" borderId="21" xfId="21" applyNumberFormat="1" applyFont="1" applyFill="1" applyBorder="1" applyAlignment="1" applyProtection="1">
      <alignment vertical="center" wrapText="1"/>
      <protection hidden="1"/>
    </xf>
    <xf numFmtId="0" fontId="16" fillId="0" borderId="0" xfId="21" applyFont="1" applyProtection="1">
      <protection locked="0"/>
    </xf>
    <xf numFmtId="166" fontId="96" fillId="4" borderId="0" xfId="21" applyNumberFormat="1" applyFont="1" applyFill="1" applyAlignment="1" applyProtection="1">
      <alignment vertical="center" wrapText="1"/>
      <protection hidden="1"/>
    </xf>
    <xf numFmtId="0" fontId="96" fillId="4" borderId="0" xfId="21" applyFont="1" applyFill="1" applyAlignment="1" applyProtection="1">
      <alignment horizontal="center" vertical="center"/>
      <protection hidden="1"/>
    </xf>
    <xf numFmtId="0" fontId="96" fillId="4" borderId="0" xfId="21" applyFont="1" applyFill="1" applyAlignment="1" applyProtection="1">
      <alignment vertical="center"/>
      <protection hidden="1"/>
    </xf>
    <xf numFmtId="0" fontId="96" fillId="4" borderId="0" xfId="21" applyFont="1" applyFill="1" applyProtection="1">
      <protection locked="0"/>
    </xf>
    <xf numFmtId="0" fontId="97" fillId="4" borderId="21" xfId="21" applyFont="1" applyFill="1" applyBorder="1" applyAlignment="1" applyProtection="1">
      <alignment horizontal="right" vertical="center"/>
      <protection hidden="1"/>
    </xf>
    <xf numFmtId="166" fontId="17" fillId="3" borderId="21" xfId="21" applyNumberFormat="1" applyFont="1" applyFill="1" applyBorder="1" applyAlignment="1" applyProtection="1">
      <alignment horizontal="right" vertical="center" wrapText="1"/>
      <protection hidden="1"/>
    </xf>
    <xf numFmtId="3" fontId="17" fillId="6" borderId="21" xfId="21" applyNumberFormat="1" applyFont="1" applyFill="1" applyBorder="1" applyAlignment="1" applyProtection="1">
      <alignment horizontal="right" vertical="center"/>
      <protection hidden="1"/>
    </xf>
    <xf numFmtId="3" fontId="16" fillId="4" borderId="0" xfId="21" applyNumberFormat="1" applyFont="1" applyFill="1" applyProtection="1">
      <protection locked="0"/>
    </xf>
    <xf numFmtId="3" fontId="17" fillId="4" borderId="0" xfId="21" applyNumberFormat="1" applyFont="1" applyFill="1" applyAlignment="1" applyProtection="1">
      <alignment horizontal="right" vertical="center"/>
      <protection hidden="1"/>
    </xf>
    <xf numFmtId="0" fontId="16" fillId="4" borderId="0" xfId="21" applyFont="1" applyFill="1" applyProtection="1">
      <protection locked="0"/>
    </xf>
    <xf numFmtId="166" fontId="91" fillId="0" borderId="0" xfId="21" applyNumberFormat="1" applyFont="1" applyProtection="1">
      <protection hidden="1"/>
    </xf>
    <xf numFmtId="166" fontId="101" fillId="0" borderId="0" xfId="21" applyNumberFormat="1" applyFont="1" applyProtection="1">
      <protection hidden="1"/>
    </xf>
    <xf numFmtId="166" fontId="102" fillId="0" borderId="0" xfId="21" applyNumberFormat="1" applyFont="1" applyProtection="1">
      <protection hidden="1"/>
    </xf>
    <xf numFmtId="0" fontId="103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2" fillId="0" borderId="0" xfId="22" applyFont="1" applyAlignment="1">
      <alignment vertical="center" wrapText="1"/>
    </xf>
    <xf numFmtId="0" fontId="104" fillId="0" borderId="0" xfId="22" applyFont="1" applyAlignment="1" applyProtection="1">
      <alignment vertical="center" wrapText="1"/>
      <protection hidden="1"/>
    </xf>
    <xf numFmtId="0" fontId="105" fillId="0" borderId="0" xfId="22" applyFont="1" applyProtection="1">
      <protection hidden="1"/>
    </xf>
    <xf numFmtId="0" fontId="106" fillId="0" borderId="0" xfId="22" applyFont="1" applyAlignment="1" applyProtection="1">
      <alignment vertical="center" wrapText="1"/>
      <protection hidden="1"/>
    </xf>
    <xf numFmtId="0" fontId="107" fillId="0" borderId="0" xfId="22" applyFont="1" applyProtection="1">
      <protection hidden="1"/>
    </xf>
    <xf numFmtId="0" fontId="85" fillId="0" borderId="0" xfId="22" applyFont="1" applyProtection="1">
      <protection hidden="1"/>
    </xf>
    <xf numFmtId="0" fontId="85" fillId="0" borderId="0" xfId="22" applyFont="1"/>
    <xf numFmtId="166" fontId="108" fillId="0" borderId="0" xfId="21" applyNumberFormat="1" applyFont="1" applyAlignment="1" applyProtection="1">
      <alignment vertical="center" wrapText="1"/>
      <protection hidden="1"/>
    </xf>
    <xf numFmtId="3" fontId="108" fillId="0" borderId="0" xfId="21" applyNumberFormat="1" applyFont="1" applyAlignment="1" applyProtection="1">
      <alignment horizontal="right" vertical="center"/>
      <protection hidden="1"/>
    </xf>
    <xf numFmtId="166" fontId="109" fillId="0" borderId="0" xfId="21" applyNumberFormat="1" applyFont="1" applyAlignment="1" applyProtection="1">
      <alignment vertical="center" wrapText="1"/>
      <protection hidden="1"/>
    </xf>
    <xf numFmtId="3" fontId="109" fillId="0" borderId="0" xfId="21" applyNumberFormat="1" applyFont="1" applyAlignment="1" applyProtection="1">
      <alignment horizontal="right" vertical="center"/>
      <protection hidden="1"/>
    </xf>
    <xf numFmtId="0" fontId="110" fillId="0" borderId="0" xfId="22" applyFont="1" applyProtection="1">
      <protection hidden="1"/>
    </xf>
    <xf numFmtId="3" fontId="110" fillId="0" borderId="0" xfId="22" applyNumberFormat="1" applyFont="1" applyProtection="1">
      <protection hidden="1"/>
    </xf>
    <xf numFmtId="0" fontId="84" fillId="0" borderId="0" xfId="22" applyFont="1" applyAlignment="1" applyProtection="1">
      <alignment horizontal="right" vertical="center"/>
      <protection hidden="1"/>
    </xf>
    <xf numFmtId="3" fontId="84" fillId="0" borderId="0" xfId="22" applyNumberFormat="1" applyFont="1" applyAlignment="1" applyProtection="1">
      <alignment horizontal="left" vertical="center"/>
      <protection hidden="1"/>
    </xf>
    <xf numFmtId="0" fontId="111" fillId="0" borderId="0" xfId="22" applyFont="1" applyAlignment="1" applyProtection="1">
      <alignment horizontal="left" vertical="center"/>
      <protection hidden="1"/>
    </xf>
    <xf numFmtId="0" fontId="111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9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21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21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21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12" fillId="0" borderId="0" xfId="21" applyFont="1" applyAlignment="1">
      <alignment wrapText="1"/>
    </xf>
    <xf numFmtId="0" fontId="113" fillId="0" borderId="0" xfId="21" applyFont="1"/>
    <xf numFmtId="0" fontId="52" fillId="0" borderId="0" xfId="27" applyFont="1" applyAlignment="1">
      <alignment horizontal="left"/>
    </xf>
    <xf numFmtId="0" fontId="4" fillId="4" borderId="0" xfId="21" applyFill="1"/>
    <xf numFmtId="0" fontId="4" fillId="0" borderId="0" xfId="21" applyProtection="1">
      <protection hidden="1"/>
    </xf>
    <xf numFmtId="0" fontId="86" fillId="0" borderId="0" xfId="21" applyFont="1" applyProtection="1">
      <protection hidden="1"/>
    </xf>
    <xf numFmtId="0" fontId="116" fillId="0" borderId="0" xfId="21" applyFont="1" applyProtection="1">
      <protection hidden="1"/>
    </xf>
    <xf numFmtId="0" fontId="117" fillId="3" borderId="21" xfId="0" applyFont="1" applyFill="1" applyBorder="1" applyAlignment="1">
      <alignment vertical="center" textRotation="255" wrapText="1"/>
    </xf>
    <xf numFmtId="0" fontId="71" fillId="0" borderId="0" xfId="0" applyFont="1" applyAlignment="1">
      <alignment vertical="center"/>
    </xf>
    <xf numFmtId="3" fontId="118" fillId="2" borderId="19" xfId="0" applyNumberFormat="1" applyFont="1" applyFill="1" applyBorder="1" applyAlignment="1">
      <alignment horizontal="right" vertical="center" wrapText="1"/>
    </xf>
    <xf numFmtId="0" fontId="63" fillId="2" borderId="3" xfId="0" applyFont="1" applyFill="1" applyBorder="1" applyAlignment="1">
      <alignment horizontal="center" vertical="center" wrapText="1"/>
    </xf>
    <xf numFmtId="0" fontId="118" fillId="2" borderId="3" xfId="0" applyFont="1" applyFill="1" applyBorder="1" applyAlignment="1">
      <alignment horizontal="right" vertical="center" wrapText="1"/>
    </xf>
    <xf numFmtId="3" fontId="118" fillId="2" borderId="3" xfId="0" applyNumberFormat="1" applyFont="1" applyFill="1" applyBorder="1" applyAlignment="1">
      <alignment horizontal="right" vertical="center" wrapText="1"/>
    </xf>
    <xf numFmtId="3" fontId="118" fillId="2" borderId="8" xfId="0" applyNumberFormat="1" applyFont="1" applyFill="1" applyBorder="1" applyAlignment="1">
      <alignment horizontal="right" vertical="center" wrapText="1"/>
    </xf>
    <xf numFmtId="0" fontId="32" fillId="0" borderId="8" xfId="0" applyFont="1" applyBorder="1" applyAlignment="1">
      <alignment vertical="center" wrapText="1"/>
    </xf>
    <xf numFmtId="0" fontId="33" fillId="0" borderId="8" xfId="0" applyFont="1" applyBorder="1"/>
    <xf numFmtId="0" fontId="118" fillId="2" borderId="8" xfId="0" applyFont="1" applyFill="1" applyBorder="1" applyAlignment="1">
      <alignment horizontal="right" vertical="center" wrapText="1"/>
    </xf>
    <xf numFmtId="0" fontId="118" fillId="2" borderId="8" xfId="0" applyFont="1" applyFill="1" applyBorder="1" applyAlignment="1">
      <alignment horizontal="center" vertical="center" wrapText="1"/>
    </xf>
    <xf numFmtId="0" fontId="119" fillId="0" borderId="0" xfId="0" applyFont="1"/>
    <xf numFmtId="0" fontId="120" fillId="0" borderId="0" xfId="0" applyFont="1" applyAlignment="1">
      <alignment vertical="center" wrapText="1"/>
    </xf>
    <xf numFmtId="0" fontId="121" fillId="0" borderId="0" xfId="0" applyFont="1"/>
    <xf numFmtId="0" fontId="122" fillId="0" borderId="0" xfId="0" applyFont="1" applyAlignment="1">
      <alignment vertical="center" wrapText="1"/>
    </xf>
    <xf numFmtId="0" fontId="112" fillId="0" borderId="0" xfId="0" applyFont="1" applyAlignment="1">
      <alignment vertical="center" wrapText="1"/>
    </xf>
    <xf numFmtId="0" fontId="123" fillId="0" borderId="0" xfId="0" applyFont="1"/>
    <xf numFmtId="0" fontId="38" fillId="0" borderId="13" xfId="0" applyFont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118" fillId="2" borderId="19" xfId="0" applyNumberFormat="1" applyFont="1" applyFill="1" applyBorder="1" applyAlignment="1">
      <alignment horizontal="center" vertical="center" wrapText="1"/>
    </xf>
    <xf numFmtId="0" fontId="43" fillId="2" borderId="34" xfId="0" applyFont="1" applyFill="1" applyBorder="1" applyAlignment="1">
      <alignment horizontal="center" vertical="center" wrapText="1"/>
    </xf>
    <xf numFmtId="0" fontId="126" fillId="0" borderId="0" xfId="0" applyFont="1" applyAlignment="1">
      <alignment horizontal="center" vertical="center" textRotation="255"/>
    </xf>
    <xf numFmtId="0" fontId="127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28" fillId="7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127" fillId="0" borderId="0" xfId="1" applyFont="1" applyAlignment="1">
      <alignment horizontal="left" vertical="center" wrapText="1" shrinkToFit="1"/>
    </xf>
    <xf numFmtId="0" fontId="127" fillId="7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127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127" fillId="0" borderId="0" xfId="1" applyFont="1" applyAlignment="1">
      <alignment vertical="center" wrapText="1" shrinkToFit="1"/>
    </xf>
    <xf numFmtId="0" fontId="128" fillId="0" borderId="0" xfId="1" applyFont="1" applyAlignment="1">
      <alignment horizontal="right"/>
    </xf>
    <xf numFmtId="0" fontId="127" fillId="0" borderId="0" xfId="1" applyFont="1"/>
    <xf numFmtId="0" fontId="62" fillId="0" borderId="0" xfId="0" applyFont="1" applyAlignment="1">
      <alignment horizontal="right" vertical="center"/>
    </xf>
    <xf numFmtId="0" fontId="128" fillId="0" borderId="0" xfId="1" applyFont="1" applyAlignment="1">
      <alignment vertical="center"/>
    </xf>
    <xf numFmtId="0" fontId="131" fillId="0" borderId="0" xfId="1" applyFont="1" applyAlignment="1">
      <alignment horizontal="right" vertical="center"/>
    </xf>
    <xf numFmtId="0" fontId="128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127" fillId="0" borderId="0" xfId="1" applyFont="1" applyAlignment="1">
      <alignment horizontal="right" vertical="center"/>
    </xf>
    <xf numFmtId="0" fontId="127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127" fillId="0" borderId="0" xfId="1" applyFont="1" applyAlignment="1">
      <alignment horizontal="left"/>
    </xf>
    <xf numFmtId="0" fontId="127" fillId="7" borderId="0" xfId="1" applyFont="1" applyFill="1" applyAlignment="1">
      <alignment horizontal="center" vertical="center" wrapText="1"/>
    </xf>
    <xf numFmtId="49" fontId="127" fillId="0" borderId="0" xfId="1" applyNumberFormat="1" applyFont="1" applyAlignment="1">
      <alignment horizontal="center" vertical="center"/>
    </xf>
    <xf numFmtId="0" fontId="127" fillId="0" borderId="0" xfId="1" applyFont="1" applyAlignment="1">
      <alignment horizontal="center" vertical="center" wrapText="1"/>
    </xf>
    <xf numFmtId="3" fontId="118" fillId="2" borderId="21" xfId="0" applyNumberFormat="1" applyFont="1" applyFill="1" applyBorder="1" applyAlignment="1">
      <alignment horizontal="right" vertical="center" wrapText="1"/>
    </xf>
    <xf numFmtId="0" fontId="74" fillId="0" borderId="0" xfId="0" applyFont="1"/>
    <xf numFmtId="0" fontId="132" fillId="0" borderId="0" xfId="0" applyFont="1" applyAlignment="1">
      <alignment vertical="center" wrapText="1"/>
    </xf>
    <xf numFmtId="3" fontId="132" fillId="0" borderId="0" xfId="0" applyNumberFormat="1" applyFont="1" applyAlignment="1">
      <alignment vertical="center" wrapText="1"/>
    </xf>
    <xf numFmtId="0" fontId="133" fillId="0" borderId="0" xfId="0" applyFont="1" applyAlignment="1">
      <alignment vertical="center" wrapText="1"/>
    </xf>
    <xf numFmtId="0" fontId="134" fillId="0" borderId="0" xfId="0" applyFont="1"/>
    <xf numFmtId="0" fontId="127" fillId="4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27" fillId="0" borderId="0" xfId="1" applyFont="1" applyAlignment="1">
      <alignment horizontal="left" vertical="center" wrapText="1" shrinkToFit="1"/>
    </xf>
    <xf numFmtId="0" fontId="127" fillId="0" borderId="0" xfId="1" applyFont="1" applyAlignment="1">
      <alignment horizontal="left" vertical="center" shrinkToFit="1"/>
    </xf>
    <xf numFmtId="49" fontId="130" fillId="0" borderId="35" xfId="1" applyNumberFormat="1" applyFont="1" applyBorder="1" applyAlignment="1">
      <alignment horizontal="left" vertical="center" wrapText="1" shrinkToFit="1"/>
    </xf>
    <xf numFmtId="0" fontId="130" fillId="0" borderId="35" xfId="1" applyFont="1" applyBorder="1" applyAlignment="1">
      <alignment horizontal="left" vertical="center" shrinkToFit="1"/>
    </xf>
    <xf numFmtId="0" fontId="130" fillId="0" borderId="35" xfId="1" applyFont="1" applyBorder="1" applyAlignment="1">
      <alignment horizontal="left" vertical="center" wrapText="1" shrinkToFit="1"/>
    </xf>
    <xf numFmtId="0" fontId="127" fillId="0" borderId="0" xfId="1" applyFont="1" applyAlignment="1">
      <alignment horizontal="left" vertical="center"/>
    </xf>
    <xf numFmtId="0" fontId="127" fillId="0" borderId="0" xfId="1" applyFont="1" applyAlignment="1">
      <alignment horizontal="left" vertical="center" wrapText="1"/>
    </xf>
    <xf numFmtId="0" fontId="125" fillId="2" borderId="0" xfId="0" applyFont="1" applyFill="1" applyAlignment="1">
      <alignment horizontal="center" vertical="center" textRotation="90"/>
    </xf>
    <xf numFmtId="0" fontId="20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75" fillId="3" borderId="24" xfId="0" applyFont="1" applyFill="1" applyBorder="1" applyAlignment="1">
      <alignment horizontal="center" vertical="center" wrapText="1"/>
    </xf>
    <xf numFmtId="0" fontId="75" fillId="3" borderId="9" xfId="0" applyFont="1" applyFill="1" applyBorder="1" applyAlignment="1">
      <alignment horizontal="center" vertical="center" wrapText="1"/>
    </xf>
    <xf numFmtId="0" fontId="75" fillId="3" borderId="10" xfId="0" applyFont="1" applyFill="1" applyBorder="1" applyAlignment="1">
      <alignment horizontal="center" vertical="center" wrapText="1"/>
    </xf>
    <xf numFmtId="0" fontId="75" fillId="3" borderId="11" xfId="0" applyFont="1" applyFill="1" applyBorder="1" applyAlignment="1">
      <alignment horizontal="center" vertical="center" wrapText="1"/>
    </xf>
    <xf numFmtId="0" fontId="75" fillId="3" borderId="21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2" xfId="0" applyFont="1" applyFill="1" applyBorder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68" fillId="3" borderId="21" xfId="0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right" vertical="center" wrapText="1"/>
    </xf>
    <xf numFmtId="0" fontId="50" fillId="3" borderId="8" xfId="0" applyFont="1" applyFill="1" applyBorder="1" applyAlignment="1">
      <alignment horizontal="center" vertical="center" wrapText="1"/>
    </xf>
    <xf numFmtId="0" fontId="50" fillId="3" borderId="21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2" xfId="0" applyFont="1" applyFill="1" applyBorder="1" applyAlignment="1">
      <alignment horizontal="center" vertical="center" wrapText="1"/>
    </xf>
    <xf numFmtId="10" fontId="66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3" fontId="50" fillId="0" borderId="0" xfId="0" applyNumberFormat="1" applyFont="1" applyAlignment="1">
      <alignment horizontal="left" vertical="center"/>
    </xf>
    <xf numFmtId="0" fontId="43" fillId="2" borderId="26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6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80" fillId="2" borderId="4" xfId="0" applyFont="1" applyFill="1" applyBorder="1" applyAlignment="1">
      <alignment horizontal="center" vertical="center" wrapText="1"/>
    </xf>
    <xf numFmtId="0" fontId="80" fillId="2" borderId="5" xfId="0" applyFont="1" applyFill="1" applyBorder="1" applyAlignment="1">
      <alignment horizontal="center" vertical="center" wrapText="1"/>
    </xf>
    <xf numFmtId="0" fontId="80" fillId="2" borderId="6" xfId="0" applyFont="1" applyFill="1" applyBorder="1" applyAlignment="1">
      <alignment horizontal="center" vertical="center" wrapText="1"/>
    </xf>
    <xf numFmtId="0" fontId="74" fillId="3" borderId="4" xfId="0" applyFont="1" applyFill="1" applyBorder="1" applyAlignment="1">
      <alignment horizontal="center" vertical="center" wrapText="1"/>
    </xf>
    <xf numFmtId="0" fontId="74" fillId="3" borderId="5" xfId="0" applyFont="1" applyFill="1" applyBorder="1" applyAlignment="1">
      <alignment horizontal="center" vertical="center" wrapText="1"/>
    </xf>
    <xf numFmtId="0" fontId="74" fillId="3" borderId="6" xfId="0" applyFont="1" applyFill="1" applyBorder="1" applyAlignment="1">
      <alignment horizontal="center" vertical="center" wrapText="1"/>
    </xf>
    <xf numFmtId="0" fontId="74" fillId="3" borderId="15" xfId="0" applyFont="1" applyFill="1" applyBorder="1" applyAlignment="1">
      <alignment horizontal="center" vertical="center" wrapText="1"/>
    </xf>
    <xf numFmtId="0" fontId="74" fillId="3" borderId="7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46" fillId="0" borderId="0" xfId="0" applyFont="1" applyAlignment="1">
      <alignment horizontal="center" vertical="center" wrapText="1"/>
    </xf>
    <xf numFmtId="0" fontId="43" fillId="2" borderId="34" xfId="0" applyFont="1" applyFill="1" applyBorder="1" applyAlignment="1">
      <alignment horizontal="center" vertical="center" wrapText="1"/>
    </xf>
    <xf numFmtId="0" fontId="19" fillId="0" borderId="0" xfId="20" applyFont="1" applyAlignment="1">
      <alignment horizontal="center" vertical="center" wrapText="1"/>
    </xf>
    <xf numFmtId="0" fontId="83" fillId="2" borderId="15" xfId="20" applyFont="1" applyFill="1" applyBorder="1" applyAlignment="1">
      <alignment horizontal="center" vertical="center" wrapText="1"/>
    </xf>
    <xf numFmtId="0" fontId="83" fillId="2" borderId="7" xfId="20" applyFont="1" applyFill="1" applyBorder="1" applyAlignment="1">
      <alignment horizontal="center" vertical="center" wrapText="1"/>
    </xf>
    <xf numFmtId="0" fontId="84" fillId="0" borderId="25" xfId="20" applyFont="1" applyBorder="1" applyAlignment="1">
      <alignment vertical="center" wrapText="1"/>
    </xf>
    <xf numFmtId="0" fontId="83" fillId="2" borderId="26" xfId="20" applyFont="1" applyFill="1" applyBorder="1" applyAlignment="1">
      <alignment horizontal="center" vertical="center" wrapText="1"/>
    </xf>
    <xf numFmtId="0" fontId="83" fillId="2" borderId="27" xfId="20" applyFont="1" applyFill="1" applyBorder="1" applyAlignment="1">
      <alignment horizontal="center" vertical="center" wrapText="1"/>
    </xf>
    <xf numFmtId="0" fontId="83" fillId="2" borderId="12" xfId="20" applyFont="1" applyFill="1" applyBorder="1" applyAlignment="1">
      <alignment horizontal="center" vertical="center" wrapText="1"/>
    </xf>
    <xf numFmtId="166" fontId="83" fillId="2" borderId="9" xfId="21" applyNumberFormat="1" applyFont="1" applyFill="1" applyBorder="1" applyAlignment="1" applyProtection="1">
      <alignment horizontal="center" vertical="center" wrapText="1"/>
      <protection hidden="1"/>
    </xf>
    <xf numFmtId="166" fontId="83" fillId="2" borderId="11" xfId="21" applyNumberFormat="1" applyFont="1" applyFill="1" applyBorder="1" applyAlignment="1" applyProtection="1">
      <alignment horizontal="center" vertical="center" wrapText="1"/>
      <protection hidden="1"/>
    </xf>
    <xf numFmtId="0" fontId="84" fillId="0" borderId="0" xfId="22" applyFont="1" applyAlignment="1">
      <alignment horizontal="center" vertical="center" wrapText="1"/>
    </xf>
    <xf numFmtId="0" fontId="84" fillId="0" borderId="0" xfId="22" applyFont="1" applyAlignment="1">
      <alignment horizontal="center" wrapText="1"/>
    </xf>
    <xf numFmtId="0" fontId="95" fillId="2" borderId="9" xfId="23" applyFont="1" applyFill="1" applyBorder="1" applyAlignment="1">
      <alignment horizontal="center" vertical="center" wrapText="1"/>
    </xf>
    <xf numFmtId="0" fontId="95" fillId="2" borderId="11" xfId="23" applyFont="1" applyFill="1" applyBorder="1" applyAlignment="1">
      <alignment horizontal="center" vertical="center" wrapText="1"/>
    </xf>
    <xf numFmtId="166" fontId="95" fillId="5" borderId="9" xfId="25" applyNumberFormat="1" applyFont="1" applyFill="1" applyBorder="1" applyAlignment="1" applyProtection="1">
      <alignment horizontal="center" vertical="center" wrapText="1"/>
      <protection hidden="1"/>
    </xf>
    <xf numFmtId="166" fontId="95" fillId="5" borderId="11" xfId="25" applyNumberFormat="1" applyFont="1" applyFill="1" applyBorder="1" applyAlignment="1" applyProtection="1">
      <alignment horizontal="center" vertical="center" wrapText="1"/>
      <protection hidden="1"/>
    </xf>
    <xf numFmtId="166" fontId="95" fillId="5" borderId="9" xfId="25" applyNumberFormat="1" applyFont="1" applyFill="1" applyBorder="1" applyAlignment="1" applyProtection="1">
      <alignment horizontal="center" vertical="center"/>
      <protection hidden="1"/>
    </xf>
    <xf numFmtId="166" fontId="95" fillId="5" borderId="11" xfId="25" applyNumberFormat="1" applyFont="1" applyFill="1" applyBorder="1" applyAlignment="1" applyProtection="1">
      <alignment horizontal="center" vertical="center"/>
      <protection hidden="1"/>
    </xf>
    <xf numFmtId="0" fontId="82" fillId="0" borderId="0" xfId="24" applyFont="1" applyAlignment="1">
      <alignment horizontal="center" wrapText="1"/>
    </xf>
    <xf numFmtId="0" fontId="82" fillId="0" borderId="0" xfId="24" applyFont="1" applyAlignment="1">
      <alignment horizontal="center" vertical="center" wrapText="1"/>
    </xf>
    <xf numFmtId="166" fontId="95" fillId="5" borderId="10" xfId="25" applyNumberFormat="1" applyFont="1" applyFill="1" applyBorder="1" applyAlignment="1" applyProtection="1">
      <alignment horizontal="center" vertical="center" wrapText="1"/>
      <protection hidden="1"/>
    </xf>
    <xf numFmtId="166" fontId="124" fillId="5" borderId="26" xfId="25" applyNumberFormat="1" applyFont="1" applyFill="1" applyBorder="1" applyAlignment="1" applyProtection="1">
      <alignment horizontal="center" vertical="center"/>
      <protection hidden="1"/>
    </xf>
    <xf numFmtId="166" fontId="124" fillId="5" borderId="27" xfId="25" applyNumberFormat="1" applyFont="1" applyFill="1" applyBorder="1" applyAlignment="1" applyProtection="1">
      <alignment horizontal="center" vertical="center"/>
      <protection hidden="1"/>
    </xf>
    <xf numFmtId="166" fontId="124" fillId="5" borderId="12" xfId="25" applyNumberFormat="1" applyFont="1" applyFill="1" applyBorder="1" applyAlignment="1" applyProtection="1">
      <alignment horizontal="center" vertical="center"/>
      <protection hidden="1"/>
    </xf>
    <xf numFmtId="166" fontId="95" fillId="5" borderId="26" xfId="25" applyNumberFormat="1" applyFont="1" applyFill="1" applyBorder="1" applyAlignment="1" applyProtection="1">
      <alignment horizontal="center" vertical="center"/>
      <protection hidden="1"/>
    </xf>
    <xf numFmtId="166" fontId="95" fillId="5" borderId="27" xfId="25" applyNumberFormat="1" applyFont="1" applyFill="1" applyBorder="1" applyAlignment="1" applyProtection="1">
      <alignment horizontal="center" vertical="center"/>
      <protection hidden="1"/>
    </xf>
    <xf numFmtId="166" fontId="95" fillId="5" borderId="12" xfId="25" applyNumberFormat="1" applyFont="1" applyFill="1" applyBorder="1" applyAlignment="1" applyProtection="1">
      <alignment horizontal="center" vertical="center"/>
      <protection hidden="1"/>
    </xf>
    <xf numFmtId="166" fontId="95" fillId="5" borderId="10" xfId="25" applyNumberFormat="1" applyFont="1" applyFill="1" applyBorder="1" applyAlignment="1" applyProtection="1">
      <alignment horizontal="center" vertical="center"/>
      <protection hidden="1"/>
    </xf>
    <xf numFmtId="166" fontId="124" fillId="5" borderId="9" xfId="25" applyNumberFormat="1" applyFont="1" applyFill="1" applyBorder="1" applyAlignment="1" applyProtection="1">
      <alignment horizontal="center" vertical="center" wrapText="1"/>
      <protection hidden="1"/>
    </xf>
    <xf numFmtId="166" fontId="124" fillId="5" borderId="11" xfId="25" applyNumberFormat="1" applyFont="1" applyFill="1" applyBorder="1" applyAlignment="1" applyProtection="1">
      <alignment horizontal="center" vertical="center" wrapText="1"/>
      <protection hidden="1"/>
    </xf>
    <xf numFmtId="166" fontId="124" fillId="5" borderId="9" xfId="25" applyNumberFormat="1" applyFont="1" applyFill="1" applyBorder="1" applyAlignment="1" applyProtection="1">
      <alignment horizontal="center" vertical="center"/>
      <protection hidden="1"/>
    </xf>
    <xf numFmtId="166" fontId="124" fillId="5" borderId="11" xfId="25" applyNumberFormat="1" applyFont="1" applyFill="1" applyBorder="1" applyAlignment="1" applyProtection="1">
      <alignment horizontal="center" vertical="center"/>
      <protection hidden="1"/>
    </xf>
    <xf numFmtId="0" fontId="89" fillId="0" borderId="0" xfId="22" applyFont="1" applyAlignment="1">
      <alignment horizontal="center" wrapText="1"/>
    </xf>
    <xf numFmtId="0" fontId="17" fillId="0" borderId="0" xfId="21" applyFont="1" applyAlignment="1">
      <alignment horizontal="right" vertical="center"/>
    </xf>
    <xf numFmtId="3" fontId="17" fillId="0" borderId="0" xfId="21" applyNumberFormat="1" applyFont="1" applyAlignment="1">
      <alignment horizontal="left" vertical="center"/>
    </xf>
    <xf numFmtId="0" fontId="20" fillId="0" borderId="0" xfId="22" applyFont="1" applyAlignment="1">
      <alignment horizontal="center" vertical="center" wrapText="1"/>
    </xf>
    <xf numFmtId="0" fontId="98" fillId="2" borderId="9" xfId="22" applyFont="1" applyFill="1" applyBorder="1" applyAlignment="1">
      <alignment horizontal="center" vertical="center" wrapText="1"/>
    </xf>
    <xf numFmtId="0" fontId="98" fillId="2" borderId="11" xfId="22" applyFont="1" applyFill="1" applyBorder="1" applyAlignment="1">
      <alignment horizontal="center" vertical="center" wrapText="1"/>
    </xf>
    <xf numFmtId="0" fontId="99" fillId="0" borderId="10" xfId="22" applyFont="1" applyBorder="1" applyAlignment="1">
      <alignment vertical="center" wrapText="1"/>
    </xf>
    <xf numFmtId="0" fontId="98" fillId="2" borderId="26" xfId="22" applyFont="1" applyFill="1" applyBorder="1" applyAlignment="1">
      <alignment horizontal="center" vertical="center" wrapText="1"/>
    </xf>
    <xf numFmtId="0" fontId="98" fillId="2" borderId="27" xfId="22" applyFont="1" applyFill="1" applyBorder="1" applyAlignment="1">
      <alignment horizontal="center" vertical="center" wrapText="1"/>
    </xf>
    <xf numFmtId="0" fontId="98" fillId="2" borderId="12" xfId="22" applyFont="1" applyFill="1" applyBorder="1" applyAlignment="1">
      <alignment horizontal="center" vertical="center" wrapText="1"/>
    </xf>
    <xf numFmtId="166" fontId="98" fillId="2" borderId="9" xfId="21" applyNumberFormat="1" applyFont="1" applyFill="1" applyBorder="1" applyAlignment="1" applyProtection="1">
      <alignment horizontal="center" vertical="center" wrapText="1"/>
      <protection hidden="1"/>
    </xf>
    <xf numFmtId="166" fontId="98" fillId="2" borderId="11" xfId="21" applyNumberFormat="1" applyFont="1" applyFill="1" applyBorder="1" applyAlignment="1" applyProtection="1">
      <alignment horizontal="center" vertical="center" wrapText="1"/>
      <protection hidden="1"/>
    </xf>
    <xf numFmtId="0" fontId="124" fillId="2" borderId="26" xfId="21" applyFont="1" applyFill="1" applyBorder="1" applyAlignment="1">
      <alignment horizontal="center" vertical="center" wrapText="1"/>
    </xf>
    <xf numFmtId="0" fontId="124" fillId="2" borderId="12" xfId="21" applyFont="1" applyFill="1" applyBorder="1" applyAlignment="1">
      <alignment horizontal="center" vertical="center" wrapText="1"/>
    </xf>
    <xf numFmtId="166" fontId="124" fillId="5" borderId="26" xfId="25" applyNumberFormat="1" applyFont="1" applyFill="1" applyBorder="1" applyAlignment="1" applyProtection="1">
      <alignment horizontal="center" vertical="center" wrapText="1"/>
      <protection hidden="1"/>
    </xf>
    <xf numFmtId="166" fontId="124" fillId="5" borderId="12" xfId="25" applyNumberFormat="1" applyFont="1" applyFill="1" applyBorder="1" applyAlignment="1" applyProtection="1">
      <alignment horizontal="center" vertical="center" wrapText="1"/>
      <protection hidden="1"/>
    </xf>
    <xf numFmtId="0" fontId="82" fillId="0" borderId="0" xfId="22" applyFont="1" applyAlignment="1">
      <alignment horizontal="center" vertical="center" wrapText="1"/>
    </xf>
    <xf numFmtId="0" fontId="82" fillId="0" borderId="0" xfId="22" applyFont="1" applyAlignment="1">
      <alignment horizontal="center" vertical="top" wrapText="1"/>
    </xf>
    <xf numFmtId="0" fontId="84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9" xfId="27" applyFont="1" applyFill="1" applyBorder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3" fillId="2" borderId="11" xfId="27" applyFont="1" applyFill="1" applyBorder="1" applyAlignment="1">
      <alignment horizontal="center" vertical="center" wrapText="1"/>
    </xf>
    <xf numFmtId="0" fontId="53" fillId="2" borderId="26" xfId="27" applyFont="1" applyFill="1" applyBorder="1" applyAlignment="1">
      <alignment horizontal="center" vertical="center" wrapText="1"/>
    </xf>
    <xf numFmtId="0" fontId="53" fillId="2" borderId="27" xfId="27" applyFont="1" applyFill="1" applyBorder="1" applyAlignment="1">
      <alignment horizontal="center" vertical="center" wrapText="1"/>
    </xf>
    <xf numFmtId="0" fontId="53" fillId="2" borderId="12" xfId="27" applyFont="1" applyFill="1" applyBorder="1" applyAlignment="1">
      <alignment horizontal="center" vertical="center" wrapText="1"/>
    </xf>
    <xf numFmtId="0" fontId="51" fillId="0" borderId="29" xfId="27" applyFont="1" applyBorder="1" applyAlignment="1">
      <alignment vertical="center" wrapText="1"/>
    </xf>
    <xf numFmtId="0" fontId="53" fillId="2" borderId="30" xfId="27" applyFont="1" applyFill="1" applyBorder="1" applyAlignment="1">
      <alignment horizontal="center" vertical="center" wrapText="1"/>
    </xf>
    <xf numFmtId="0" fontId="53" fillId="2" borderId="31" xfId="27" applyFont="1" applyFill="1" applyBorder="1" applyAlignment="1">
      <alignment horizontal="center" vertical="center" wrapText="1"/>
    </xf>
    <xf numFmtId="0" fontId="114" fillId="0" borderId="0" xfId="27" applyFont="1" applyAlignment="1" applyProtection="1">
      <alignment horizontal="center" wrapText="1"/>
      <protection hidden="1"/>
    </xf>
    <xf numFmtId="0" fontId="115" fillId="0" borderId="0" xfId="21" applyFont="1" applyAlignment="1" applyProtection="1">
      <alignment horizontal="right" vertical="center"/>
      <protection hidden="1"/>
    </xf>
    <xf numFmtId="3" fontId="115" fillId="0" borderId="0" xfId="21" applyNumberFormat="1" applyFont="1" applyAlignment="1" applyProtection="1">
      <alignment horizontal="left" vertical="center"/>
      <protection hidden="1"/>
    </xf>
    <xf numFmtId="0" fontId="115" fillId="3" borderId="21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3" fillId="2" borderId="16" xfId="0" applyFont="1" applyFill="1" applyBorder="1" applyAlignment="1">
      <alignment horizontal="center" vertical="center" wrapText="1"/>
    </xf>
    <xf numFmtId="0" fontId="53" fillId="2" borderId="7" xfId="0" applyFont="1" applyFill="1" applyBorder="1" applyAlignment="1">
      <alignment horizontal="center" vertical="center" wrapText="1"/>
    </xf>
    <xf numFmtId="0" fontId="32" fillId="0" borderId="32" xfId="0" applyFont="1" applyBorder="1" applyAlignment="1">
      <alignment vertical="center" wrapText="1"/>
    </xf>
    <xf numFmtId="0" fontId="32" fillId="0" borderId="33" xfId="0" applyFont="1" applyBorder="1" applyAlignment="1">
      <alignment vertical="center" wrapText="1"/>
    </xf>
    <xf numFmtId="0" fontId="68" fillId="0" borderId="13" xfId="0" applyFont="1" applyBorder="1" applyAlignment="1">
      <alignment horizontal="right" vertical="center" wrapText="1"/>
    </xf>
    <xf numFmtId="0" fontId="115" fillId="3" borderId="8" xfId="0" applyFont="1" applyFill="1" applyBorder="1" applyAlignment="1">
      <alignment horizontal="center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E3B3257B-AB39-4B03-A977-0236513B4E8C}"/>
    <cellStyle name="Normal 2" xfId="2" xr:uid="{00000000-0005-0000-0000-000007000000}"/>
    <cellStyle name="Normal 2 10 2" xfId="22" xr:uid="{3D7EE060-1852-4536-93B2-F8D4A48AA3C1}"/>
    <cellStyle name="Normal 2 2" xfId="14" xr:uid="{00000000-0005-0000-0000-000008000000}"/>
    <cellStyle name="Normal 2 2 2" xfId="21" xr:uid="{F552D70A-1B3D-40AE-9E5A-2232D3722D84}"/>
    <cellStyle name="Normal 2 3" xfId="20" xr:uid="{540E9A1B-5BB7-469D-B360-1247E5BAE98B}"/>
    <cellStyle name="Normal 2 3 2" xfId="27" xr:uid="{D0AD26F8-2750-47DD-B22A-CAF3EA679F7B}"/>
    <cellStyle name="Normal 2 8" xfId="24" xr:uid="{EA26AC3C-4B1A-4DD9-A9EE-93F10C678515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DC8DE6D2-8420-4287-9641-777FAE9425A8}"/>
    <cellStyle name="Normal_Formatos_ok" xfId="26" xr:uid="{5B558C8C-415E-4C97-A38B-D3F817B3FA31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FF33CC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PPGE_GRA_PAG_3!$A$6:$A$64</c:f>
              <c:strCache>
                <c:ptCount val="59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Tzeltal ó k´op ó winik atel</c:v>
                </c:pt>
                <c:pt idx="3">
                  <c:v>Tarahumara ó rarámuri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Mazahua ó jñatio</c:v>
                </c:pt>
                <c:pt idx="14">
                  <c:v>Tepehuán, Tepehuano u ó dam</c:v>
                </c:pt>
                <c:pt idx="15">
                  <c:v>Mixe ó ayook ó ayuuk</c:v>
                </c:pt>
                <c:pt idx="16">
                  <c:v>Tlapaneco ó me´phaa</c:v>
                </c:pt>
                <c:pt idx="17">
                  <c:v>Huichol ó wirrarica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Amuzgo ó tzíncue ó tzjonnoan</c:v>
                </c:pt>
                <c:pt idx="22">
                  <c:v>No especifica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Tojolabal ó tojolwinik otik</c:v>
                </c:pt>
                <c:pt idx="32">
                  <c:v>Popoluca ó homoshok ó Núntahá´yi ó tuncapxe</c:v>
                </c:pt>
                <c:pt idx="33">
                  <c:v>Cuicateco ó nduudu yu</c:v>
                </c:pt>
                <c:pt idx="34">
                  <c:v>Tepehua ó hamasipini</c:v>
                </c:pt>
                <c:pt idx="35">
                  <c:v>Mame, Mam ó ayou ó qyool</c:v>
                </c:pt>
                <c:pt idx="36">
                  <c:v>Ocuilteco ó tlahuica</c:v>
                </c:pt>
                <c:pt idx="37">
                  <c:v>Pápago ó tono ooh´tam</c:v>
                </c:pt>
                <c:pt idx="38">
                  <c:v>Pame ó xigüe ó Xiui</c:v>
                </c:pt>
                <c:pt idx="39">
                  <c:v>Quiché</c:v>
                </c:pt>
                <c:pt idx="40">
                  <c:v>Guarijio ó varojío ó macurawe</c:v>
                </c:pt>
                <c:pt idx="41">
                  <c:v>Kekchí ó k´ekchi ó queckchí ó quetzchí</c:v>
                </c:pt>
                <c:pt idx="42">
                  <c:v>Seri ó konkaak</c:v>
                </c:pt>
                <c:pt idx="43">
                  <c:v>Chichimeca jonaz ó uza</c:v>
                </c:pt>
                <c:pt idx="44">
                  <c:v>Kanjobal ó k´anjobal</c:v>
                </c:pt>
                <c:pt idx="45">
                  <c:v>Teco </c:v>
                </c:pt>
                <c:pt idx="46">
                  <c:v>Pima u otam u o´ob</c:v>
                </c:pt>
                <c:pt idx="47">
                  <c:v>Kikapú ó Kikapoa</c:v>
                </c:pt>
                <c:pt idx="48">
                  <c:v>Cakchiquel ó Cachiquero</c:v>
                </c:pt>
                <c:pt idx="49">
                  <c:v>Cucapá ó es-pei</c:v>
                </c:pt>
                <c:pt idx="50">
                  <c:v>Motozintleco ó mochó ó qatok</c:v>
                </c:pt>
                <c:pt idx="51">
                  <c:v>Lacandón ó hach t´an ó hach winik</c:v>
                </c:pt>
                <c:pt idx="52">
                  <c:v>Kiliwa ó k´olew</c:v>
                </c:pt>
                <c:pt idx="53">
                  <c:v>Chuj </c:v>
                </c:pt>
                <c:pt idx="54">
                  <c:v>Tacuate </c:v>
                </c:pt>
                <c:pt idx="55">
                  <c:v>Ixcateco ó Mero ikooa</c:v>
                </c:pt>
                <c:pt idx="56">
                  <c:v>Paipai ó akwa´ala</c:v>
                </c:pt>
                <c:pt idx="57">
                  <c:v>Matlatzinca ó botuná ó matlame</c:v>
                </c:pt>
                <c:pt idx="58">
                  <c:v>Chocholteca, Chocho ó runixa niigua</c:v>
                </c:pt>
              </c:strCache>
            </c:strRef>
          </c:cat>
          <c:val>
            <c:numRef>
              <c:f>PPGE_GRA_PAG_3!$B$6:$B$64</c:f>
              <c:numCache>
                <c:formatCode>General</c:formatCode>
                <c:ptCount val="59"/>
                <c:pt idx="0" formatCode="#,##0">
                  <c:v>1583</c:v>
                </c:pt>
                <c:pt idx="1">
                  <c:v>597</c:v>
                </c:pt>
                <c:pt idx="2">
                  <c:v>481</c:v>
                </c:pt>
                <c:pt idx="3">
                  <c:v>475</c:v>
                </c:pt>
                <c:pt idx="4">
                  <c:v>461</c:v>
                </c:pt>
                <c:pt idx="5">
                  <c:v>450</c:v>
                </c:pt>
                <c:pt idx="6">
                  <c:v>419</c:v>
                </c:pt>
                <c:pt idx="7">
                  <c:v>413</c:v>
                </c:pt>
                <c:pt idx="8">
                  <c:v>338</c:v>
                </c:pt>
                <c:pt idx="9">
                  <c:v>257</c:v>
                </c:pt>
                <c:pt idx="10">
                  <c:v>203</c:v>
                </c:pt>
                <c:pt idx="11">
                  <c:v>182</c:v>
                </c:pt>
                <c:pt idx="12">
                  <c:v>167</c:v>
                </c:pt>
                <c:pt idx="13">
                  <c:v>166</c:v>
                </c:pt>
                <c:pt idx="14">
                  <c:v>158</c:v>
                </c:pt>
                <c:pt idx="15">
                  <c:v>153</c:v>
                </c:pt>
                <c:pt idx="16">
                  <c:v>143</c:v>
                </c:pt>
                <c:pt idx="17">
                  <c:v>141</c:v>
                </c:pt>
                <c:pt idx="18">
                  <c:v>116</c:v>
                </c:pt>
                <c:pt idx="19">
                  <c:v>91</c:v>
                </c:pt>
                <c:pt idx="20">
                  <c:v>88</c:v>
                </c:pt>
                <c:pt idx="21">
                  <c:v>83</c:v>
                </c:pt>
                <c:pt idx="22">
                  <c:v>81</c:v>
                </c:pt>
                <c:pt idx="23">
                  <c:v>71</c:v>
                </c:pt>
                <c:pt idx="24">
                  <c:v>63</c:v>
                </c:pt>
                <c:pt idx="25">
                  <c:v>47</c:v>
                </c:pt>
                <c:pt idx="26">
                  <c:v>39</c:v>
                </c:pt>
                <c:pt idx="27">
                  <c:v>38</c:v>
                </c:pt>
                <c:pt idx="28">
                  <c:v>36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13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7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6-4AC5-80F6-C789E2997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4348927"/>
        <c:axId val="1164352255"/>
      </c:barChart>
      <c:catAx>
        <c:axId val="11643489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4352255"/>
        <c:crosses val="autoZero"/>
        <c:auto val="1"/>
        <c:lblAlgn val="ctr"/>
        <c:lblOffset val="100"/>
        <c:noMultiLvlLbl val="0"/>
      </c:catAx>
      <c:valAx>
        <c:axId val="116435225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43489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PAG_20_PPPDP_GRA!$B$7:$B$10</c:f>
              <c:numCache>
                <c:formatCode>General</c:formatCode>
                <c:ptCount val="4"/>
                <c:pt idx="0">
                  <c:v>45</c:v>
                </c:pt>
                <c:pt idx="1">
                  <c:v>225</c:v>
                </c:pt>
                <c:pt idx="2" formatCode="#,##0">
                  <c:v>1337</c:v>
                </c:pt>
                <c:pt idx="3" formatCode="#,##0">
                  <c:v>3812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17-415B-80E5-A5831C085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9619919"/>
        <c:axId val="1949619087"/>
      </c:barChart>
      <c:catAx>
        <c:axId val="1949619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19087"/>
        <c:crosses val="autoZero"/>
        <c:auto val="1"/>
        <c:lblAlgn val="ctr"/>
        <c:lblOffset val="100"/>
        <c:noMultiLvlLbl val="0"/>
      </c:catAx>
      <c:valAx>
        <c:axId val="194961908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199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PAG_20_PPPDP_GRA!$B$15:$B$17</c:f>
              <c:numCache>
                <c:formatCode>General</c:formatCode>
                <c:ptCount val="3"/>
                <c:pt idx="0">
                  <c:v>41</c:v>
                </c:pt>
                <c:pt idx="1">
                  <c:v>70</c:v>
                </c:pt>
                <c:pt idx="2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C7-4E63-9BFA-ABD685C8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9599951"/>
        <c:axId val="1949600367"/>
      </c:barChart>
      <c:catAx>
        <c:axId val="19495999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00367"/>
        <c:crosses val="autoZero"/>
        <c:auto val="1"/>
        <c:lblAlgn val="ctr"/>
        <c:lblOffset val="100"/>
        <c:noMultiLvlLbl val="0"/>
      </c:catAx>
      <c:valAx>
        <c:axId val="1949600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59995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PAG_20_PPPDP_GRA!$B$22:$B$23</c:f>
              <c:numCache>
                <c:formatCode>General</c:formatCode>
                <c:ptCount val="2"/>
                <c:pt idx="0">
                  <c:v>29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C8-410F-AA2D-AA42403B0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9646127"/>
        <c:axId val="1949642383"/>
      </c:barChart>
      <c:catAx>
        <c:axId val="19496461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42383"/>
        <c:crosses val="autoZero"/>
        <c:auto val="1"/>
        <c:lblAlgn val="ctr"/>
        <c:lblOffset val="100"/>
        <c:noMultiLvlLbl val="0"/>
      </c:catAx>
      <c:valAx>
        <c:axId val="194964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461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PAG_20_PPPDP_GRA!$B$28:$B$36</c:f>
              <c:numCache>
                <c:formatCode>General</c:formatCode>
                <c:ptCount val="9"/>
                <c:pt idx="0">
                  <c:v>72</c:v>
                </c:pt>
                <c:pt idx="1">
                  <c:v>76</c:v>
                </c:pt>
                <c:pt idx="2">
                  <c:v>145</c:v>
                </c:pt>
                <c:pt idx="3">
                  <c:v>165</c:v>
                </c:pt>
                <c:pt idx="4">
                  <c:v>201</c:v>
                </c:pt>
                <c:pt idx="5">
                  <c:v>331</c:v>
                </c:pt>
                <c:pt idx="6">
                  <c:v>460</c:v>
                </c:pt>
                <c:pt idx="7">
                  <c:v>781</c:v>
                </c:pt>
                <c:pt idx="8" formatCode="#,##0">
                  <c:v>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B-4F64-940B-339BD2DCD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9649871"/>
        <c:axId val="1949639055"/>
      </c:barChart>
      <c:catAx>
        <c:axId val="194964987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39055"/>
        <c:crosses val="autoZero"/>
        <c:auto val="1"/>
        <c:lblAlgn val="ctr"/>
        <c:lblOffset val="100"/>
        <c:noMultiLvlLbl val="0"/>
      </c:catAx>
      <c:valAx>
        <c:axId val="194963905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9496498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PAG_20_PPPDP_GRA!$B$41:$B$42</c:f>
              <c:numCache>
                <c:formatCode>General</c:formatCode>
                <c:ptCount val="2"/>
                <c:pt idx="0">
                  <c:v>6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0-4350-9A77-14EE884D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9636143"/>
        <c:axId val="1949636559"/>
      </c:barChart>
      <c:catAx>
        <c:axId val="1949636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36559"/>
        <c:crosses val="autoZero"/>
        <c:auto val="1"/>
        <c:lblAlgn val="ctr"/>
        <c:lblOffset val="100"/>
        <c:noMultiLvlLbl val="0"/>
      </c:catAx>
      <c:valAx>
        <c:axId val="1949636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3614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PAG_20_PPPDP_GRA!$B$47:$B$55</c:f>
              <c:numCache>
                <c:formatCode>General</c:formatCode>
                <c:ptCount val="9"/>
                <c:pt idx="0">
                  <c:v>2</c:v>
                </c:pt>
                <c:pt idx="1">
                  <c:v>15</c:v>
                </c:pt>
                <c:pt idx="2">
                  <c:v>104</c:v>
                </c:pt>
                <c:pt idx="3">
                  <c:v>170</c:v>
                </c:pt>
                <c:pt idx="4">
                  <c:v>289</c:v>
                </c:pt>
                <c:pt idx="5" formatCode="#,##0">
                  <c:v>1018</c:v>
                </c:pt>
                <c:pt idx="6" formatCode="#,##0">
                  <c:v>1970</c:v>
                </c:pt>
                <c:pt idx="7" formatCode="#,##0">
                  <c:v>4236</c:v>
                </c:pt>
                <c:pt idx="8" formatCode="#,##0">
                  <c:v>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C9-44CA-8FB7-41A494AF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9629487"/>
        <c:axId val="1949648623"/>
      </c:barChart>
      <c:catAx>
        <c:axId val="194962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48623"/>
        <c:crosses val="autoZero"/>
        <c:auto val="1"/>
        <c:lblAlgn val="ctr"/>
        <c:lblOffset val="100"/>
        <c:noMultiLvlLbl val="0"/>
      </c:catAx>
      <c:valAx>
        <c:axId val="194964862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496294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86079276425166E-2"/>
          <c:y val="2.9219282497366703E-2"/>
          <c:w val="0.93425275503853922"/>
          <c:h val="0.6736693901278710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Puebla</c:v>
                </c:pt>
                <c:pt idx="1">
                  <c:v>Chihuahua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Veracruz de Ignacio de la Llave</c:v>
                </c:pt>
                <c:pt idx="6">
                  <c:v>Baja California</c:v>
                </c:pt>
                <c:pt idx="7">
                  <c:v>Guerrero</c:v>
                </c:pt>
                <c:pt idx="8">
                  <c:v>Tamaulipas</c:v>
                </c:pt>
                <c:pt idx="9">
                  <c:v>Guanajuato</c:v>
                </c:pt>
                <c:pt idx="10">
                  <c:v>Hidalgo</c:v>
                </c:pt>
                <c:pt idx="11">
                  <c:v>Ciudad de México</c:v>
                </c:pt>
                <c:pt idx="12">
                  <c:v>Michoacán de Ocampo</c:v>
                </c:pt>
                <c:pt idx="13">
                  <c:v>Nuevo León</c:v>
                </c:pt>
                <c:pt idx="14">
                  <c:v>Sinaloa</c:v>
                </c:pt>
                <c:pt idx="15">
                  <c:v>CEFERESO No. 17 CPS Michoacán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Centro Penitenciario Federal 18 CPS Coahuila</c:v>
                </c:pt>
                <c:pt idx="19">
                  <c:v>San Luis Potosí</c:v>
                </c:pt>
                <c:pt idx="20">
                  <c:v>Querétaro</c:v>
                </c:pt>
                <c:pt idx="21">
                  <c:v>Durango</c:v>
                </c:pt>
                <c:pt idx="22">
                  <c:v>CEFERESO No. 13 CPS Oaxaca</c:v>
                </c:pt>
                <c:pt idx="23">
                  <c:v>Coahuila de Zaragoza</c:v>
                </c:pt>
                <c:pt idx="24">
                  <c:v>Zacatecas</c:v>
                </c:pt>
                <c:pt idx="25">
                  <c:v>Chiapas</c:v>
                </c:pt>
                <c:pt idx="26">
                  <c:v>Quintana Roo</c:v>
                </c:pt>
                <c:pt idx="27">
                  <c:v>CEFERESO No. 12 CPS Guanajuato</c:v>
                </c:pt>
                <c:pt idx="28">
                  <c:v>CEFERESO No. 16 CPS Femenil Morelos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Sonora</c:v>
                </c:pt>
                <c:pt idx="33">
                  <c:v>CEFERESO No. 1 Altiplano</c:v>
                </c:pt>
                <c:pt idx="34">
                  <c:v>Tabasco</c:v>
                </c:pt>
                <c:pt idx="35">
                  <c:v>Campeche</c:v>
                </c:pt>
                <c:pt idx="36">
                  <c:v>CEFERESO No. 14 CPS Durango</c:v>
                </c:pt>
                <c:pt idx="37">
                  <c:v>Colima</c:v>
                </c:pt>
                <c:pt idx="38">
                  <c:v>CEFERESO No. 4 Noroeste</c:v>
                </c:pt>
                <c:pt idx="39">
                  <c:v>Baja California Sur</c:v>
                </c:pt>
                <c:pt idx="40">
                  <c:v>Nayarit</c:v>
                </c:pt>
                <c:pt idx="41">
                  <c:v>Oaxaca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1683</c:v>
                </c:pt>
                <c:pt idx="1">
                  <c:v>1639</c:v>
                </c:pt>
                <c:pt idx="2">
                  <c:v>1276</c:v>
                </c:pt>
                <c:pt idx="3">
                  <c:v>1274</c:v>
                </c:pt>
                <c:pt idx="4">
                  <c:v>1027</c:v>
                </c:pt>
                <c:pt idx="5" formatCode="General">
                  <c:v>997</c:v>
                </c:pt>
                <c:pt idx="6" formatCode="General">
                  <c:v>995</c:v>
                </c:pt>
                <c:pt idx="7" formatCode="General">
                  <c:v>965</c:v>
                </c:pt>
                <c:pt idx="8" formatCode="General">
                  <c:v>944</c:v>
                </c:pt>
                <c:pt idx="9" formatCode="General">
                  <c:v>925</c:v>
                </c:pt>
                <c:pt idx="10" formatCode="General">
                  <c:v>819</c:v>
                </c:pt>
                <c:pt idx="11" formatCode="General">
                  <c:v>802</c:v>
                </c:pt>
                <c:pt idx="12" formatCode="General">
                  <c:v>793</c:v>
                </c:pt>
                <c:pt idx="13" formatCode="General">
                  <c:v>763</c:v>
                </c:pt>
                <c:pt idx="14" formatCode="General">
                  <c:v>733</c:v>
                </c:pt>
                <c:pt idx="15" formatCode="General">
                  <c:v>699</c:v>
                </c:pt>
                <c:pt idx="16" formatCode="General">
                  <c:v>694</c:v>
                </c:pt>
                <c:pt idx="17" formatCode="General">
                  <c:v>656</c:v>
                </c:pt>
                <c:pt idx="18" formatCode="General">
                  <c:v>615</c:v>
                </c:pt>
                <c:pt idx="19" formatCode="General">
                  <c:v>613</c:v>
                </c:pt>
                <c:pt idx="20" formatCode="General">
                  <c:v>612</c:v>
                </c:pt>
                <c:pt idx="21" formatCode="General">
                  <c:v>487</c:v>
                </c:pt>
                <c:pt idx="22" formatCode="General">
                  <c:v>485</c:v>
                </c:pt>
                <c:pt idx="23" formatCode="General">
                  <c:v>443</c:v>
                </c:pt>
                <c:pt idx="24" formatCode="General">
                  <c:v>442</c:v>
                </c:pt>
                <c:pt idx="25" formatCode="General">
                  <c:v>419</c:v>
                </c:pt>
                <c:pt idx="26" formatCode="General">
                  <c:v>416</c:v>
                </c:pt>
                <c:pt idx="27" formatCode="General">
                  <c:v>394</c:v>
                </c:pt>
                <c:pt idx="28" formatCode="General">
                  <c:v>371</c:v>
                </c:pt>
                <c:pt idx="29" formatCode="General">
                  <c:v>312</c:v>
                </c:pt>
                <c:pt idx="30" formatCode="General">
                  <c:v>304</c:v>
                </c:pt>
                <c:pt idx="31" formatCode="General">
                  <c:v>304</c:v>
                </c:pt>
                <c:pt idx="32" formatCode="General">
                  <c:v>291</c:v>
                </c:pt>
                <c:pt idx="33" formatCode="General">
                  <c:v>273</c:v>
                </c:pt>
                <c:pt idx="34" formatCode="General">
                  <c:v>264</c:v>
                </c:pt>
                <c:pt idx="35" formatCode="General">
                  <c:v>224</c:v>
                </c:pt>
                <c:pt idx="36" formatCode="General">
                  <c:v>221</c:v>
                </c:pt>
                <c:pt idx="37" formatCode="General">
                  <c:v>202</c:v>
                </c:pt>
                <c:pt idx="38" formatCode="General">
                  <c:v>175</c:v>
                </c:pt>
                <c:pt idx="39" formatCode="General">
                  <c:v>167</c:v>
                </c:pt>
                <c:pt idx="40" formatCode="General">
                  <c:v>165</c:v>
                </c:pt>
                <c:pt idx="41" formatCode="General">
                  <c:v>161</c:v>
                </c:pt>
                <c:pt idx="42" formatCode="General">
                  <c:v>156</c:v>
                </c:pt>
                <c:pt idx="43" formatCode="General">
                  <c:v>141</c:v>
                </c:pt>
                <c:pt idx="44" formatCode="General">
                  <c:v>113</c:v>
                </c:pt>
                <c:pt idx="45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5-4980-88D2-4D979F28D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51040303"/>
        <c:axId val="1951034895"/>
      </c:barChart>
      <c:catAx>
        <c:axId val="19510403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1034895"/>
        <c:crosses val="autoZero"/>
        <c:auto val="1"/>
        <c:lblAlgn val="ctr"/>
        <c:lblOffset val="100"/>
        <c:noMultiLvlLbl val="0"/>
      </c:catAx>
      <c:valAx>
        <c:axId val="1951034895"/>
        <c:scaling>
          <c:orientation val="minMax"/>
          <c:max val="18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1040303"/>
        <c:crossesAt val="1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8F57-438E-A620-2C70E1D4FE7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75D-415D-BE13-ED1501AC55C6}"/>
              </c:ext>
            </c:extLst>
          </c:dPt>
          <c:dLbls>
            <c:dLbl>
              <c:idx val="0"/>
              <c:layout>
                <c:manualLayout>
                  <c:x val="5.8548534249902154E-2"/>
                  <c:y val="-9.815320194802239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7-438E-A620-2C70E1D4FE7C}"/>
                </c:ext>
              </c:extLst>
            </c:dLbl>
            <c:dLbl>
              <c:idx val="1"/>
              <c:layout>
                <c:manualLayout>
                  <c:x val="-0.16451324425170552"/>
                  <c:y val="-0.2768554913294797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5D-415D-BE13-ED1501AC55C6}"/>
                </c:ext>
              </c:extLst>
            </c:dLbl>
            <c:dLbl>
              <c:idx val="2"/>
              <c:layout>
                <c:manualLayout>
                  <c:x val="8.812246564224753E-3"/>
                  <c:y val="-9.23193300259432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5D-415D-BE13-ED1501AC55C6}"/>
                </c:ext>
              </c:extLst>
            </c:dLbl>
            <c:dLbl>
              <c:idx val="3"/>
              <c:layout>
                <c:manualLayout>
                  <c:x val="7.3346584254097569E-2"/>
                  <c:y val="-0.134016476264166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5D-415D-BE13-ED1501AC55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7128</c:v>
                </c:pt>
                <c:pt idx="1">
                  <c:v>13446</c:v>
                </c:pt>
                <c:pt idx="2">
                  <c:v>2511</c:v>
                </c:pt>
                <c:pt idx="3">
                  <c:v>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7-438E-A620-2C70E1D4F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E-48E1-8F5F-4C348C8ED814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E-48E1-8F5F-4C348C8ED814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E-48E1-8F5F-4C348C8ED814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E-48E1-8F5F-4C348C8ED814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E-48E1-8F5F-4C348C8ED814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E-48E1-8F5F-4C348C8ED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PAG_25_PPLHJS_GRA!$A$3:$A$8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PAG_25_PPLHJS_GRA!$B$3:$B$8</c:f>
              <c:numCache>
                <c:formatCode>General</c:formatCode>
                <c:ptCount val="6"/>
                <c:pt idx="0">
                  <c:v>124</c:v>
                </c:pt>
                <c:pt idx="1">
                  <c:v>76</c:v>
                </c:pt>
                <c:pt idx="2">
                  <c:v>66</c:v>
                </c:pt>
                <c:pt idx="3">
                  <c:v>61</c:v>
                </c:pt>
                <c:pt idx="4">
                  <c:v>10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FE-48E1-8F5F-4C348C8ED8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9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3634466263916453"/>
          <c:w val="0.71487160469252731"/>
          <c:h val="0.6951054569261983"/>
        </c:manualLayout>
      </c:layout>
      <c:pie3DChart>
        <c:varyColors val="1"/>
        <c:ser>
          <c:idx val="0"/>
          <c:order val="0"/>
          <c:tx>
            <c:strRef>
              <c:f>PAG_26_PPLHJS_GRA!$C$6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F86-4BBF-9BD0-3512D41986B4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F86-4BBF-9BD0-3512D41986B4}"/>
              </c:ext>
            </c:extLst>
          </c:dPt>
          <c:dPt>
            <c:idx val="2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F86-4BBF-9BD0-3512D41986B4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7-DF86-4BBF-9BD0-3512D41986B4}"/>
              </c:ext>
            </c:extLst>
          </c:dPt>
          <c:dLbls>
            <c:dLbl>
              <c:idx val="0"/>
              <c:layout>
                <c:manualLayout>
                  <c:x val="-5.6724979802188845E-2"/>
                  <c:y val="-0.2806194923936800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6-4BBF-9BD0-3512D41986B4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6-4BBF-9BD0-3512D41986B4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6-4BBF-9BD0-3512D41986B4}"/>
                </c:ext>
              </c:extLst>
            </c:dLbl>
            <c:dLbl>
              <c:idx val="3"/>
              <c:layout>
                <c:manualLayout>
                  <c:x val="8.1810258587027604E-2"/>
                  <c:y val="-8.14848115305499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86-4BBF-9BD0-3512D41986B4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PAG_26_PPLHJS_GRA!$B$7:$B$10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PAG_26_PPLHJS_GRA!$C$7:$C$10</c:f>
              <c:numCache>
                <c:formatCode>General</c:formatCode>
                <c:ptCount val="4"/>
                <c:pt idx="0">
                  <c:v>166</c:v>
                </c:pt>
                <c:pt idx="1">
                  <c:v>134</c:v>
                </c:pt>
                <c:pt idx="2">
                  <c:v>25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86-4BBF-9BD0-3512D4198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87705548744308"/>
          <c:y val="0.2339140684990412"/>
          <c:w val="0.73545349114658765"/>
          <c:h val="0.66362687254622421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01BE-44E3-A73D-B36A7FE8DA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1BE-44E3-A73D-B36A7FE8DA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1BE-44E3-A73D-B36A7FE8DA0B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1BE-44E3-A73D-B36A7FE8DA0B}"/>
              </c:ext>
            </c:extLst>
          </c:dPt>
          <c:dLbls>
            <c:dLbl>
              <c:idx val="0"/>
              <c:layout>
                <c:manualLayout>
                  <c:x val="-0.22880687860296459"/>
                  <c:y val="6.3515599060610675E-2"/>
                </c:manualLayout>
              </c:layout>
              <c:tx>
                <c:rich>
                  <a:bodyPr/>
                  <a:lstStyle/>
                  <a:p>
                    <a:fld id="{7818EEEE-FE4A-46DB-8AA1-E0908016813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D7F4D865-5738-40FF-B804-EAD25470F17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58.48%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01BE-44E3-A73D-B36A7FE8DA0B}"/>
                </c:ext>
              </c:extLst>
            </c:dLbl>
            <c:dLbl>
              <c:idx val="1"/>
              <c:layout>
                <c:manualLayout>
                  <c:x val="0.2106881076532067"/>
                  <c:y val="-0.1144668720266984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E-44E3-A73D-B36A7FE8DA0B}"/>
                </c:ext>
              </c:extLst>
            </c:dLbl>
            <c:dLbl>
              <c:idx val="2"/>
              <c:layout>
                <c:manualLayout>
                  <c:x val="-6.2330073955231088E-2"/>
                  <c:y val="-2.144910680115270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E-44E3-A73D-B36A7FE8DA0B}"/>
                </c:ext>
              </c:extLst>
            </c:dLbl>
            <c:dLbl>
              <c:idx val="3"/>
              <c:layout>
                <c:manualLayout>
                  <c:x val="0.11355843315139487"/>
                  <c:y val="-4.37888679930253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E-44E3-A73D-B36A7FE8DA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4529</c:v>
                </c:pt>
                <c:pt idx="1">
                  <c:v>2830</c:v>
                </c:pt>
                <c:pt idx="2" formatCode="General">
                  <c:v>221</c:v>
                </c:pt>
                <c:pt idx="3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E-44E3-A73D-B36A7FE8D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PAG_28_PPLHJS_GRA!$B$4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F1-48E8-8D7E-EBB04EED8AE7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F1-48E8-8D7E-EBB04EED8AE7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1-48E8-8D7E-EBB04EED8AE7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1-48E8-8D7E-EBB04EED8AE7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1-48E8-8D7E-EBB04EED8AE7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1-48E8-8D7E-EBB04EED8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PAG_28_PPLHJS_GRA!$A$5:$A$32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Guerrero</c:v>
                </c:pt>
                <c:pt idx="6">
                  <c:v>CEFERESO No. 16 CPS Femenil Morelos</c:v>
                </c:pt>
                <c:pt idx="7">
                  <c:v>Sinaloa</c:v>
                </c:pt>
                <c:pt idx="8">
                  <c:v>Chiapas</c:v>
                </c:pt>
                <c:pt idx="9">
                  <c:v>Michoacán de Ocampo</c:v>
                </c:pt>
                <c:pt idx="10">
                  <c:v>Chihuahua</c:v>
                </c:pt>
                <c:pt idx="11">
                  <c:v>Morelos</c:v>
                </c:pt>
                <c:pt idx="12">
                  <c:v>Puebla</c:v>
                </c:pt>
                <c:pt idx="13">
                  <c:v>San Luis Potosí</c:v>
                </c:pt>
                <c:pt idx="14">
                  <c:v>Oaxaca</c:v>
                </c:pt>
                <c:pt idx="15">
                  <c:v>Sonora</c:v>
                </c:pt>
                <c:pt idx="16">
                  <c:v>Tabasco</c:v>
                </c:pt>
                <c:pt idx="17">
                  <c:v>Nuevo León</c:v>
                </c:pt>
                <c:pt idx="18">
                  <c:v>Quintana Roo</c:v>
                </c:pt>
                <c:pt idx="19">
                  <c:v>Hidalgo</c:v>
                </c:pt>
                <c:pt idx="20">
                  <c:v>Nayarit</c:v>
                </c:pt>
                <c:pt idx="21">
                  <c:v>Guanajuato</c:v>
                </c:pt>
                <c:pt idx="22">
                  <c:v>Durango</c:v>
                </c:pt>
                <c:pt idx="23">
                  <c:v>Querétaro</c:v>
                </c:pt>
                <c:pt idx="24">
                  <c:v>Zacatecas</c:v>
                </c:pt>
                <c:pt idx="25">
                  <c:v>Tlaxcala</c:v>
                </c:pt>
                <c:pt idx="26">
                  <c:v>Aguascalientes</c:v>
                </c:pt>
                <c:pt idx="27">
                  <c:v>Coahuila de Zaragoza</c:v>
                </c:pt>
              </c:strCache>
            </c:strRef>
          </c:cat>
          <c:val>
            <c:numRef>
              <c:f>PAG_28_PPLHJS_GRA!$B$5:$B$32</c:f>
              <c:numCache>
                <c:formatCode>General</c:formatCode>
                <c:ptCount val="28"/>
                <c:pt idx="0">
                  <c:v>48</c:v>
                </c:pt>
                <c:pt idx="1">
                  <c:v>34</c:v>
                </c:pt>
                <c:pt idx="2">
                  <c:v>23</c:v>
                </c:pt>
                <c:pt idx="3">
                  <c:v>21</c:v>
                </c:pt>
                <c:pt idx="4">
                  <c:v>21</c:v>
                </c:pt>
                <c:pt idx="5">
                  <c:v>16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1-48E8-8D7E-EBB04EED8A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8"/>
        <c:gapDepth val="203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01-4147-BDC0-4FC2E31D041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01-4147-BDC0-4FC2E31D0415}"/>
              </c:ext>
            </c:extLst>
          </c:dPt>
          <c:dPt>
            <c:idx val="2"/>
            <c:invertIfNegative val="0"/>
            <c:bubble3D val="0"/>
            <c:spPr>
              <a:solidFill>
                <a:srgbClr val="FF33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F01-4147-BDC0-4FC2E31D0415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01-4147-BDC0-4FC2E31D0415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01-4147-BDC0-4FC2E31D0415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F01-4147-BDC0-4FC2E31D041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F01-4147-BDC0-4FC2E31D041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F01-4147-BDC0-4FC2E31D04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F01-4147-BDC0-4FC2E31D041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F01-4147-BDC0-4FC2E31D041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F01-4147-BDC0-4FC2E31D041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F01-4147-BDC0-4FC2E31D041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F01-4147-BDC0-4FC2E31D041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F01-4147-BDC0-4FC2E31D041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F01-4147-BDC0-4FC2E31D04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PAG_31LLGBTTIQ_GRA!$A$5:$A$12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PAG_31LLGBTTIQ_GRA!$B$5:$B$12</c:f>
              <c:numCache>
                <c:formatCode>#,##0</c:formatCode>
                <c:ptCount val="8"/>
                <c:pt idx="0" formatCode="General">
                  <c:v>4</c:v>
                </c:pt>
                <c:pt idx="1">
                  <c:v>4</c:v>
                </c:pt>
                <c:pt idx="2">
                  <c:v>12</c:v>
                </c:pt>
                <c:pt idx="3">
                  <c:v>42</c:v>
                </c:pt>
                <c:pt idx="4">
                  <c:v>114</c:v>
                </c:pt>
                <c:pt idx="5">
                  <c:v>562</c:v>
                </c:pt>
                <c:pt idx="6">
                  <c:v>993</c:v>
                </c:pt>
                <c:pt idx="7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F01-4147-BDC0-4FC2E31D0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099138718806948E-2"/>
          <c:y val="2.2633509793261633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PAG_33LLGBTTIQ_GRA!$A$8:$A$53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Puebla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Aguascalientes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Nayarit</c:v>
                </c:pt>
                <c:pt idx="17">
                  <c:v>Quintana Roo</c:v>
                </c:pt>
                <c:pt idx="18">
                  <c:v>Chiapas</c:v>
                </c:pt>
                <c:pt idx="19">
                  <c:v>Yucatán</c:v>
                </c:pt>
                <c:pt idx="20">
                  <c:v>Guanajuato</c:v>
                </c:pt>
                <c:pt idx="21">
                  <c:v>Oaxaca</c:v>
                </c:pt>
                <c:pt idx="22">
                  <c:v>Zacatecas</c:v>
                </c:pt>
                <c:pt idx="23">
                  <c:v>Tamaulipas</c:v>
                </c:pt>
                <c:pt idx="24">
                  <c:v>Sonora</c:v>
                </c:pt>
                <c:pt idx="25">
                  <c:v>Querétaro</c:v>
                </c:pt>
                <c:pt idx="26">
                  <c:v>CEFERESO No. 5 Oriente</c:v>
                </c:pt>
                <c:pt idx="27">
                  <c:v>Tabasco</c:v>
                </c:pt>
                <c:pt idx="28">
                  <c:v>Centro Penitenciario Federal 18 CPS Coahuila</c:v>
                </c:pt>
                <c:pt idx="29">
                  <c:v>Campeche</c:v>
                </c:pt>
                <c:pt idx="30">
                  <c:v>Sinaloa</c:v>
                </c:pt>
                <c:pt idx="31">
                  <c:v>CEFERESO No. 13 CPS Oaxaca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Tlaxcala</c:v>
                </c:pt>
                <c:pt idx="35">
                  <c:v>CEFERESO No. 17 CPS Michoacán</c:v>
                </c:pt>
                <c:pt idx="36">
                  <c:v>CEFEREPSI</c:v>
                </c:pt>
                <c:pt idx="37">
                  <c:v>San Luis Potosí</c:v>
                </c:pt>
                <c:pt idx="38">
                  <c:v>CEFERESO No. 15 CPS Chiapas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Durango</c:v>
                </c:pt>
                <c:pt idx="44">
                  <c:v>CEFERESO No. 1 Altiplano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PAG_33LLGBTTIQ_GRA!$B$8:$B$53</c:f>
              <c:numCache>
                <c:formatCode>General</c:formatCode>
                <c:ptCount val="46"/>
                <c:pt idx="0">
                  <c:v>551</c:v>
                </c:pt>
                <c:pt idx="1">
                  <c:v>427</c:v>
                </c:pt>
                <c:pt idx="2">
                  <c:v>249</c:v>
                </c:pt>
                <c:pt idx="3">
                  <c:v>210</c:v>
                </c:pt>
                <c:pt idx="4">
                  <c:v>195</c:v>
                </c:pt>
                <c:pt idx="5">
                  <c:v>137</c:v>
                </c:pt>
                <c:pt idx="6">
                  <c:v>127</c:v>
                </c:pt>
                <c:pt idx="7">
                  <c:v>104</c:v>
                </c:pt>
                <c:pt idx="8">
                  <c:v>101</c:v>
                </c:pt>
                <c:pt idx="9">
                  <c:v>82</c:v>
                </c:pt>
                <c:pt idx="10">
                  <c:v>72</c:v>
                </c:pt>
                <c:pt idx="11">
                  <c:v>69</c:v>
                </c:pt>
                <c:pt idx="12">
                  <c:v>66</c:v>
                </c:pt>
                <c:pt idx="13">
                  <c:v>57</c:v>
                </c:pt>
                <c:pt idx="14">
                  <c:v>57</c:v>
                </c:pt>
                <c:pt idx="15">
                  <c:v>50</c:v>
                </c:pt>
                <c:pt idx="16">
                  <c:v>46</c:v>
                </c:pt>
                <c:pt idx="17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38</c:v>
                </c:pt>
                <c:pt idx="21">
                  <c:v>36</c:v>
                </c:pt>
                <c:pt idx="22">
                  <c:v>36</c:v>
                </c:pt>
                <c:pt idx="23">
                  <c:v>33</c:v>
                </c:pt>
                <c:pt idx="24">
                  <c:v>29</c:v>
                </c:pt>
                <c:pt idx="25">
                  <c:v>28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14</c:v>
                </c:pt>
                <c:pt idx="33">
                  <c:v>11</c:v>
                </c:pt>
                <c:pt idx="34">
                  <c:v>10</c:v>
                </c:pt>
                <c:pt idx="35">
                  <c:v>7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9-4A77-9326-E4EC5A40A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369187556981449E-2"/>
          <c:y val="1.3567438716840787E-2"/>
          <c:w val="0.92794429566962178"/>
          <c:h val="0.7704006560800286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PAG_35_PPEPO_GRA!$A$6:$A$66</c:f>
              <c:strCache>
                <c:ptCount val="61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Perú</c:v>
                </c:pt>
                <c:pt idx="9">
                  <c:v>Nicaragua</c:v>
                </c:pt>
                <c:pt idx="10">
                  <c:v>China</c:v>
                </c:pt>
                <c:pt idx="11">
                  <c:v>República Dominicana</c:v>
                </c:pt>
                <c:pt idx="12">
                  <c:v>España</c:v>
                </c:pt>
                <c:pt idx="13">
                  <c:v>Belice</c:v>
                </c:pt>
                <c:pt idx="14">
                  <c:v>Argentina</c:v>
                </c:pt>
                <c:pt idx="15">
                  <c:v>Haití</c:v>
                </c:pt>
                <c:pt idx="16">
                  <c:v>Chile</c:v>
                </c:pt>
                <c:pt idx="17">
                  <c:v>Italia</c:v>
                </c:pt>
                <c:pt idx="18">
                  <c:v>Brasil</c:v>
                </c:pt>
                <c:pt idx="19">
                  <c:v>Rumania</c:v>
                </c:pt>
                <c:pt idx="20">
                  <c:v>Canadá</c:v>
                </c:pt>
                <c:pt idx="21">
                  <c:v>Nigeria</c:v>
                </c:pt>
                <c:pt idx="22">
                  <c:v>Panamá</c:v>
                </c:pt>
                <c:pt idx="23">
                  <c:v>Costa Rica</c:v>
                </c:pt>
                <c:pt idx="24">
                  <c:v>Paraguay</c:v>
                </c:pt>
                <c:pt idx="25">
                  <c:v>Hungría</c:v>
                </c:pt>
                <c:pt idx="26">
                  <c:v>Israel</c:v>
                </c:pt>
                <c:pt idx="27">
                  <c:v>Rusia</c:v>
                </c:pt>
                <c:pt idx="28">
                  <c:v>Uruguay</c:v>
                </c:pt>
                <c:pt idx="29">
                  <c:v>Líbano</c:v>
                </c:pt>
                <c:pt idx="30">
                  <c:v>Ucranía</c:v>
                </c:pt>
                <c:pt idx="31">
                  <c:v>Marruecos</c:v>
                </c:pt>
                <c:pt idx="32">
                  <c:v>Bolivia</c:v>
                </c:pt>
                <c:pt idx="33">
                  <c:v>Filipinas</c:v>
                </c:pt>
                <c:pt idx="34">
                  <c:v>República del Congo</c:v>
                </c:pt>
                <c:pt idx="35">
                  <c:v>Japón</c:v>
                </c:pt>
                <c:pt idx="36">
                  <c:v>Taiwán</c:v>
                </c:pt>
                <c:pt idx="37">
                  <c:v>Libia</c:v>
                </c:pt>
                <c:pt idx="38">
                  <c:v>Holanda</c:v>
                </c:pt>
                <c:pt idx="39">
                  <c:v>Armenia</c:v>
                </c:pt>
                <c:pt idx="40">
                  <c:v>India</c:v>
                </c:pt>
                <c:pt idx="41">
                  <c:v>Suecia</c:v>
                </c:pt>
                <c:pt idx="42">
                  <c:v>Alemania</c:v>
                </c:pt>
                <c:pt idx="43">
                  <c:v>Turquía</c:v>
                </c:pt>
                <c:pt idx="44">
                  <c:v>Bulgaria</c:v>
                </c:pt>
                <c:pt idx="45">
                  <c:v>República Checa</c:v>
                </c:pt>
                <c:pt idx="46">
                  <c:v>Irak</c:v>
                </c:pt>
                <c:pt idx="47">
                  <c:v>Dinamarca</c:v>
                </c:pt>
                <c:pt idx="48">
                  <c:v>Guinea</c:v>
                </c:pt>
                <c:pt idx="49">
                  <c:v>Laos</c:v>
                </c:pt>
                <c:pt idx="50">
                  <c:v>Mónaco</c:v>
                </c:pt>
                <c:pt idx="51">
                  <c:v>Francia</c:v>
                </c:pt>
                <c:pt idx="52">
                  <c:v>Irán</c:v>
                </c:pt>
                <c:pt idx="53">
                  <c:v>Corea</c:v>
                </c:pt>
                <c:pt idx="54">
                  <c:v>Camerún</c:v>
                </c:pt>
                <c:pt idx="55">
                  <c:v>Jamaica</c:v>
                </c:pt>
                <c:pt idx="56">
                  <c:v>Bélgica</c:v>
                </c:pt>
                <c:pt idx="57">
                  <c:v>Namibia</c:v>
                </c:pt>
                <c:pt idx="58">
                  <c:v>Vietnam</c:v>
                </c:pt>
                <c:pt idx="59">
                  <c:v>Túnez</c:v>
                </c:pt>
                <c:pt idx="60">
                  <c:v>Inglaterra</c:v>
                </c:pt>
              </c:strCache>
            </c:strRef>
          </c:cat>
          <c:val>
            <c:numRef>
              <c:f>PAG_35_PPEPO_GRA!$B$6:$B$66</c:f>
              <c:numCache>
                <c:formatCode>General</c:formatCode>
                <c:ptCount val="61"/>
                <c:pt idx="0" formatCode="#,##0">
                  <c:v>1030</c:v>
                </c:pt>
                <c:pt idx="1">
                  <c:v>664</c:v>
                </c:pt>
                <c:pt idx="2">
                  <c:v>445</c:v>
                </c:pt>
                <c:pt idx="3">
                  <c:v>315</c:v>
                </c:pt>
                <c:pt idx="4">
                  <c:v>215</c:v>
                </c:pt>
                <c:pt idx="5">
                  <c:v>88</c:v>
                </c:pt>
                <c:pt idx="6">
                  <c:v>56</c:v>
                </c:pt>
                <c:pt idx="7">
                  <c:v>55</c:v>
                </c:pt>
                <c:pt idx="8">
                  <c:v>53</c:v>
                </c:pt>
                <c:pt idx="9">
                  <c:v>46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12</c:v>
                </c:pt>
                <c:pt idx="15">
                  <c:v>9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0-4C4D-8492-507CCB84F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57683135"/>
        <c:axId val="1957678975"/>
      </c:barChart>
      <c:catAx>
        <c:axId val="19576831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7678975"/>
        <c:crosses val="autoZero"/>
        <c:auto val="1"/>
        <c:lblAlgn val="ctr"/>
        <c:lblOffset val="100"/>
        <c:noMultiLvlLbl val="0"/>
      </c:catAx>
      <c:valAx>
        <c:axId val="195767897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768313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Sonora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Centro Penitenciario Federal 18 CPS Coahuila</c:v>
                </c:pt>
                <c:pt idx="12">
                  <c:v>Coahuila de Zaragoza</c:v>
                </c:pt>
                <c:pt idx="13">
                  <c:v>Veracruz de Ignacio de la Llave</c:v>
                </c:pt>
                <c:pt idx="14">
                  <c:v>CEFERESO No. 15 CPS Chiapas</c:v>
                </c:pt>
                <c:pt idx="15">
                  <c:v>Michoacán de Ocampo</c:v>
                </c:pt>
                <c:pt idx="16">
                  <c:v>CEFERESO No. 13 CPS Oaxaca</c:v>
                </c:pt>
                <c:pt idx="17">
                  <c:v>Guanajuato</c:v>
                </c:pt>
                <c:pt idx="18">
                  <c:v>Puebla</c:v>
                </c:pt>
                <c:pt idx="19">
                  <c:v>Tabasco</c:v>
                </c:pt>
                <c:pt idx="20">
                  <c:v>Zacatecas</c:v>
                </c:pt>
                <c:pt idx="21">
                  <c:v>CEFERESO No. 17 CPS Michoacán</c:v>
                </c:pt>
                <c:pt idx="22">
                  <c:v>CEFERESO No. 14 CPS Durango</c:v>
                </c:pt>
                <c:pt idx="23">
                  <c:v>Querétaro</c:v>
                </c:pt>
                <c:pt idx="24">
                  <c:v>CEFERESO No. 4 Noroeste</c:v>
                </c:pt>
                <c:pt idx="25">
                  <c:v>Sinaloa</c:v>
                </c:pt>
                <c:pt idx="26">
                  <c:v>Aguascalientes</c:v>
                </c:pt>
                <c:pt idx="27">
                  <c:v>CEFERESO No. 12 CPS Guanajuato</c:v>
                </c:pt>
                <c:pt idx="28">
                  <c:v>Hidalgo</c:v>
                </c:pt>
                <c:pt idx="29">
                  <c:v>Durango</c:v>
                </c:pt>
                <c:pt idx="30">
                  <c:v>CEFERESO No. 5 Oriente</c:v>
                </c:pt>
                <c:pt idx="31">
                  <c:v>CEFERESO No. 16 CPS Femenil Morelos</c:v>
                </c:pt>
                <c:pt idx="32">
                  <c:v>San Luis Potosí</c:v>
                </c:pt>
                <c:pt idx="33">
                  <c:v>Guerrero</c:v>
                </c:pt>
                <c:pt idx="34">
                  <c:v>Yucatán</c:v>
                </c:pt>
                <c:pt idx="35">
                  <c:v>Colima</c:v>
                </c:pt>
                <c:pt idx="36">
                  <c:v>Morelos</c:v>
                </c:pt>
                <c:pt idx="37">
                  <c:v>CEFERESO No. 1 Altiplano</c:v>
                </c:pt>
                <c:pt idx="38">
                  <c:v>Oaxaca</c:v>
                </c:pt>
                <c:pt idx="39">
                  <c:v>Campeche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CEFEREPSI</c:v>
                </c:pt>
                <c:pt idx="43">
                  <c:v>Tlaxcala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394</c:v>
                </c:pt>
                <c:pt idx="1">
                  <c:v>362</c:v>
                </c:pt>
                <c:pt idx="2">
                  <c:v>267</c:v>
                </c:pt>
                <c:pt idx="3">
                  <c:v>190</c:v>
                </c:pt>
                <c:pt idx="4">
                  <c:v>187</c:v>
                </c:pt>
                <c:pt idx="5">
                  <c:v>154</c:v>
                </c:pt>
                <c:pt idx="6">
                  <c:v>124</c:v>
                </c:pt>
                <c:pt idx="7">
                  <c:v>117</c:v>
                </c:pt>
                <c:pt idx="8">
                  <c:v>106</c:v>
                </c:pt>
                <c:pt idx="9">
                  <c:v>99</c:v>
                </c:pt>
                <c:pt idx="10">
                  <c:v>79</c:v>
                </c:pt>
                <c:pt idx="11">
                  <c:v>76</c:v>
                </c:pt>
                <c:pt idx="12">
                  <c:v>73</c:v>
                </c:pt>
                <c:pt idx="13">
                  <c:v>58</c:v>
                </c:pt>
                <c:pt idx="14">
                  <c:v>57</c:v>
                </c:pt>
                <c:pt idx="15">
                  <c:v>52</c:v>
                </c:pt>
                <c:pt idx="16">
                  <c:v>51</c:v>
                </c:pt>
                <c:pt idx="17">
                  <c:v>47</c:v>
                </c:pt>
                <c:pt idx="18">
                  <c:v>47</c:v>
                </c:pt>
                <c:pt idx="19">
                  <c:v>44</c:v>
                </c:pt>
                <c:pt idx="20">
                  <c:v>38</c:v>
                </c:pt>
                <c:pt idx="21">
                  <c:v>36</c:v>
                </c:pt>
                <c:pt idx="22">
                  <c:v>36</c:v>
                </c:pt>
                <c:pt idx="23">
                  <c:v>35</c:v>
                </c:pt>
                <c:pt idx="24">
                  <c:v>34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25</c:v>
                </c:pt>
                <c:pt idx="33">
                  <c:v>24</c:v>
                </c:pt>
                <c:pt idx="34">
                  <c:v>22</c:v>
                </c:pt>
                <c:pt idx="35">
                  <c:v>18</c:v>
                </c:pt>
                <c:pt idx="36">
                  <c:v>17</c:v>
                </c:pt>
                <c:pt idx="37">
                  <c:v>15</c:v>
                </c:pt>
                <c:pt idx="38">
                  <c:v>15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5</c:v>
                </c:pt>
                <c:pt idx="43">
                  <c:v>5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0-42EB-9402-8C950CB2A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57679807"/>
        <c:axId val="1957674399"/>
      </c:barChart>
      <c:catAx>
        <c:axId val="1957679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7674399"/>
        <c:crosses val="autoZero"/>
        <c:auto val="1"/>
        <c:lblAlgn val="ctr"/>
        <c:lblOffset val="100"/>
        <c:noMultiLvlLbl val="0"/>
      </c:catAx>
      <c:valAx>
        <c:axId val="195767439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767980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6.8939916158575448E-2"/>
                  <c:y val="-0.1011824537815368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4C-4169-86E6-9A1E82EADADF}"/>
                </c:ext>
              </c:extLst>
            </c:dLbl>
            <c:dLbl>
              <c:idx val="1"/>
              <c:layout>
                <c:manualLayout>
                  <c:x val="-9.5726535143489805E-2"/>
                  <c:y val="-0.2753994284434484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C-4169-86E6-9A1E82EADADF}"/>
                </c:ext>
              </c:extLst>
            </c:dLbl>
            <c:dLbl>
              <c:idx val="2"/>
              <c:layout>
                <c:manualLayout>
                  <c:x val="-3.7318568811318217E-2"/>
                  <c:y val="-0.1122346335581218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C-4169-86E6-9A1E82EADADF}"/>
                </c:ext>
              </c:extLst>
            </c:dLbl>
            <c:dLbl>
              <c:idx val="3"/>
              <c:layout>
                <c:manualLayout>
                  <c:x val="-8.2267208344853574E-3"/>
                  <c:y val="-0.130554753279544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C-4169-86E6-9A1E82EADAD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1109</c:v>
                </c:pt>
                <c:pt idx="1">
                  <c:v>1166</c:v>
                </c:pt>
                <c:pt idx="2">
                  <c:v>432</c:v>
                </c:pt>
                <c:pt idx="3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B7-40C4-82BF-C95CCAC7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3056</c:v>
                </c:pt>
                <c:pt idx="1">
                  <c:v>46</c:v>
                </c:pt>
                <c:pt idx="2">
                  <c:v>37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5D-428F-894B-3F019C05D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957666495"/>
        <c:axId val="1957679391"/>
      </c:barChart>
      <c:catAx>
        <c:axId val="195766649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7679391"/>
        <c:crosses val="autoZero"/>
        <c:auto val="1"/>
        <c:lblAlgn val="ctr"/>
        <c:lblOffset val="100"/>
        <c:noMultiLvlLbl val="0"/>
      </c:catAx>
      <c:valAx>
        <c:axId val="195767939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576664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1.892857142857143E-2"/>
                  <c:y val="-0.13499956201395716"/>
                </c:manualLayout>
              </c:layout>
              <c:tx>
                <c:rich>
                  <a:bodyPr/>
                  <a:lstStyle/>
                  <a:p>
                    <a:fld id="{2299B69D-EB56-4F27-8C61-DDF0549CDA6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F32D85D2-62A5-4CA8-B60B-CA112F843413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45.61%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B68A-4648-BB2E-5A83666214FC}"/>
                </c:ext>
              </c:extLst>
            </c:dLbl>
            <c:dLbl>
              <c:idx val="1"/>
              <c:layout>
                <c:manualLayout>
                  <c:x val="8.8371653543307088E-2"/>
                  <c:y val="5.820464654526351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8A-4648-BB2E-5A83666214FC}"/>
                </c:ext>
              </c:extLst>
            </c:dLbl>
            <c:dLbl>
              <c:idx val="2"/>
              <c:layout>
                <c:manualLayout>
                  <c:x val="9.3904611923509573E-2"/>
                  <c:y val="-9.85303135006764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8A-4648-BB2E-5A83666214FC}"/>
                </c:ext>
              </c:extLst>
            </c:dLbl>
            <c:dLbl>
              <c:idx val="3"/>
              <c:layout>
                <c:manualLayout>
                  <c:x val="3.6625759280089987E-2"/>
                  <c:y val="-0.1019853420670994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A-4648-BB2E-5A83666214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1394</c:v>
                </c:pt>
                <c:pt idx="1">
                  <c:v>1035</c:v>
                </c:pt>
                <c:pt idx="2">
                  <c:v>546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4-4C5F-8505-CACAB0F5A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Guerrero</c:v>
                </c:pt>
                <c:pt idx="5">
                  <c:v>Chihuahua</c:v>
                </c:pt>
                <c:pt idx="6">
                  <c:v>Estado de México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Baja California</c:v>
                </c:pt>
                <c:pt idx="15">
                  <c:v>Quintana Roo</c:v>
                </c:pt>
                <c:pt idx="16">
                  <c:v>Morelos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Jalisco</c:v>
                </c:pt>
                <c:pt idx="20">
                  <c:v>Sinaloa</c:v>
                </c:pt>
                <c:pt idx="21">
                  <c:v>Tabasco</c:v>
                </c:pt>
                <c:pt idx="22">
                  <c:v>Nuevo León</c:v>
                </c:pt>
                <c:pt idx="23">
                  <c:v>Campeche</c:v>
                </c:pt>
                <c:pt idx="24">
                  <c:v>Querétaro</c:v>
                </c:pt>
                <c:pt idx="25">
                  <c:v>Baja California Sur</c:v>
                </c:pt>
                <c:pt idx="26">
                  <c:v>CEFERESO No. 4 Noroeste</c:v>
                </c:pt>
                <c:pt idx="27">
                  <c:v>CEFERESO No. 5 Oriente</c:v>
                </c:pt>
                <c:pt idx="28">
                  <c:v>Zacatecas</c:v>
                </c:pt>
                <c:pt idx="29">
                  <c:v>Tamaulipas</c:v>
                </c:pt>
                <c:pt idx="30">
                  <c:v>Tlaxcala</c:v>
                </c:pt>
                <c:pt idx="31">
                  <c:v>CEFERESO No. 15 CPS Chiapas</c:v>
                </c:pt>
                <c:pt idx="32">
                  <c:v>CEFERESO No. 14 CPS Durango</c:v>
                </c:pt>
                <c:pt idx="33">
                  <c:v>CEFERESO No. 11 CPS Sonora</c:v>
                </c:pt>
                <c:pt idx="34">
                  <c:v>CEFERESO No. 12 CPS Guanajuato</c:v>
                </c:pt>
                <c:pt idx="35">
                  <c:v>CEFERESO No. 16 CPS Femenil Morelos </c:v>
                </c:pt>
                <c:pt idx="36">
                  <c:v>Centro Penitenciario Federal 18 CPS Coahuila</c:v>
                </c:pt>
                <c:pt idx="37">
                  <c:v>Colima</c:v>
                </c:pt>
                <c:pt idx="38">
                  <c:v>CEFERESO No. 17 CPS Michoacán</c:v>
                </c:pt>
                <c:pt idx="39">
                  <c:v>Guanajuato</c:v>
                </c:pt>
                <c:pt idx="40">
                  <c:v>Aguascalientes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1155</c:v>
                </c:pt>
                <c:pt idx="1">
                  <c:v>992</c:v>
                </c:pt>
                <c:pt idx="2">
                  <c:v>695</c:v>
                </c:pt>
                <c:pt idx="3">
                  <c:v>540</c:v>
                </c:pt>
                <c:pt idx="4">
                  <c:v>489</c:v>
                </c:pt>
                <c:pt idx="5">
                  <c:v>488</c:v>
                </c:pt>
                <c:pt idx="6">
                  <c:v>485</c:v>
                </c:pt>
                <c:pt idx="7">
                  <c:v>378</c:v>
                </c:pt>
                <c:pt idx="8">
                  <c:v>338</c:v>
                </c:pt>
                <c:pt idx="9">
                  <c:v>276</c:v>
                </c:pt>
                <c:pt idx="10">
                  <c:v>222</c:v>
                </c:pt>
                <c:pt idx="11">
                  <c:v>160</c:v>
                </c:pt>
                <c:pt idx="12">
                  <c:v>154</c:v>
                </c:pt>
                <c:pt idx="13">
                  <c:v>131</c:v>
                </c:pt>
                <c:pt idx="14">
                  <c:v>118</c:v>
                </c:pt>
                <c:pt idx="15">
                  <c:v>117</c:v>
                </c:pt>
                <c:pt idx="16">
                  <c:v>117</c:v>
                </c:pt>
                <c:pt idx="17">
                  <c:v>106</c:v>
                </c:pt>
                <c:pt idx="18">
                  <c:v>91</c:v>
                </c:pt>
                <c:pt idx="19">
                  <c:v>82</c:v>
                </c:pt>
                <c:pt idx="20">
                  <c:v>75</c:v>
                </c:pt>
                <c:pt idx="21">
                  <c:v>67</c:v>
                </c:pt>
                <c:pt idx="22">
                  <c:v>64</c:v>
                </c:pt>
                <c:pt idx="23">
                  <c:v>56</c:v>
                </c:pt>
                <c:pt idx="24">
                  <c:v>45</c:v>
                </c:pt>
                <c:pt idx="25">
                  <c:v>38</c:v>
                </c:pt>
                <c:pt idx="26">
                  <c:v>35</c:v>
                </c:pt>
                <c:pt idx="27">
                  <c:v>29</c:v>
                </c:pt>
                <c:pt idx="28">
                  <c:v>28</c:v>
                </c:pt>
                <c:pt idx="29">
                  <c:v>25</c:v>
                </c:pt>
                <c:pt idx="30">
                  <c:v>20</c:v>
                </c:pt>
                <c:pt idx="31">
                  <c:v>18</c:v>
                </c:pt>
                <c:pt idx="32">
                  <c:v>16</c:v>
                </c:pt>
                <c:pt idx="33">
                  <c:v>15</c:v>
                </c:pt>
                <c:pt idx="34">
                  <c:v>13</c:v>
                </c:pt>
                <c:pt idx="35">
                  <c:v>13</c:v>
                </c:pt>
                <c:pt idx="36">
                  <c:v>10</c:v>
                </c:pt>
                <c:pt idx="37">
                  <c:v>9</c:v>
                </c:pt>
                <c:pt idx="38">
                  <c:v>9</c:v>
                </c:pt>
                <c:pt idx="39">
                  <c:v>7</c:v>
                </c:pt>
                <c:pt idx="40">
                  <c:v>6</c:v>
                </c:pt>
                <c:pt idx="41">
                  <c:v>4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E-4622-9767-E83CF0715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66510287"/>
        <c:axId val="1166512783"/>
      </c:barChart>
      <c:catAx>
        <c:axId val="116651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6512783"/>
        <c:crosses val="autoZero"/>
        <c:auto val="1"/>
        <c:lblAlgn val="ctr"/>
        <c:lblOffset val="100"/>
        <c:noMultiLvlLbl val="0"/>
      </c:catAx>
      <c:valAx>
        <c:axId val="116651278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665102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Baja California</c:v>
                </c:pt>
                <c:pt idx="1">
                  <c:v>Ciudad de México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San Luis Potosí</c:v>
                </c:pt>
                <c:pt idx="5">
                  <c:v>Guanajuato</c:v>
                </c:pt>
                <c:pt idx="6">
                  <c:v>Sonora</c:v>
                </c:pt>
                <c:pt idx="7">
                  <c:v>CEFERESO No. 1 Altiplano</c:v>
                </c:pt>
                <c:pt idx="8">
                  <c:v>Estado de México</c:v>
                </c:pt>
                <c:pt idx="9">
                  <c:v>Michoacán de Ocampo</c:v>
                </c:pt>
                <c:pt idx="10">
                  <c:v>Nuevo León</c:v>
                </c:pt>
                <c:pt idx="11">
                  <c:v>Jalisco</c:v>
                </c:pt>
                <c:pt idx="12">
                  <c:v>Colima</c:v>
                </c:pt>
                <c:pt idx="13">
                  <c:v>Puebla</c:v>
                </c:pt>
                <c:pt idx="14">
                  <c:v>Centro Penitenciario Federal 18 CPS Coahuila</c:v>
                </c:pt>
                <c:pt idx="15">
                  <c:v>Sinaloa</c:v>
                </c:pt>
                <c:pt idx="16">
                  <c:v>Veracruz de Ignacio de la Llave</c:v>
                </c:pt>
                <c:pt idx="17">
                  <c:v>CEFERESO No. 4 Noroeste</c:v>
                </c:pt>
                <c:pt idx="18">
                  <c:v>Quintana Roo</c:v>
                </c:pt>
                <c:pt idx="19">
                  <c:v>Hidalgo</c:v>
                </c:pt>
                <c:pt idx="20">
                  <c:v>CEFEREPSI</c:v>
                </c:pt>
                <c:pt idx="21">
                  <c:v>Guerrero</c:v>
                </c:pt>
                <c:pt idx="22">
                  <c:v>Chiapas</c:v>
                </c:pt>
                <c:pt idx="23">
                  <c:v>Baja California Sur</c:v>
                </c:pt>
                <c:pt idx="24">
                  <c:v>Chihuahua</c:v>
                </c:pt>
                <c:pt idx="25">
                  <c:v>CEFERESO No. 15 CPS Chiapas</c:v>
                </c:pt>
                <c:pt idx="26">
                  <c:v>Oaxaca</c:v>
                </c:pt>
                <c:pt idx="27">
                  <c:v>Zacatecas</c:v>
                </c:pt>
                <c:pt idx="28">
                  <c:v>Tabasco</c:v>
                </c:pt>
                <c:pt idx="29">
                  <c:v>Durango</c:v>
                </c:pt>
                <c:pt idx="30">
                  <c:v>Tamaulipas</c:v>
                </c:pt>
                <c:pt idx="31">
                  <c:v>CEFERESO No. 5 Oriente</c:v>
                </c:pt>
                <c:pt idx="32">
                  <c:v>Tlaxcala</c:v>
                </c:pt>
                <c:pt idx="33">
                  <c:v>CEFERESO No. 7 Nor-Noroeste</c:v>
                </c:pt>
                <c:pt idx="34">
                  <c:v>CEFERESO No. 8 Nor-Poniente</c:v>
                </c:pt>
                <c:pt idx="35">
                  <c:v>Morelos</c:v>
                </c:pt>
                <c:pt idx="36">
                  <c:v>Querétaro</c:v>
                </c:pt>
                <c:pt idx="37">
                  <c:v>Nayarit</c:v>
                </c:pt>
                <c:pt idx="38">
                  <c:v>Aguascalientes</c:v>
                </c:pt>
                <c:pt idx="39">
                  <c:v>Coahuila de Zaragoza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686</c:v>
                </c:pt>
                <c:pt idx="1">
                  <c:v>593</c:v>
                </c:pt>
                <c:pt idx="2">
                  <c:v>460</c:v>
                </c:pt>
                <c:pt idx="3">
                  <c:v>433</c:v>
                </c:pt>
                <c:pt idx="4">
                  <c:v>359</c:v>
                </c:pt>
                <c:pt idx="5">
                  <c:v>303</c:v>
                </c:pt>
                <c:pt idx="6">
                  <c:v>300</c:v>
                </c:pt>
                <c:pt idx="7">
                  <c:v>280</c:v>
                </c:pt>
                <c:pt idx="8">
                  <c:v>273</c:v>
                </c:pt>
                <c:pt idx="9">
                  <c:v>265</c:v>
                </c:pt>
                <c:pt idx="10">
                  <c:v>264</c:v>
                </c:pt>
                <c:pt idx="11">
                  <c:v>263</c:v>
                </c:pt>
                <c:pt idx="12">
                  <c:v>207</c:v>
                </c:pt>
                <c:pt idx="13">
                  <c:v>207</c:v>
                </c:pt>
                <c:pt idx="14">
                  <c:v>185</c:v>
                </c:pt>
                <c:pt idx="15">
                  <c:v>139</c:v>
                </c:pt>
                <c:pt idx="16">
                  <c:v>137</c:v>
                </c:pt>
                <c:pt idx="17">
                  <c:v>132</c:v>
                </c:pt>
                <c:pt idx="18">
                  <c:v>112</c:v>
                </c:pt>
                <c:pt idx="19">
                  <c:v>107</c:v>
                </c:pt>
                <c:pt idx="20">
                  <c:v>104</c:v>
                </c:pt>
                <c:pt idx="21">
                  <c:v>98</c:v>
                </c:pt>
                <c:pt idx="22">
                  <c:v>97</c:v>
                </c:pt>
                <c:pt idx="23">
                  <c:v>94</c:v>
                </c:pt>
                <c:pt idx="24">
                  <c:v>89</c:v>
                </c:pt>
                <c:pt idx="25">
                  <c:v>80</c:v>
                </c:pt>
                <c:pt idx="26">
                  <c:v>73</c:v>
                </c:pt>
                <c:pt idx="27">
                  <c:v>73</c:v>
                </c:pt>
                <c:pt idx="28">
                  <c:v>67</c:v>
                </c:pt>
                <c:pt idx="29">
                  <c:v>63</c:v>
                </c:pt>
                <c:pt idx="30">
                  <c:v>58</c:v>
                </c:pt>
                <c:pt idx="31">
                  <c:v>54</c:v>
                </c:pt>
                <c:pt idx="32">
                  <c:v>53</c:v>
                </c:pt>
                <c:pt idx="33">
                  <c:v>49</c:v>
                </c:pt>
                <c:pt idx="34">
                  <c:v>48</c:v>
                </c:pt>
                <c:pt idx="35">
                  <c:v>47</c:v>
                </c:pt>
                <c:pt idx="36">
                  <c:v>46</c:v>
                </c:pt>
                <c:pt idx="37">
                  <c:v>44</c:v>
                </c:pt>
                <c:pt idx="38">
                  <c:v>37</c:v>
                </c:pt>
                <c:pt idx="39">
                  <c:v>37</c:v>
                </c:pt>
                <c:pt idx="40">
                  <c:v>34</c:v>
                </c:pt>
                <c:pt idx="41">
                  <c:v>27</c:v>
                </c:pt>
                <c:pt idx="42">
                  <c:v>20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F-4C20-8E84-7612604E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35627599"/>
        <c:axId val="1435628015"/>
      </c:barChart>
      <c:catAx>
        <c:axId val="14356275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35628015"/>
        <c:crosses val="autoZero"/>
        <c:auto val="1"/>
        <c:lblAlgn val="ctr"/>
        <c:lblOffset val="100"/>
        <c:noMultiLvlLbl val="0"/>
      </c:catAx>
      <c:valAx>
        <c:axId val="143562801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356275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6426</c:v>
                </c:pt>
                <c:pt idx="1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7-466E-BFA1-EF8936BB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26039407"/>
        <c:axId val="1226040239"/>
      </c:barChart>
      <c:catAx>
        <c:axId val="122603940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26040239"/>
        <c:crosses val="autoZero"/>
        <c:auto val="1"/>
        <c:lblAlgn val="ctr"/>
        <c:lblOffset val="100"/>
        <c:noMultiLvlLbl val="0"/>
      </c:catAx>
      <c:valAx>
        <c:axId val="1226040239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22603940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64E-48C4-B994-970BF901AE17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64E-48C4-B994-970BF901AE17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7790-4A4F-8A01-93677D80EA15}"/>
              </c:ext>
            </c:extLst>
          </c:dPt>
          <c:dLbls>
            <c:dLbl>
              <c:idx val="0"/>
              <c:layout>
                <c:manualLayout>
                  <c:x val="-0.20642608406343574"/>
                  <c:y val="5.03560878774351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E-48C4-B994-970BF901AE17}"/>
                </c:ext>
              </c:extLst>
            </c:dLbl>
            <c:dLbl>
              <c:idx val="1"/>
              <c:layout>
                <c:manualLayout>
                  <c:x val="0.16202184762116004"/>
                  <c:y val="-0.161768186696807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E-48C4-B994-970BF901AE17}"/>
                </c:ext>
              </c:extLst>
            </c:dLbl>
            <c:dLbl>
              <c:idx val="2"/>
              <c:layout>
                <c:manualLayout>
                  <c:x val="-7.943628701341908E-2"/>
                  <c:y val="-3.7756902823817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0-4A4F-8A01-93677D80EA15}"/>
                </c:ext>
              </c:extLst>
            </c:dLbl>
            <c:dLbl>
              <c:idx val="3"/>
              <c:layout>
                <c:manualLayout>
                  <c:x val="-3.2635466341355217E-2"/>
                  <c:y val="-7.14637690795285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0-4A4F-8A01-93677D80EA15}"/>
                </c:ext>
              </c:extLst>
            </c:dLbl>
            <c:dLbl>
              <c:idx val="4"/>
              <c:layout>
                <c:manualLayout>
                  <c:x val="3.8073860485749143E-2"/>
                  <c:y val="-6.59185243581584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0-4A4F-8A01-93677D80EA1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4946</c:v>
                </c:pt>
                <c:pt idx="1">
                  <c:v>1990</c:v>
                </c:pt>
                <c:pt idx="2" formatCode="General">
                  <c:v>940</c:v>
                </c:pt>
                <c:pt idx="3" formatCode="General">
                  <c:v>345</c:v>
                </c:pt>
                <c:pt idx="4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4E-48C4-B994-970BF901A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Baja California</c:v>
                </c:pt>
                <c:pt idx="6">
                  <c:v>Sonora</c:v>
                </c:pt>
                <c:pt idx="7">
                  <c:v>Chihuahua</c:v>
                </c:pt>
                <c:pt idx="8">
                  <c:v>Guerrero</c:v>
                </c:pt>
                <c:pt idx="9">
                  <c:v>Hidalgo</c:v>
                </c:pt>
                <c:pt idx="10">
                  <c:v>Oaxaca</c:v>
                </c:pt>
                <c:pt idx="11">
                  <c:v>Guanajuato</c:v>
                </c:pt>
                <c:pt idx="12">
                  <c:v>Morelos</c:v>
                </c:pt>
                <c:pt idx="13">
                  <c:v>Tabasco</c:v>
                </c:pt>
                <c:pt idx="14">
                  <c:v>Chiapas</c:v>
                </c:pt>
                <c:pt idx="15">
                  <c:v>Michoacán de Ocampo</c:v>
                </c:pt>
                <c:pt idx="16">
                  <c:v>Tamaulipas</c:v>
                </c:pt>
                <c:pt idx="17">
                  <c:v>Nuevo León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Zacatecas</c:v>
                </c:pt>
                <c:pt idx="25">
                  <c:v>Yucatán</c:v>
                </c:pt>
                <c:pt idx="26">
                  <c:v>Querétaro</c:v>
                </c:pt>
                <c:pt idx="27">
                  <c:v>Aguascalientes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Colima</c:v>
                </c:pt>
                <c:pt idx="31">
                  <c:v>Campeche</c:v>
                </c:pt>
                <c:pt idx="32">
                  <c:v>CEFERESO No. 4 Noroeste</c:v>
                </c:pt>
                <c:pt idx="33">
                  <c:v>CEFERESO No. 1 Altiplano</c:v>
                </c:pt>
                <c:pt idx="34">
                  <c:v>CEFERESO No. 14 CPS Durango</c:v>
                </c:pt>
                <c:pt idx="35">
                  <c:v>Baja California Sur</c:v>
                </c:pt>
                <c:pt idx="36">
                  <c:v>CEFERESO No. 15 CPS Chiapas</c:v>
                </c:pt>
                <c:pt idx="37">
                  <c:v>CEFERESO No. 16 CPS Femenil Morelos</c:v>
                </c:pt>
                <c:pt idx="38">
                  <c:v>CEFERESO No. 5 Oriente</c:v>
                </c:pt>
                <c:pt idx="39">
                  <c:v>CEFERESO No. 17 CPS Michoacán</c:v>
                </c:pt>
                <c:pt idx="40">
                  <c:v>Centro Penitenciario Federal 18 CPS Coahuila</c:v>
                </c:pt>
                <c:pt idx="41">
                  <c:v>CEFERESO No. 11 CPS Sonora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1180</c:v>
                </c:pt>
                <c:pt idx="1">
                  <c:v>821</c:v>
                </c:pt>
                <c:pt idx="2">
                  <c:v>497</c:v>
                </c:pt>
                <c:pt idx="3">
                  <c:v>433</c:v>
                </c:pt>
                <c:pt idx="4">
                  <c:v>343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  <c:pt idx="8">
                  <c:v>261</c:v>
                </c:pt>
                <c:pt idx="9">
                  <c:v>257</c:v>
                </c:pt>
                <c:pt idx="10">
                  <c:v>256</c:v>
                </c:pt>
                <c:pt idx="11">
                  <c:v>253</c:v>
                </c:pt>
                <c:pt idx="12">
                  <c:v>245</c:v>
                </c:pt>
                <c:pt idx="13">
                  <c:v>243</c:v>
                </c:pt>
                <c:pt idx="14">
                  <c:v>242</c:v>
                </c:pt>
                <c:pt idx="15">
                  <c:v>216</c:v>
                </c:pt>
                <c:pt idx="16">
                  <c:v>213</c:v>
                </c:pt>
                <c:pt idx="17">
                  <c:v>204</c:v>
                </c:pt>
                <c:pt idx="18">
                  <c:v>180</c:v>
                </c:pt>
                <c:pt idx="19">
                  <c:v>155</c:v>
                </c:pt>
                <c:pt idx="20">
                  <c:v>144</c:v>
                </c:pt>
                <c:pt idx="21">
                  <c:v>135</c:v>
                </c:pt>
                <c:pt idx="22">
                  <c:v>114</c:v>
                </c:pt>
                <c:pt idx="23">
                  <c:v>107</c:v>
                </c:pt>
                <c:pt idx="24">
                  <c:v>105</c:v>
                </c:pt>
                <c:pt idx="25">
                  <c:v>103</c:v>
                </c:pt>
                <c:pt idx="26">
                  <c:v>89</c:v>
                </c:pt>
                <c:pt idx="27">
                  <c:v>69</c:v>
                </c:pt>
                <c:pt idx="28">
                  <c:v>65</c:v>
                </c:pt>
                <c:pt idx="29">
                  <c:v>60</c:v>
                </c:pt>
                <c:pt idx="30">
                  <c:v>58</c:v>
                </c:pt>
                <c:pt idx="31">
                  <c:v>56</c:v>
                </c:pt>
                <c:pt idx="32">
                  <c:v>55</c:v>
                </c:pt>
                <c:pt idx="33">
                  <c:v>52</c:v>
                </c:pt>
                <c:pt idx="34">
                  <c:v>52</c:v>
                </c:pt>
                <c:pt idx="35">
                  <c:v>38</c:v>
                </c:pt>
                <c:pt idx="36" formatCode="General">
                  <c:v>35</c:v>
                </c:pt>
                <c:pt idx="37" formatCode="General">
                  <c:v>33</c:v>
                </c:pt>
                <c:pt idx="38">
                  <c:v>30</c:v>
                </c:pt>
                <c:pt idx="39" formatCode="General">
                  <c:v>29</c:v>
                </c:pt>
                <c:pt idx="40" formatCode="General">
                  <c:v>29</c:v>
                </c:pt>
                <c:pt idx="41">
                  <c:v>24</c:v>
                </c:pt>
                <c:pt idx="42">
                  <c:v>23</c:v>
                </c:pt>
                <c:pt idx="43">
                  <c:v>12</c:v>
                </c:pt>
                <c:pt idx="44" formatCode="General">
                  <c:v>10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5-47F5-B8DD-5DB07CDF3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4590463"/>
        <c:axId val="1334587967"/>
      </c:barChart>
      <c:catAx>
        <c:axId val="1334590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34587967"/>
        <c:crosses val="autoZero"/>
        <c:auto val="1"/>
        <c:lblAlgn val="ctr"/>
        <c:lblOffset val="100"/>
        <c:noMultiLvlLbl val="0"/>
      </c:catAx>
      <c:valAx>
        <c:axId val="133458796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345904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1404011992572"/>
          <c:y val="0.24351151937335241"/>
          <c:w val="0.68836013920804973"/>
          <c:h val="0.6201836675979435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FF02-45C5-A0C1-C1EA0A5DE20F}"/>
              </c:ext>
            </c:extLst>
          </c:dPt>
          <c:dPt>
            <c:idx val="2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F02-45C5-A0C1-C1EA0A5DE20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F02-45C5-A0C1-C1EA0A5DE20F}"/>
              </c:ext>
            </c:extLst>
          </c:dPt>
          <c:dLbls>
            <c:dLbl>
              <c:idx val="0"/>
              <c:layout>
                <c:manualLayout>
                  <c:x val="-2.7227039778558428E-2"/>
                  <c:y val="-9.534346035256487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02-45C5-A0C1-C1EA0A5DE20F}"/>
                </c:ext>
              </c:extLst>
            </c:dLbl>
            <c:dLbl>
              <c:idx val="1"/>
              <c:layout>
                <c:manualLayout>
                  <c:x val="0.15559286117039897"/>
                  <c:y val="-0.32033680794731079"/>
                </c:manualLayout>
              </c:layout>
              <c:tx>
                <c:rich>
                  <a:bodyPr/>
                  <a:lstStyle/>
                  <a:p>
                    <a:fld id="{027EAA2C-17A4-4508-BDBB-7FEBACB4F28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4944A25-E655-464A-BB2D-B25F16F0E6B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63.27%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02-45C5-A0C1-C1EA0A5DE20F}"/>
                </c:ext>
              </c:extLst>
            </c:dLbl>
            <c:dLbl>
              <c:idx val="2"/>
              <c:layout>
                <c:manualLayout>
                  <c:x val="-0.14301473114327501"/>
                  <c:y val="6.88825507500204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2-45C5-A0C1-C1EA0A5DE20F}"/>
                </c:ext>
              </c:extLst>
            </c:dLbl>
            <c:dLbl>
              <c:idx val="3"/>
              <c:layout>
                <c:manualLayout>
                  <c:x val="1.0186759530200097E-2"/>
                  <c:y val="-0.12452906551980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2-45C5-A0C1-C1EA0A5DE2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2268</c:v>
                </c:pt>
                <c:pt idx="1">
                  <c:v>5300</c:v>
                </c:pt>
                <c:pt idx="2">
                  <c:v>309</c:v>
                </c:pt>
                <c:pt idx="3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0-4C2D-A29A-1476855F3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3A2-48DE-A87F-E2F5A3DED3A8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F3A2-48DE-A87F-E2F5A3DED3A8}"/>
              </c:ext>
            </c:extLst>
          </c:dPt>
          <c:dLbls>
            <c:dLbl>
              <c:idx val="0"/>
              <c:layout>
                <c:manualLayout>
                  <c:x val="-0.202421920539331"/>
                  <c:y val="6.02878703073595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Patología</a:t>
                    </a:r>
                    <a:r>
                      <a:rPr lang="en-US" baseline="0"/>
                      <a:t>s</a:t>
                    </a:r>
                  </a:p>
                  <a:p>
                    <a:fld id="{A7BD6CFE-38EE-497F-AA80-F5FDB22F1EDA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52.88%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3A2-48DE-A87F-E2F5A3DED3A8}"/>
                </c:ext>
              </c:extLst>
            </c:dLbl>
            <c:dLbl>
              <c:idx val="1"/>
              <c:layout>
                <c:manualLayout>
                  <c:x val="0.17229774148753679"/>
                  <c:y val="-0.243724958826774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2-48DE-A87F-E2F5A3DED3A8}"/>
                </c:ext>
              </c:extLst>
            </c:dLbl>
            <c:dLbl>
              <c:idx val="2"/>
              <c:layout>
                <c:manualLayout>
                  <c:x val="-6.5773080947305662E-2"/>
                  <c:y val="-2.828616295675307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CB-4576-B105-92E6CC009EB1}"/>
                </c:ext>
              </c:extLst>
            </c:dLbl>
            <c:dLbl>
              <c:idx val="3"/>
              <c:layout>
                <c:manualLayout>
                  <c:x val="-0.123312013420304"/>
                  <c:y val="-5.993255073419344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B-4576-B105-92E6CC009EB1}"/>
                </c:ext>
              </c:extLst>
            </c:dLbl>
            <c:dLbl>
              <c:idx val="4"/>
              <c:layout>
                <c:manualLayout>
                  <c:x val="2.5092285653280876E-2"/>
                  <c:y val="-0.1086517948863084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B-4576-B105-92E6CC009EB1}"/>
                </c:ext>
              </c:extLst>
            </c:dLbl>
            <c:dLbl>
              <c:idx val="5"/>
              <c:layout>
                <c:manualLayout>
                  <c:x val="0.13306173299918556"/>
                  <c:y val="-4.56994017683058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B-4576-B105-92E6CC009EB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PAG_19_TDPPP_GRA!$B$6:$B$11</c:f>
              <c:numCache>
                <c:formatCode>#,##0</c:formatCode>
                <c:ptCount val="6"/>
                <c:pt idx="0">
                  <c:v>14020</c:v>
                </c:pt>
                <c:pt idx="1">
                  <c:v>6500</c:v>
                </c:pt>
                <c:pt idx="2">
                  <c:v>5419</c:v>
                </c:pt>
                <c:pt idx="3" formatCode="General">
                  <c:v>433</c:v>
                </c:pt>
                <c:pt idx="4" formatCode="General">
                  <c:v>98</c:v>
                </c:pt>
                <c:pt idx="5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A2-48DE-A87F-E2F5A3DE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ENERO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4</xdr:row>
      <xdr:rowOff>100854</xdr:rowOff>
    </xdr:from>
    <xdr:to>
      <xdr:col>12</xdr:col>
      <xdr:colOff>548714</xdr:colOff>
      <xdr:row>30</xdr:row>
      <xdr:rowOff>92262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4B3FB1-755D-F2AF-E3BA-596459DDDB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D9A98A-7D04-8051-E22F-E9C20BEFE7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3FD295F-3936-DDAC-FC23-A67F840DFE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FC5C651-1BCE-CC92-6242-ECFC794ECB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3DE6D8A-30F9-DEF8-4549-1A03FCF69B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252A62-235B-A9E7-FC31-CF1BA8DE0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9386D1-7646-0AA6-D4A8-F74050DEB0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112060</xdr:rowOff>
    </xdr:from>
    <xdr:to>
      <xdr:col>12</xdr:col>
      <xdr:colOff>552450</xdr:colOff>
      <xdr:row>94</xdr:row>
      <xdr:rowOff>29511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C7C8E3-AAEE-757B-A4FE-F66AE4FD17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313765</xdr:colOff>
      <xdr:row>3</xdr:row>
      <xdr:rowOff>123266</xdr:rowOff>
    </xdr:from>
    <xdr:to>
      <xdr:col>12</xdr:col>
      <xdr:colOff>235324</xdr:colOff>
      <xdr:row>28</xdr:row>
      <xdr:rowOff>114674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EB640A-2ADB-7DBE-C0D6-CC9F7B8EDF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84667</xdr:colOff>
      <xdr:row>3</xdr:row>
      <xdr:rowOff>76198</xdr:rowOff>
    </xdr:from>
    <xdr:to>
      <xdr:col>10</xdr:col>
      <xdr:colOff>656166</xdr:colOff>
      <xdr:row>28</xdr:row>
      <xdr:rowOff>158749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1312F7-E60D-4B56-AC27-31832EE32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588431</xdr:colOff>
      <xdr:row>3</xdr:row>
      <xdr:rowOff>12699</xdr:rowOff>
    </xdr:from>
    <xdr:to>
      <xdr:col>11</xdr:col>
      <xdr:colOff>232832</xdr:colOff>
      <xdr:row>25</xdr:row>
      <xdr:rowOff>21166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18B0D0-72D0-456D-936F-919BFDF6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3</xdr:row>
      <xdr:rowOff>55031</xdr:rowOff>
    </xdr:from>
    <xdr:to>
      <xdr:col>14</xdr:col>
      <xdr:colOff>582083</xdr:colOff>
      <xdr:row>59</xdr:row>
      <xdr:rowOff>105833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F267C5-99B9-419A-9128-37FB1710D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1B07E4-97B3-447B-A4ED-7B7B7A75B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234158</xdr:colOff>
      <xdr:row>4</xdr:row>
      <xdr:rowOff>11906</xdr:rowOff>
    </xdr:from>
    <xdr:to>
      <xdr:col>17</xdr:col>
      <xdr:colOff>357188</xdr:colOff>
      <xdr:row>52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61BE76-C467-4B3C-8457-7860A73FE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224118</xdr:colOff>
      <xdr:row>3</xdr:row>
      <xdr:rowOff>10833</xdr:rowOff>
    </xdr:from>
    <xdr:to>
      <xdr:col>12</xdr:col>
      <xdr:colOff>586068</xdr:colOff>
      <xdr:row>93</xdr:row>
      <xdr:rowOff>315633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738E1C-0038-C5CD-9676-1AC13B5205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95250</xdr:rowOff>
    </xdr:from>
    <xdr:to>
      <xdr:col>12</xdr:col>
      <xdr:colOff>276225</xdr:colOff>
      <xdr:row>94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44C8CD-0722-9F8E-2CE7-82A39DE001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336177</xdr:colOff>
      <xdr:row>3</xdr:row>
      <xdr:rowOff>11206</xdr:rowOff>
    </xdr:from>
    <xdr:to>
      <xdr:col>12</xdr:col>
      <xdr:colOff>381000</xdr:colOff>
      <xdr:row>31</xdr:row>
      <xdr:rowOff>91140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5899D4-8562-57AC-4A1D-A194086A65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D7D790-5458-38AA-6A50-6CADC1A289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C335ED1-BE68-D7EF-B1B8-10BBEC5CD3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73E4D0-A62A-CFA5-9624-BC17337D8D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293220</xdr:colOff>
      <xdr:row>3</xdr:row>
      <xdr:rowOff>182468</xdr:rowOff>
    </xdr:from>
    <xdr:to>
      <xdr:col>12</xdr:col>
      <xdr:colOff>556745</xdr:colOff>
      <xdr:row>31</xdr:row>
      <xdr:rowOff>156881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4BA0A1-7386-3138-5FF2-2391C98F7A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36857</xdr:colOff>
      <xdr:row>2</xdr:row>
      <xdr:rowOff>185668</xdr:rowOff>
    </xdr:from>
    <xdr:to>
      <xdr:col>12</xdr:col>
      <xdr:colOff>402949</xdr:colOff>
      <xdr:row>93</xdr:row>
      <xdr:rowOff>85035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FCBDEF-0FDA-1AC1-18FB-BF6E84A97D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238125</xdr:rowOff>
    </xdr:from>
    <xdr:to>
      <xdr:col>12</xdr:col>
      <xdr:colOff>552450</xdr:colOff>
      <xdr:row>96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F35737D-CC7A-6705-C861-71FD40E171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D59040A-B83F-4A97-04D3-EC5CDA990B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587375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C38C86-BDE6-9ADD-2C98-F14CD05C2C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523875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9E7A25-3ACE-1C5D-8EAE-9BA2632609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224119</xdr:rowOff>
    </xdr:from>
    <xdr:to>
      <xdr:col>12</xdr:col>
      <xdr:colOff>394804</xdr:colOff>
      <xdr:row>31</xdr:row>
      <xdr:rowOff>175560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95438E-5AA0-D6F0-77A3-22246EC561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Enero\2%20Cuaderno%20Vulnerable\LGBTTI_01_2023.xlsx" TargetMode="External"/><Relationship Id="rId1" Type="http://schemas.openxmlformats.org/officeDocument/2006/relationships/externalLinkPath" Target="file:///Z:\2023\Enero\2%20Cuaderno%20Vulnerable\LGBTTI_01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Enero\2%20Cuaderno%20Vulnerable\Captura_Menores_01_2023.xlsx" TargetMode="External"/><Relationship Id="rId1" Type="http://schemas.openxmlformats.org/officeDocument/2006/relationships/externalLinkPath" Target="file:///Z:\2023\Enero\2%20Cuaderno%20Vulnerable\Captura_Menores_01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LGBTTIQ+ TOTAL"/>
      <sheetName val="GRAF PAST LGBTTIQ+"/>
      <sheetName val="PPIFSSEF_TAB_PAG_4"/>
      <sheetName val="GRAF LGBTTTIQ EF CF"/>
    </sheetNames>
    <sheetDataSet>
      <sheetData sheetId="0"/>
      <sheetData sheetId="1"/>
      <sheetData sheetId="2">
        <row r="5">
          <cell r="A5" t="str">
            <v>Intersexuales</v>
          </cell>
        </row>
      </sheetData>
      <sheetData sheetId="3"/>
      <sheetData sheetId="4">
        <row r="7">
          <cell r="B7" t="str">
            <v>Total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3">
          <cell r="A3" t="str">
            <v>De 25 a 29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6">
          <cell r="C6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Enero&amp;anio=2023&amp;origen=excel" preserveFormatting="0" connectionId="6771" xr16:uid="{6BCD37BE-840F-4287-B0BC-AC37739050D6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Enero&amp;anio=2023&amp;origen=excel" preserveFormatting="0" connectionId="6780" xr16:uid="{A5D0CC6C-8616-4C03-A7C4-92249A317389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Enero&amp;anio=2023&amp;origen=excel" preserveFormatting="0" connectionId="6805" xr16:uid="{2C4898CD-1265-4096-817B-E98AD7477A7E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Enero&amp;anio=2023&amp;origen=excel" preserveFormatting="0" connectionId="6813" xr16:uid="{2ECA955F-832A-48C2-BA1F-7FE66022D39F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Enero&amp;anio=2023&amp;origen=excel" preserveFormatting="0" connectionId="6831" xr16:uid="{228BD972-8E9E-41DB-9CE8-63F3E896CA72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Enero&amp;anio=2023&amp;origen=excel" preserveFormatting="0" connectionId="6846" xr16:uid="{9887BF38-4822-4E23-B13F-1FAD2E9FC28B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Enero&amp;anio=2023&amp;origen=excel" preserveFormatting="0" connectionId="6863" xr16:uid="{3CC1C7EA-4F44-4C37-9CC9-E87E0C2DC35C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Enero&amp;anio=2023&amp;origen=excel" preserveFormatting="0" connectionId="6902" xr16:uid="{8D395EA7-DD01-4372-A63C-279C85C9B3D4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Enero&amp;anio=2023&amp;origen=excel" preserveFormatting="0" connectionId="6926" xr16:uid="{139D410F-E58E-4ED0-B955-6F0C96B5C7D6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Enero&amp;anio=2023&amp;origen=excel" preserveFormatting="0" connectionId="6928" xr16:uid="{72C9E187-E6FE-4B91-A60B-CCD1D5D4B25F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Enero&amp;anio=2023&amp;origen=excel" preserveFormatting="0" connectionId="6728" xr16:uid="{2E20406D-80EB-4E5C-9A3A-AF0BC7787752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Enero&amp;anio=2023&amp;origen=excel" preserveFormatting="0" connectionId="6929" xr16:uid="{F37C9C34-4A08-48DD-9AFC-0ADA1BA41433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Enero&amp;anio=2023&amp;origen=excel" preserveFormatting="0" connectionId="6930" xr16:uid="{7B82E71F-9877-423D-A261-3EBEF3EE475B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Enero&amp;anio=2023&amp;origen=excel" preserveFormatting="0" connectionId="6931" xr16:uid="{F14D576C-A2E7-4862-9203-DD0A2FC22B83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Enero&amp;anio=2023&amp;origen=excel" preserveFormatting="0" connectionId="6932" xr16:uid="{7686645C-779E-4730-99FC-0ACF0CCD7D01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A9BEE82C-AF77-4B6A-9B27-8FFECFCE08B4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Enero&amp;anio=2023&amp;origen=excel" preserveFormatting="0" connectionId="6933" xr16:uid="{F96383F5-4370-47B8-8E3C-DF771D8686AA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Enero&amp;anio=2023&amp;origen=excel" preserveFormatting="0" connectionId="6935" xr16:uid="{E67EBDE5-AC34-4590-A275-F913446FE9E4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Enero&amp;anio=2023&amp;origen=excel" preserveFormatting="0" connectionId="6936" xr16:uid="{BF85F918-BDEC-472A-9406-1F0CC1D93BF2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Enero&amp;anio=2023&amp;origen=excel" preserveFormatting="0" connectionId="6937" xr16:uid="{1A4EFD7C-ADE4-46CC-A59C-3939BB160E23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Enero&amp;anio=2023&amp;origen=excel" preserveFormatting="0" connectionId="6938" xr16:uid="{15EA47B6-31CB-4C5A-A6AB-13C5BD04EF83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Enero&amp;anio=2023&amp;origen=excel" preserveFormatting="0" connectionId="6729" xr16:uid="{C1FCE1FD-851D-459D-8CDC-6521602A83E4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Enero&amp;anio=2023&amp;origen=excel" preserveFormatting="0" connectionId="6939" xr16:uid="{B2853726-8FE9-4FE4-A287-09C4738561B4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Enero&amp;anio=2023&amp;origen=excel" preserveFormatting="0" connectionId="6942" xr16:uid="{487F13A6-9FCC-4367-9406-D581F662FDA1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Enero&amp;anio=2023&amp;origen=excel" preserveFormatting="0" connectionId="6940" xr16:uid="{DEE9483D-BA0E-4A9A-9F55-FC5249E2C355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Enero&amp;anio=2023&amp;origen=excel" preserveFormatting="0" connectionId="6941" xr16:uid="{C035DE44-453D-4501-8739-EE75F912EB1B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Enero&amp;anio=2023&amp;origen=excel" preserveFormatting="0" connectionId="6730" xr16:uid="{075878BA-EE04-4B47-A564-F5116D2B75A6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Enero&amp;anio=2023&amp;origen=excel" preserveFormatting="0" connectionId="6731" xr16:uid="{A427195B-EE85-48E6-9139-2E360A4D6C28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Enero&amp;anio=2023&amp;origen=excel" preserveFormatting="0" connectionId="6733" xr16:uid="{ED741045-6538-412E-8CBD-115C5FC43E5E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Enero&amp;anio=2023&amp;origen=excel" preserveFormatting="0" connectionId="6735" xr16:uid="{C15EBA86-DCF3-4634-8698-CB4F1208F49C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Enero&amp;anio=2023&amp;origen=excel" preserveFormatting="0" connectionId="6736" xr16:uid="{69CAFA0C-2D8F-425B-A3FA-8BD72C908015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Enero&amp;anio=2023&amp;origen=excel" preserveFormatting="0" connectionId="6737" xr16:uid="{74BF508F-1830-46F9-88F7-91E44433D55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topLeftCell="A3" zoomScaleNormal="100" zoomScaleSheetLayoutView="100" workbookViewId="0">
      <selection activeCell="N18" sqref="N18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70"/>
      <c r="B9" s="470"/>
      <c r="C9" s="470"/>
      <c r="D9" s="470"/>
      <c r="E9" s="470"/>
      <c r="F9" s="470"/>
      <c r="G9" s="470"/>
      <c r="H9" s="470"/>
      <c r="I9" s="470"/>
      <c r="J9" s="470"/>
    </row>
    <row r="10" spans="1:10" ht="20.100000000000001" customHeight="1">
      <c r="A10" s="470"/>
      <c r="B10" s="470"/>
      <c r="C10" s="470"/>
      <c r="D10" s="470"/>
      <c r="E10" s="470"/>
      <c r="F10" s="470"/>
      <c r="G10" s="470"/>
      <c r="H10" s="470"/>
      <c r="I10" s="470"/>
      <c r="J10" s="470"/>
    </row>
    <row r="11" spans="1:10" ht="20.100000000000001" customHeight="1">
      <c r="A11" s="470"/>
      <c r="B11" s="470"/>
      <c r="C11" s="470"/>
      <c r="D11" s="470"/>
      <c r="E11" s="470"/>
      <c r="F11" s="470"/>
      <c r="G11" s="470"/>
      <c r="H11" s="470"/>
      <c r="I11" s="470"/>
      <c r="J11" s="470"/>
    </row>
    <row r="12" spans="1:10" ht="20.100000000000001" customHeight="1">
      <c r="A12" s="470"/>
      <c r="B12" s="470"/>
      <c r="C12" s="470"/>
      <c r="D12" s="470"/>
      <c r="E12" s="470"/>
      <c r="F12" s="470"/>
      <c r="G12" s="470"/>
      <c r="H12" s="470"/>
      <c r="I12" s="470"/>
      <c r="J12" s="470"/>
    </row>
    <row r="13" spans="1:10" ht="20.100000000000001" customHeight="1">
      <c r="A13" s="470"/>
      <c r="B13" s="470"/>
      <c r="C13" s="470"/>
      <c r="D13" s="470"/>
      <c r="E13" s="470"/>
      <c r="F13" s="470"/>
      <c r="G13" s="470"/>
      <c r="H13" s="470"/>
      <c r="I13" s="470"/>
      <c r="J13" s="470"/>
    </row>
    <row r="14" spans="1:10" ht="20.100000000000001" customHeight="1">
      <c r="A14" s="470"/>
      <c r="B14" s="470"/>
      <c r="C14" s="470"/>
      <c r="D14" s="470"/>
      <c r="E14" s="470"/>
      <c r="F14" s="470"/>
      <c r="G14" s="470"/>
      <c r="H14" s="470"/>
      <c r="I14" s="470"/>
      <c r="J14" s="470"/>
    </row>
    <row r="15" spans="1:10" ht="20.100000000000001" customHeight="1">
      <c r="A15" s="470"/>
      <c r="B15" s="470"/>
      <c r="C15" s="470"/>
      <c r="D15" s="470"/>
      <c r="E15" s="470"/>
      <c r="F15" s="470"/>
      <c r="G15" s="470"/>
      <c r="H15" s="470"/>
      <c r="I15" s="470"/>
      <c r="J15" s="470"/>
    </row>
    <row r="16" spans="1:10" ht="20.100000000000001" customHeight="1">
      <c r="A16" s="470"/>
      <c r="B16" s="470"/>
      <c r="C16" s="470"/>
      <c r="D16" s="470"/>
      <c r="E16" s="470"/>
      <c r="F16" s="470"/>
      <c r="G16" s="470"/>
      <c r="H16" s="470"/>
      <c r="I16" s="470"/>
      <c r="J16" s="470"/>
    </row>
    <row r="17" spans="1:10" ht="20.100000000000001" customHeight="1">
      <c r="A17" s="470"/>
      <c r="B17" s="470"/>
      <c r="C17" s="470"/>
      <c r="D17" s="470"/>
      <c r="E17" s="470"/>
      <c r="F17" s="470"/>
      <c r="G17" s="470"/>
      <c r="H17" s="470"/>
      <c r="I17" s="470"/>
      <c r="J17" s="470"/>
    </row>
    <row r="18" spans="1:10" ht="20.100000000000001" customHeight="1">
      <c r="A18" s="470"/>
      <c r="B18" s="470"/>
      <c r="C18" s="470"/>
      <c r="D18" s="470"/>
      <c r="E18" s="470"/>
      <c r="F18" s="470"/>
      <c r="G18" s="470"/>
      <c r="H18" s="470"/>
      <c r="I18" s="470"/>
      <c r="J18" s="470"/>
    </row>
    <row r="19" spans="1:10" ht="20.100000000000001" customHeight="1">
      <c r="A19" s="470"/>
      <c r="B19" s="470"/>
      <c r="C19" s="470"/>
      <c r="D19" s="470"/>
      <c r="E19" s="470"/>
      <c r="F19" s="470"/>
      <c r="G19" s="470"/>
      <c r="H19" s="470"/>
      <c r="I19" s="470"/>
      <c r="J19" s="470"/>
    </row>
    <row r="20" spans="1:10" ht="20.100000000000001" customHeight="1">
      <c r="A20" s="470"/>
      <c r="B20" s="470"/>
      <c r="C20" s="470"/>
      <c r="D20" s="470"/>
      <c r="E20" s="470"/>
      <c r="F20" s="470"/>
      <c r="G20" s="470"/>
      <c r="H20" s="470"/>
      <c r="I20" s="470"/>
      <c r="J20" s="470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71"/>
      <c r="B25" s="471"/>
      <c r="C25" s="471"/>
      <c r="D25" s="471"/>
      <c r="E25" s="471"/>
      <c r="F25" s="471"/>
      <c r="G25" s="471"/>
      <c r="H25" s="471"/>
      <c r="I25" s="471"/>
      <c r="J25" s="471"/>
    </row>
    <row r="26" spans="1:10" ht="20.100000000000001" customHeight="1">
      <c r="A26" s="471"/>
      <c r="B26" s="471"/>
      <c r="C26" s="471"/>
      <c r="D26" s="471"/>
      <c r="E26" s="471"/>
      <c r="F26" s="471"/>
      <c r="G26" s="471"/>
      <c r="H26" s="471"/>
      <c r="I26" s="471"/>
      <c r="J26" s="471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6B303-639C-415D-BFB5-1D046B78E4AC}">
  <dimension ref="A1:Q79"/>
  <sheetViews>
    <sheetView view="pageBreakPreview" topLeftCell="A42" zoomScale="60" zoomScaleNormal="100" workbookViewId="0">
      <selection activeCell="A80" sqref="A80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08" t="s">
        <v>347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</row>
    <row r="3" spans="1:17" ht="20.100000000000001" customHeight="1">
      <c r="A3" s="508" t="str">
        <f>UPPER(CONCATENATE("Enero 2023"))</f>
        <v>ENERO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55"/>
    </row>
    <row r="5" spans="1:17">
      <c r="A5" s="501" t="s">
        <v>348</v>
      </c>
      <c r="B5" s="511"/>
      <c r="C5" s="501" t="s">
        <v>270</v>
      </c>
      <c r="D5" s="501"/>
      <c r="E5" s="501"/>
      <c r="F5" s="501"/>
      <c r="G5" s="501"/>
      <c r="H5" s="501"/>
      <c r="I5" s="511"/>
      <c r="J5" s="501" t="s">
        <v>271</v>
      </c>
      <c r="K5" s="501"/>
      <c r="L5" s="501"/>
      <c r="M5" s="501"/>
      <c r="N5" s="501"/>
      <c r="O5" s="501"/>
      <c r="P5" s="511"/>
      <c r="Q5" s="501" t="s">
        <v>93</v>
      </c>
    </row>
    <row r="6" spans="1:17">
      <c r="A6" s="501"/>
      <c r="B6" s="511"/>
      <c r="C6" s="501" t="s">
        <v>279</v>
      </c>
      <c r="D6" s="501"/>
      <c r="E6" s="501" t="s">
        <v>280</v>
      </c>
      <c r="F6" s="501"/>
      <c r="G6" s="501" t="s">
        <v>195</v>
      </c>
      <c r="H6" s="501" t="s">
        <v>272</v>
      </c>
      <c r="I6" s="511"/>
      <c r="J6" s="501" t="s">
        <v>279</v>
      </c>
      <c r="K6" s="501"/>
      <c r="L6" s="501" t="s">
        <v>280</v>
      </c>
      <c r="M6" s="501"/>
      <c r="N6" s="501" t="s">
        <v>195</v>
      </c>
      <c r="O6" s="501" t="s">
        <v>272</v>
      </c>
      <c r="P6" s="511"/>
      <c r="Q6" s="501"/>
    </row>
    <row r="7" spans="1:17">
      <c r="A7" s="501"/>
      <c r="B7" s="511"/>
      <c r="C7" s="86" t="s">
        <v>273</v>
      </c>
      <c r="D7" s="86" t="s">
        <v>274</v>
      </c>
      <c r="E7" s="86" t="s">
        <v>273</v>
      </c>
      <c r="F7" s="86" t="s">
        <v>274</v>
      </c>
      <c r="G7" s="501"/>
      <c r="H7" s="501"/>
      <c r="I7" s="511"/>
      <c r="J7" s="86" t="s">
        <v>273</v>
      </c>
      <c r="K7" s="86" t="s">
        <v>274</v>
      </c>
      <c r="L7" s="86" t="s">
        <v>273</v>
      </c>
      <c r="M7" s="86" t="s">
        <v>274</v>
      </c>
      <c r="N7" s="501"/>
      <c r="O7" s="501"/>
      <c r="P7" s="511"/>
      <c r="Q7" s="501"/>
    </row>
    <row r="8" spans="1:17" ht="8.1" customHeight="1">
      <c r="A8" s="105"/>
      <c r="B8" s="55"/>
      <c r="C8" s="106"/>
      <c r="D8" s="106"/>
      <c r="E8" s="106"/>
      <c r="F8" s="106"/>
      <c r="G8" s="106"/>
      <c r="H8" s="106"/>
      <c r="I8" s="55"/>
      <c r="J8" s="106"/>
      <c r="K8" s="106"/>
      <c r="L8" s="106"/>
      <c r="M8" s="106"/>
      <c r="N8" s="106"/>
      <c r="O8" s="106"/>
      <c r="P8" s="55"/>
      <c r="Q8" s="106"/>
    </row>
    <row r="9" spans="1:17">
      <c r="A9" s="97" t="s">
        <v>293</v>
      </c>
      <c r="B9" s="102"/>
      <c r="C9" s="210">
        <v>31</v>
      </c>
      <c r="D9" s="210">
        <v>2</v>
      </c>
      <c r="E9" s="210">
        <v>44</v>
      </c>
      <c r="F9" s="210">
        <v>2</v>
      </c>
      <c r="G9" s="81">
        <v>79</v>
      </c>
      <c r="H9" s="81">
        <v>96</v>
      </c>
      <c r="I9" s="102"/>
      <c r="J9" s="210">
        <v>0</v>
      </c>
      <c r="K9" s="210">
        <v>0</v>
      </c>
      <c r="L9" s="210">
        <v>3</v>
      </c>
      <c r="M9" s="210">
        <v>0</v>
      </c>
      <c r="N9" s="81">
        <v>3</v>
      </c>
      <c r="O9" s="81">
        <v>4</v>
      </c>
      <c r="P9" s="102"/>
      <c r="Q9" s="81">
        <v>82</v>
      </c>
    </row>
    <row r="10" spans="1:17">
      <c r="A10" s="97" t="s">
        <v>350</v>
      </c>
      <c r="B10" s="102"/>
      <c r="C10" s="210">
        <v>0</v>
      </c>
      <c r="D10" s="210">
        <v>0</v>
      </c>
      <c r="E10" s="210">
        <v>1</v>
      </c>
      <c r="F10" s="210">
        <v>0</v>
      </c>
      <c r="G10" s="81">
        <v>1</v>
      </c>
      <c r="H10" s="81">
        <v>100</v>
      </c>
      <c r="I10" s="102"/>
      <c r="J10" s="210">
        <v>0</v>
      </c>
      <c r="K10" s="210">
        <v>0</v>
      </c>
      <c r="L10" s="210">
        <v>0</v>
      </c>
      <c r="M10" s="210">
        <v>0</v>
      </c>
      <c r="N10" s="81">
        <v>0</v>
      </c>
      <c r="O10" s="81">
        <v>0</v>
      </c>
      <c r="P10" s="102"/>
      <c r="Q10" s="81">
        <v>1</v>
      </c>
    </row>
    <row r="11" spans="1:17">
      <c r="A11" s="97" t="s">
        <v>294</v>
      </c>
      <c r="B11" s="102"/>
      <c r="C11" s="210">
        <v>9</v>
      </c>
      <c r="D11" s="210">
        <v>0</v>
      </c>
      <c r="E11" s="210">
        <v>29</v>
      </c>
      <c r="F11" s="210">
        <v>0</v>
      </c>
      <c r="G11" s="81">
        <v>38</v>
      </c>
      <c r="H11" s="81">
        <v>100</v>
      </c>
      <c r="I11" s="102"/>
      <c r="J11" s="210">
        <v>0</v>
      </c>
      <c r="K11" s="210">
        <v>0</v>
      </c>
      <c r="L11" s="210">
        <v>0</v>
      </c>
      <c r="M11" s="210">
        <v>0</v>
      </c>
      <c r="N11" s="81">
        <v>0</v>
      </c>
      <c r="O11" s="81">
        <v>0</v>
      </c>
      <c r="P11" s="102"/>
      <c r="Q11" s="81">
        <v>38</v>
      </c>
    </row>
    <row r="12" spans="1:17">
      <c r="A12" s="97" t="s">
        <v>295</v>
      </c>
      <c r="B12" s="102"/>
      <c r="C12" s="210">
        <v>2</v>
      </c>
      <c r="D12" s="210">
        <v>0</v>
      </c>
      <c r="E12" s="210">
        <v>2</v>
      </c>
      <c r="F12" s="210">
        <v>0</v>
      </c>
      <c r="G12" s="81">
        <v>4</v>
      </c>
      <c r="H12" s="81">
        <v>100</v>
      </c>
      <c r="I12" s="102"/>
      <c r="J12" s="210">
        <v>0</v>
      </c>
      <c r="K12" s="210">
        <v>0</v>
      </c>
      <c r="L12" s="210">
        <v>0</v>
      </c>
      <c r="M12" s="210">
        <v>0</v>
      </c>
      <c r="N12" s="81">
        <v>0</v>
      </c>
      <c r="O12" s="81">
        <v>0</v>
      </c>
      <c r="P12" s="102"/>
      <c r="Q12" s="81">
        <v>4</v>
      </c>
    </row>
    <row r="13" spans="1:17">
      <c r="A13" s="97" t="s">
        <v>296</v>
      </c>
      <c r="B13" s="102"/>
      <c r="C13" s="210">
        <v>59</v>
      </c>
      <c r="D13" s="210">
        <v>2</v>
      </c>
      <c r="E13" s="210">
        <v>113</v>
      </c>
      <c r="F13" s="210">
        <v>5</v>
      </c>
      <c r="G13" s="81">
        <v>179</v>
      </c>
      <c r="H13" s="81">
        <v>97</v>
      </c>
      <c r="I13" s="102"/>
      <c r="J13" s="210">
        <v>1</v>
      </c>
      <c r="K13" s="210">
        <v>1</v>
      </c>
      <c r="L13" s="210">
        <v>4</v>
      </c>
      <c r="M13" s="210">
        <v>0</v>
      </c>
      <c r="N13" s="81">
        <v>6</v>
      </c>
      <c r="O13" s="81">
        <v>3</v>
      </c>
      <c r="P13" s="102"/>
      <c r="Q13" s="81">
        <v>185</v>
      </c>
    </row>
    <row r="14" spans="1:17">
      <c r="A14" s="97" t="s">
        <v>297</v>
      </c>
      <c r="B14" s="102"/>
      <c r="C14" s="210">
        <v>0</v>
      </c>
      <c r="D14" s="210">
        <v>0</v>
      </c>
      <c r="E14" s="210">
        <v>0</v>
      </c>
      <c r="F14" s="210">
        <v>0</v>
      </c>
      <c r="G14" s="81">
        <v>0</v>
      </c>
      <c r="H14" s="81">
        <v>0</v>
      </c>
      <c r="I14" s="102"/>
      <c r="J14" s="210">
        <v>1</v>
      </c>
      <c r="K14" s="210">
        <v>0</v>
      </c>
      <c r="L14" s="210">
        <v>0</v>
      </c>
      <c r="M14" s="210">
        <v>0</v>
      </c>
      <c r="N14" s="81">
        <v>1</v>
      </c>
      <c r="O14" s="81">
        <v>100</v>
      </c>
      <c r="P14" s="102"/>
      <c r="Q14" s="81">
        <v>1</v>
      </c>
    </row>
    <row r="15" spans="1:17">
      <c r="A15" s="97" t="s">
        <v>298</v>
      </c>
      <c r="B15" s="102"/>
      <c r="C15" s="210">
        <v>97</v>
      </c>
      <c r="D15" s="210">
        <v>1</v>
      </c>
      <c r="E15" s="210">
        <v>100</v>
      </c>
      <c r="F15" s="210">
        <v>1</v>
      </c>
      <c r="G15" s="81">
        <v>199</v>
      </c>
      <c r="H15" s="81">
        <v>99</v>
      </c>
      <c r="I15" s="102"/>
      <c r="J15" s="210">
        <v>0</v>
      </c>
      <c r="K15" s="210">
        <v>0</v>
      </c>
      <c r="L15" s="210">
        <v>3</v>
      </c>
      <c r="M15" s="210">
        <v>0</v>
      </c>
      <c r="N15" s="81">
        <v>3</v>
      </c>
      <c r="O15" s="81">
        <v>1</v>
      </c>
      <c r="P15" s="102"/>
      <c r="Q15" s="81">
        <v>202</v>
      </c>
    </row>
    <row r="16" spans="1:17">
      <c r="A16" s="97" t="s">
        <v>358</v>
      </c>
      <c r="B16" s="102"/>
      <c r="C16" s="210">
        <v>2</v>
      </c>
      <c r="D16" s="210">
        <v>0</v>
      </c>
      <c r="E16" s="210">
        <v>8</v>
      </c>
      <c r="F16" s="210">
        <v>0</v>
      </c>
      <c r="G16" s="81">
        <v>10</v>
      </c>
      <c r="H16" s="81">
        <v>100</v>
      </c>
      <c r="I16" s="102"/>
      <c r="J16" s="210">
        <v>0</v>
      </c>
      <c r="K16" s="210">
        <v>0</v>
      </c>
      <c r="L16" s="210">
        <v>0</v>
      </c>
      <c r="M16" s="210">
        <v>0</v>
      </c>
      <c r="N16" s="81">
        <v>0</v>
      </c>
      <c r="O16" s="81">
        <v>0</v>
      </c>
      <c r="P16" s="102"/>
      <c r="Q16" s="81">
        <v>10</v>
      </c>
    </row>
    <row r="17" spans="1:17">
      <c r="A17" s="97" t="s">
        <v>359</v>
      </c>
      <c r="B17" s="102"/>
      <c r="C17" s="210">
        <v>4</v>
      </c>
      <c r="D17" s="210">
        <v>0</v>
      </c>
      <c r="E17" s="210">
        <v>17</v>
      </c>
      <c r="F17" s="210">
        <v>1</v>
      </c>
      <c r="G17" s="81">
        <v>22</v>
      </c>
      <c r="H17" s="81">
        <v>100</v>
      </c>
      <c r="I17" s="102"/>
      <c r="J17" s="210">
        <v>0</v>
      </c>
      <c r="K17" s="210">
        <v>0</v>
      </c>
      <c r="L17" s="210">
        <v>0</v>
      </c>
      <c r="M17" s="210">
        <v>0</v>
      </c>
      <c r="N17" s="81">
        <v>0</v>
      </c>
      <c r="O17" s="81">
        <v>0</v>
      </c>
      <c r="P17" s="102"/>
      <c r="Q17" s="81">
        <v>22</v>
      </c>
    </row>
    <row r="18" spans="1:17">
      <c r="A18" s="97" t="s">
        <v>351</v>
      </c>
      <c r="B18" s="102"/>
      <c r="C18" s="210">
        <v>0</v>
      </c>
      <c r="D18" s="210">
        <v>0</v>
      </c>
      <c r="E18" s="210">
        <v>1</v>
      </c>
      <c r="F18" s="210">
        <v>0</v>
      </c>
      <c r="G18" s="81">
        <v>1</v>
      </c>
      <c r="H18" s="81">
        <v>100</v>
      </c>
      <c r="I18" s="102"/>
      <c r="J18" s="210">
        <v>0</v>
      </c>
      <c r="K18" s="210">
        <v>0</v>
      </c>
      <c r="L18" s="210">
        <v>0</v>
      </c>
      <c r="M18" s="210">
        <v>0</v>
      </c>
      <c r="N18" s="81">
        <v>0</v>
      </c>
      <c r="O18" s="81">
        <v>0</v>
      </c>
      <c r="P18" s="102"/>
      <c r="Q18" s="81">
        <v>1</v>
      </c>
    </row>
    <row r="19" spans="1:17">
      <c r="A19" s="97" t="s">
        <v>299</v>
      </c>
      <c r="B19" s="102"/>
      <c r="C19" s="210">
        <v>44</v>
      </c>
      <c r="D19" s="210">
        <v>2</v>
      </c>
      <c r="E19" s="210">
        <v>101</v>
      </c>
      <c r="F19" s="210">
        <v>4</v>
      </c>
      <c r="G19" s="81">
        <v>151</v>
      </c>
      <c r="H19" s="81">
        <v>90</v>
      </c>
      <c r="I19" s="102"/>
      <c r="J19" s="210">
        <v>4</v>
      </c>
      <c r="K19" s="210">
        <v>1</v>
      </c>
      <c r="L19" s="210">
        <v>12</v>
      </c>
      <c r="M19" s="210">
        <v>0</v>
      </c>
      <c r="N19" s="81">
        <v>17</v>
      </c>
      <c r="O19" s="81">
        <v>10</v>
      </c>
      <c r="P19" s="102"/>
      <c r="Q19" s="81">
        <v>168</v>
      </c>
    </row>
    <row r="20" spans="1:17">
      <c r="A20" s="97" t="s">
        <v>300</v>
      </c>
      <c r="B20" s="102"/>
      <c r="C20" s="210">
        <v>0</v>
      </c>
      <c r="D20" s="210">
        <v>0</v>
      </c>
      <c r="E20" s="210">
        <v>0</v>
      </c>
      <c r="F20" s="210">
        <v>2</v>
      </c>
      <c r="G20" s="81">
        <v>2</v>
      </c>
      <c r="H20" s="81">
        <v>100</v>
      </c>
      <c r="I20" s="102"/>
      <c r="J20" s="210">
        <v>0</v>
      </c>
      <c r="K20" s="210">
        <v>0</v>
      </c>
      <c r="L20" s="210">
        <v>0</v>
      </c>
      <c r="M20" s="210">
        <v>0</v>
      </c>
      <c r="N20" s="81">
        <v>0</v>
      </c>
      <c r="O20" s="81">
        <v>0</v>
      </c>
      <c r="P20" s="102"/>
      <c r="Q20" s="81">
        <v>2</v>
      </c>
    </row>
    <row r="21" spans="1:17">
      <c r="A21" s="97" t="s">
        <v>301</v>
      </c>
      <c r="B21" s="102"/>
      <c r="C21" s="210">
        <v>3</v>
      </c>
      <c r="D21" s="210">
        <v>1</v>
      </c>
      <c r="E21" s="210">
        <v>9</v>
      </c>
      <c r="F21" s="210">
        <v>0</v>
      </c>
      <c r="G21" s="81">
        <v>13</v>
      </c>
      <c r="H21" s="81">
        <v>100</v>
      </c>
      <c r="I21" s="102"/>
      <c r="J21" s="210">
        <v>0</v>
      </c>
      <c r="K21" s="210">
        <v>0</v>
      </c>
      <c r="L21" s="210">
        <v>0</v>
      </c>
      <c r="M21" s="210">
        <v>0</v>
      </c>
      <c r="N21" s="81">
        <v>0</v>
      </c>
      <c r="O21" s="81">
        <v>0</v>
      </c>
      <c r="P21" s="102"/>
      <c r="Q21" s="81">
        <v>13</v>
      </c>
    </row>
    <row r="22" spans="1:17">
      <c r="A22" s="97" t="s">
        <v>302</v>
      </c>
      <c r="B22" s="102"/>
      <c r="C22" s="210">
        <v>0</v>
      </c>
      <c r="D22" s="210">
        <v>0</v>
      </c>
      <c r="E22" s="210">
        <v>5</v>
      </c>
      <c r="F22" s="210">
        <v>0</v>
      </c>
      <c r="G22" s="81">
        <v>5</v>
      </c>
      <c r="H22" s="81">
        <v>83</v>
      </c>
      <c r="I22" s="102"/>
      <c r="J22" s="210">
        <v>0</v>
      </c>
      <c r="K22" s="210">
        <v>0</v>
      </c>
      <c r="L22" s="210">
        <v>1</v>
      </c>
      <c r="M22" s="210">
        <v>0</v>
      </c>
      <c r="N22" s="81">
        <v>1</v>
      </c>
      <c r="O22" s="81">
        <v>17</v>
      </c>
      <c r="P22" s="102"/>
      <c r="Q22" s="81">
        <v>6</v>
      </c>
    </row>
    <row r="23" spans="1:17">
      <c r="A23" s="97" t="s">
        <v>303</v>
      </c>
      <c r="B23" s="102"/>
      <c r="C23" s="210">
        <v>55</v>
      </c>
      <c r="D23" s="210">
        <v>0</v>
      </c>
      <c r="E23" s="210">
        <v>48</v>
      </c>
      <c r="F23" s="210">
        <v>0</v>
      </c>
      <c r="G23" s="81">
        <v>103</v>
      </c>
      <c r="H23" s="81">
        <v>97</v>
      </c>
      <c r="I23" s="102"/>
      <c r="J23" s="210">
        <v>0</v>
      </c>
      <c r="K23" s="210">
        <v>0</v>
      </c>
      <c r="L23" s="210">
        <v>3</v>
      </c>
      <c r="M23" s="210">
        <v>0</v>
      </c>
      <c r="N23" s="81">
        <v>3</v>
      </c>
      <c r="O23" s="81">
        <v>3</v>
      </c>
      <c r="P23" s="102"/>
      <c r="Q23" s="81">
        <v>106</v>
      </c>
    </row>
    <row r="24" spans="1:17">
      <c r="A24" s="97" t="s">
        <v>304</v>
      </c>
      <c r="B24" s="102"/>
      <c r="C24" s="210">
        <v>6</v>
      </c>
      <c r="D24" s="210">
        <v>1</v>
      </c>
      <c r="E24" s="210">
        <v>15</v>
      </c>
      <c r="F24" s="210">
        <v>0</v>
      </c>
      <c r="G24" s="81">
        <v>22</v>
      </c>
      <c r="H24" s="81">
        <v>100</v>
      </c>
      <c r="I24" s="102"/>
      <c r="J24" s="210">
        <v>0</v>
      </c>
      <c r="K24" s="210">
        <v>0</v>
      </c>
      <c r="L24" s="210">
        <v>0</v>
      </c>
      <c r="M24" s="210">
        <v>0</v>
      </c>
      <c r="N24" s="81">
        <v>0</v>
      </c>
      <c r="O24" s="81">
        <v>0</v>
      </c>
      <c r="P24" s="102"/>
      <c r="Q24" s="81">
        <v>22</v>
      </c>
    </row>
    <row r="25" spans="1:17">
      <c r="A25" s="97" t="s">
        <v>305</v>
      </c>
      <c r="B25" s="102"/>
      <c r="C25" s="210">
        <v>37</v>
      </c>
      <c r="D25" s="210">
        <v>1</v>
      </c>
      <c r="E25" s="210">
        <v>95</v>
      </c>
      <c r="F25" s="210">
        <v>2</v>
      </c>
      <c r="G25" s="81">
        <v>135</v>
      </c>
      <c r="H25" s="81">
        <v>95</v>
      </c>
      <c r="I25" s="102"/>
      <c r="J25" s="210">
        <v>4</v>
      </c>
      <c r="K25" s="210">
        <v>0</v>
      </c>
      <c r="L25" s="210">
        <v>3</v>
      </c>
      <c r="M25" s="210">
        <v>0</v>
      </c>
      <c r="N25" s="81">
        <v>7</v>
      </c>
      <c r="O25" s="81">
        <v>5</v>
      </c>
      <c r="P25" s="102"/>
      <c r="Q25" s="81">
        <v>142</v>
      </c>
    </row>
    <row r="26" spans="1:17">
      <c r="A26" s="97" t="s">
        <v>306</v>
      </c>
      <c r="B26" s="102"/>
      <c r="C26" s="210">
        <v>1</v>
      </c>
      <c r="D26" s="210">
        <v>0</v>
      </c>
      <c r="E26" s="210">
        <v>0</v>
      </c>
      <c r="F26" s="210">
        <v>0</v>
      </c>
      <c r="G26" s="81">
        <v>1</v>
      </c>
      <c r="H26" s="81">
        <v>100</v>
      </c>
      <c r="I26" s="102"/>
      <c r="J26" s="210">
        <v>0</v>
      </c>
      <c r="K26" s="210">
        <v>0</v>
      </c>
      <c r="L26" s="210">
        <v>0</v>
      </c>
      <c r="M26" s="210">
        <v>0</v>
      </c>
      <c r="N26" s="81">
        <v>0</v>
      </c>
      <c r="O26" s="81">
        <v>0</v>
      </c>
      <c r="P26" s="102"/>
      <c r="Q26" s="81">
        <v>1</v>
      </c>
    </row>
    <row r="27" spans="1:17">
      <c r="A27" s="97" t="s">
        <v>307</v>
      </c>
      <c r="B27" s="102"/>
      <c r="C27" s="210">
        <v>1</v>
      </c>
      <c r="D27" s="210">
        <v>0</v>
      </c>
      <c r="E27" s="210">
        <v>0</v>
      </c>
      <c r="F27" s="210">
        <v>0</v>
      </c>
      <c r="G27" s="81">
        <v>1</v>
      </c>
      <c r="H27" s="81">
        <v>100</v>
      </c>
      <c r="I27" s="102"/>
      <c r="J27" s="210">
        <v>0</v>
      </c>
      <c r="K27" s="210">
        <v>0</v>
      </c>
      <c r="L27" s="210">
        <v>0</v>
      </c>
      <c r="M27" s="210">
        <v>0</v>
      </c>
      <c r="N27" s="81">
        <v>0</v>
      </c>
      <c r="O27" s="81">
        <v>0</v>
      </c>
      <c r="P27" s="102"/>
      <c r="Q27" s="81">
        <v>1</v>
      </c>
    </row>
    <row r="28" spans="1:17">
      <c r="A28" s="97" t="s">
        <v>352</v>
      </c>
      <c r="B28" s="102"/>
      <c r="C28" s="210">
        <v>1</v>
      </c>
      <c r="D28" s="210">
        <v>0</v>
      </c>
      <c r="E28" s="210">
        <v>1</v>
      </c>
      <c r="F28" s="210">
        <v>0</v>
      </c>
      <c r="G28" s="81">
        <v>2</v>
      </c>
      <c r="H28" s="81">
        <v>67</v>
      </c>
      <c r="I28" s="102"/>
      <c r="J28" s="210">
        <v>1</v>
      </c>
      <c r="K28" s="210">
        <v>0</v>
      </c>
      <c r="L28" s="210">
        <v>0</v>
      </c>
      <c r="M28" s="210">
        <v>0</v>
      </c>
      <c r="N28" s="81">
        <v>1</v>
      </c>
      <c r="O28" s="81">
        <v>33</v>
      </c>
      <c r="P28" s="102"/>
      <c r="Q28" s="81">
        <v>3</v>
      </c>
    </row>
    <row r="29" spans="1:17">
      <c r="A29" s="97" t="s">
        <v>353</v>
      </c>
      <c r="B29" s="102"/>
      <c r="C29" s="210">
        <v>0</v>
      </c>
      <c r="D29" s="210">
        <v>0</v>
      </c>
      <c r="E29" s="210">
        <v>0</v>
      </c>
      <c r="F29" s="210">
        <v>0</v>
      </c>
      <c r="G29" s="81">
        <v>0</v>
      </c>
      <c r="H29" s="81">
        <v>0</v>
      </c>
      <c r="I29" s="102"/>
      <c r="J29" s="210">
        <v>1</v>
      </c>
      <c r="K29" s="210">
        <v>0</v>
      </c>
      <c r="L29" s="210">
        <v>0</v>
      </c>
      <c r="M29" s="210">
        <v>0</v>
      </c>
      <c r="N29" s="81">
        <v>1</v>
      </c>
      <c r="O29" s="81">
        <v>100</v>
      </c>
      <c r="P29" s="102"/>
      <c r="Q29" s="81">
        <v>1</v>
      </c>
    </row>
    <row r="30" spans="1:17">
      <c r="A30" s="97" t="s">
        <v>354</v>
      </c>
      <c r="B30" s="102"/>
      <c r="C30" s="210">
        <v>0</v>
      </c>
      <c r="D30" s="210">
        <v>0</v>
      </c>
      <c r="E30" s="210">
        <v>2</v>
      </c>
      <c r="F30" s="210">
        <v>0</v>
      </c>
      <c r="G30" s="81">
        <v>2</v>
      </c>
      <c r="H30" s="81">
        <v>100</v>
      </c>
      <c r="I30" s="102"/>
      <c r="J30" s="210">
        <v>0</v>
      </c>
      <c r="K30" s="210">
        <v>0</v>
      </c>
      <c r="L30" s="210">
        <v>0</v>
      </c>
      <c r="M30" s="210">
        <v>0</v>
      </c>
      <c r="N30" s="81">
        <v>0</v>
      </c>
      <c r="O30" s="81">
        <v>0</v>
      </c>
      <c r="P30" s="102"/>
      <c r="Q30" s="81">
        <v>2</v>
      </c>
    </row>
    <row r="31" spans="1:17">
      <c r="A31" s="97" t="s">
        <v>308</v>
      </c>
      <c r="B31" s="102"/>
      <c r="C31" s="210">
        <v>1</v>
      </c>
      <c r="D31" s="210">
        <v>0</v>
      </c>
      <c r="E31" s="210">
        <v>0</v>
      </c>
      <c r="F31" s="210">
        <v>0</v>
      </c>
      <c r="G31" s="81">
        <v>1</v>
      </c>
      <c r="H31" s="81">
        <v>100</v>
      </c>
      <c r="I31" s="102"/>
      <c r="J31" s="210">
        <v>0</v>
      </c>
      <c r="K31" s="210">
        <v>0</v>
      </c>
      <c r="L31" s="210">
        <v>0</v>
      </c>
      <c r="M31" s="210">
        <v>0</v>
      </c>
      <c r="N31" s="81">
        <v>0</v>
      </c>
      <c r="O31" s="81">
        <v>0</v>
      </c>
      <c r="P31" s="102"/>
      <c r="Q31" s="81">
        <v>1</v>
      </c>
    </row>
    <row r="32" spans="1:17">
      <c r="A32" s="97" t="s">
        <v>309</v>
      </c>
      <c r="B32" s="102"/>
      <c r="C32" s="210">
        <v>0</v>
      </c>
      <c r="D32" s="210">
        <v>0</v>
      </c>
      <c r="E32" s="210">
        <v>1</v>
      </c>
      <c r="F32" s="210">
        <v>0</v>
      </c>
      <c r="G32" s="81">
        <v>1</v>
      </c>
      <c r="H32" s="81">
        <v>100</v>
      </c>
      <c r="I32" s="102"/>
      <c r="J32" s="210">
        <v>0</v>
      </c>
      <c r="K32" s="210">
        <v>0</v>
      </c>
      <c r="L32" s="210">
        <v>0</v>
      </c>
      <c r="M32" s="210">
        <v>0</v>
      </c>
      <c r="N32" s="81">
        <v>0</v>
      </c>
      <c r="O32" s="81">
        <v>0</v>
      </c>
      <c r="P32" s="102"/>
      <c r="Q32" s="81">
        <v>1</v>
      </c>
    </row>
    <row r="33" spans="1:17">
      <c r="A33" s="97" t="s">
        <v>310</v>
      </c>
      <c r="B33" s="102"/>
      <c r="C33" s="210">
        <v>5</v>
      </c>
      <c r="D33" s="210">
        <v>0</v>
      </c>
      <c r="E33" s="210">
        <v>3</v>
      </c>
      <c r="F33" s="210">
        <v>0</v>
      </c>
      <c r="G33" s="81">
        <v>8</v>
      </c>
      <c r="H33" s="81">
        <v>100</v>
      </c>
      <c r="I33" s="102"/>
      <c r="J33" s="210">
        <v>0</v>
      </c>
      <c r="K33" s="210">
        <v>0</v>
      </c>
      <c r="L33" s="210">
        <v>0</v>
      </c>
      <c r="M33" s="210">
        <v>0</v>
      </c>
      <c r="N33" s="81">
        <v>0</v>
      </c>
      <c r="O33" s="81">
        <v>0</v>
      </c>
      <c r="P33" s="102"/>
      <c r="Q33" s="81">
        <v>8</v>
      </c>
    </row>
    <row r="34" spans="1:17">
      <c r="A34" s="97" t="s">
        <v>311</v>
      </c>
      <c r="B34" s="102"/>
      <c r="C34" s="210">
        <v>0</v>
      </c>
      <c r="D34" s="210">
        <v>0</v>
      </c>
      <c r="E34" s="210">
        <v>1</v>
      </c>
      <c r="F34" s="210">
        <v>0</v>
      </c>
      <c r="G34" s="81">
        <v>1</v>
      </c>
      <c r="H34" s="81">
        <v>100</v>
      </c>
      <c r="I34" s="102"/>
      <c r="J34" s="210">
        <v>0</v>
      </c>
      <c r="K34" s="210">
        <v>0</v>
      </c>
      <c r="L34" s="210">
        <v>0</v>
      </c>
      <c r="M34" s="210">
        <v>0</v>
      </c>
      <c r="N34" s="81">
        <v>0</v>
      </c>
      <c r="O34" s="81">
        <v>0</v>
      </c>
      <c r="P34" s="102"/>
      <c r="Q34" s="81">
        <v>1</v>
      </c>
    </row>
    <row r="35" spans="1:17">
      <c r="A35" s="97" t="s">
        <v>312</v>
      </c>
      <c r="B35" s="102"/>
      <c r="C35" s="210">
        <v>132</v>
      </c>
      <c r="D35" s="210">
        <v>3</v>
      </c>
      <c r="E35" s="210">
        <v>305</v>
      </c>
      <c r="F35" s="210">
        <v>6</v>
      </c>
      <c r="G35" s="81">
        <v>446</v>
      </c>
      <c r="H35" s="81">
        <v>97</v>
      </c>
      <c r="I35" s="102"/>
      <c r="J35" s="210">
        <v>7</v>
      </c>
      <c r="K35" s="210">
        <v>0</v>
      </c>
      <c r="L35" s="210">
        <v>7</v>
      </c>
      <c r="M35" s="210">
        <v>0</v>
      </c>
      <c r="N35" s="81">
        <v>14</v>
      </c>
      <c r="O35" s="81">
        <v>3</v>
      </c>
      <c r="P35" s="102"/>
      <c r="Q35" s="81">
        <v>460</v>
      </c>
    </row>
    <row r="36" spans="1:17">
      <c r="A36" s="97" t="s">
        <v>313</v>
      </c>
      <c r="B36" s="102"/>
      <c r="C36" s="210">
        <v>13</v>
      </c>
      <c r="D36" s="210">
        <v>0</v>
      </c>
      <c r="E36" s="210">
        <v>73</v>
      </c>
      <c r="F36" s="210">
        <v>0</v>
      </c>
      <c r="G36" s="81">
        <v>86</v>
      </c>
      <c r="H36" s="81">
        <v>97</v>
      </c>
      <c r="I36" s="102"/>
      <c r="J36" s="210">
        <v>1</v>
      </c>
      <c r="K36" s="210">
        <v>0</v>
      </c>
      <c r="L36" s="210">
        <v>2</v>
      </c>
      <c r="M36" s="210">
        <v>0</v>
      </c>
      <c r="N36" s="81">
        <v>3</v>
      </c>
      <c r="O36" s="81">
        <v>3</v>
      </c>
      <c r="P36" s="102"/>
      <c r="Q36" s="81">
        <v>89</v>
      </c>
    </row>
    <row r="37" spans="1:17">
      <c r="A37" s="97" t="s">
        <v>314</v>
      </c>
      <c r="B37" s="102"/>
      <c r="C37" s="210">
        <v>38</v>
      </c>
      <c r="D37" s="210">
        <v>3</v>
      </c>
      <c r="E37" s="210">
        <v>108</v>
      </c>
      <c r="F37" s="210">
        <v>6</v>
      </c>
      <c r="G37" s="81">
        <v>155</v>
      </c>
      <c r="H37" s="81">
        <v>98</v>
      </c>
      <c r="I37" s="102"/>
      <c r="J37" s="210">
        <v>2</v>
      </c>
      <c r="K37" s="210">
        <v>0</v>
      </c>
      <c r="L37" s="210">
        <v>1</v>
      </c>
      <c r="M37" s="210">
        <v>0</v>
      </c>
      <c r="N37" s="81">
        <v>3</v>
      </c>
      <c r="O37" s="81">
        <v>2</v>
      </c>
      <c r="P37" s="102"/>
      <c r="Q37" s="81">
        <v>158</v>
      </c>
    </row>
    <row r="38" spans="1:17">
      <c r="A38" s="97" t="s">
        <v>315</v>
      </c>
      <c r="B38" s="102"/>
      <c r="C38" s="210">
        <v>146</v>
      </c>
      <c r="D38" s="210">
        <v>11</v>
      </c>
      <c r="E38" s="210">
        <v>179</v>
      </c>
      <c r="F38" s="210">
        <v>3</v>
      </c>
      <c r="G38" s="81">
        <v>339</v>
      </c>
      <c r="H38" s="81">
        <v>98</v>
      </c>
      <c r="I38" s="102"/>
      <c r="J38" s="210">
        <v>4</v>
      </c>
      <c r="K38" s="210">
        <v>1</v>
      </c>
      <c r="L38" s="210">
        <v>3</v>
      </c>
      <c r="M38" s="210">
        <v>0</v>
      </c>
      <c r="N38" s="81">
        <v>8</v>
      </c>
      <c r="O38" s="81">
        <v>2</v>
      </c>
      <c r="P38" s="102"/>
      <c r="Q38" s="81">
        <v>347</v>
      </c>
    </row>
    <row r="39" spans="1:17">
      <c r="A39" s="97" t="s">
        <v>316</v>
      </c>
      <c r="B39" s="102"/>
      <c r="C39" s="210">
        <v>74</v>
      </c>
      <c r="D39" s="210">
        <v>3</v>
      </c>
      <c r="E39" s="210">
        <v>69</v>
      </c>
      <c r="F39" s="210">
        <v>0</v>
      </c>
      <c r="G39" s="81">
        <v>146</v>
      </c>
      <c r="H39" s="81">
        <v>94</v>
      </c>
      <c r="I39" s="102"/>
      <c r="J39" s="210">
        <v>3</v>
      </c>
      <c r="K39" s="210">
        <v>1</v>
      </c>
      <c r="L39" s="210">
        <v>5</v>
      </c>
      <c r="M39" s="210">
        <v>0</v>
      </c>
      <c r="N39" s="81">
        <v>9</v>
      </c>
      <c r="O39" s="81">
        <v>6</v>
      </c>
      <c r="P39" s="102"/>
      <c r="Q39" s="81">
        <v>155</v>
      </c>
    </row>
    <row r="40" spans="1:17">
      <c r="A40" s="97" t="s">
        <v>317</v>
      </c>
      <c r="B40" s="102"/>
      <c r="C40" s="210">
        <v>145</v>
      </c>
      <c r="D40" s="210">
        <v>4</v>
      </c>
      <c r="E40" s="210">
        <v>255</v>
      </c>
      <c r="F40" s="210">
        <v>10</v>
      </c>
      <c r="G40" s="81">
        <v>414</v>
      </c>
      <c r="H40" s="81">
        <v>94</v>
      </c>
      <c r="I40" s="102"/>
      <c r="J40" s="210">
        <v>12</v>
      </c>
      <c r="K40" s="210">
        <v>1</v>
      </c>
      <c r="L40" s="210">
        <v>13</v>
      </c>
      <c r="M40" s="210">
        <v>0</v>
      </c>
      <c r="N40" s="81">
        <v>26</v>
      </c>
      <c r="O40" s="81">
        <v>6</v>
      </c>
      <c r="P40" s="102"/>
      <c r="Q40" s="81">
        <v>440</v>
      </c>
    </row>
    <row r="41" spans="1:17">
      <c r="A41" s="97" t="s">
        <v>318</v>
      </c>
      <c r="B41" s="102"/>
      <c r="C41" s="210">
        <v>463</v>
      </c>
      <c r="D41" s="210">
        <v>32</v>
      </c>
      <c r="E41" s="210">
        <v>967</v>
      </c>
      <c r="F41" s="210">
        <v>39</v>
      </c>
      <c r="G41" s="83">
        <v>1501</v>
      </c>
      <c r="H41" s="81">
        <v>96</v>
      </c>
      <c r="I41" s="102"/>
      <c r="J41" s="210">
        <v>15</v>
      </c>
      <c r="K41" s="210">
        <v>5</v>
      </c>
      <c r="L41" s="210">
        <v>44</v>
      </c>
      <c r="M41" s="210">
        <v>1</v>
      </c>
      <c r="N41" s="81">
        <v>65</v>
      </c>
      <c r="O41" s="81">
        <v>4</v>
      </c>
      <c r="P41" s="102"/>
      <c r="Q41" s="83">
        <v>1566</v>
      </c>
    </row>
    <row r="42" spans="1:17">
      <c r="A42" s="97" t="s">
        <v>319</v>
      </c>
      <c r="B42" s="102"/>
      <c r="C42" s="210">
        <v>0</v>
      </c>
      <c r="D42" s="210">
        <v>0</v>
      </c>
      <c r="E42" s="210">
        <v>1</v>
      </c>
      <c r="F42" s="210">
        <v>0</v>
      </c>
      <c r="G42" s="81">
        <v>1</v>
      </c>
      <c r="H42" s="81">
        <v>100</v>
      </c>
      <c r="I42" s="102"/>
      <c r="J42" s="210">
        <v>0</v>
      </c>
      <c r="K42" s="210">
        <v>0</v>
      </c>
      <c r="L42" s="210">
        <v>0</v>
      </c>
      <c r="M42" s="210">
        <v>0</v>
      </c>
      <c r="N42" s="81">
        <v>0</v>
      </c>
      <c r="O42" s="81">
        <v>0</v>
      </c>
      <c r="P42" s="102"/>
      <c r="Q42" s="81">
        <v>1</v>
      </c>
    </row>
    <row r="43" spans="1:17">
      <c r="A43" s="97" t="s">
        <v>320</v>
      </c>
      <c r="B43" s="102"/>
      <c r="C43" s="210">
        <v>84</v>
      </c>
      <c r="D43" s="210">
        <v>7</v>
      </c>
      <c r="E43" s="210">
        <v>294</v>
      </c>
      <c r="F43" s="210">
        <v>13</v>
      </c>
      <c r="G43" s="81">
        <v>398</v>
      </c>
      <c r="H43" s="81">
        <v>96</v>
      </c>
      <c r="I43" s="102"/>
      <c r="J43" s="210">
        <v>7</v>
      </c>
      <c r="K43" s="210">
        <v>0</v>
      </c>
      <c r="L43" s="210">
        <v>9</v>
      </c>
      <c r="M43" s="210">
        <v>1</v>
      </c>
      <c r="N43" s="81">
        <v>17</v>
      </c>
      <c r="O43" s="81">
        <v>4</v>
      </c>
      <c r="P43" s="102"/>
      <c r="Q43" s="81">
        <v>415</v>
      </c>
    </row>
    <row r="44" spans="1:17">
      <c r="A44" s="97" t="s">
        <v>321</v>
      </c>
      <c r="B44" s="102"/>
      <c r="C44" s="210">
        <v>0</v>
      </c>
      <c r="D44" s="210">
        <v>0</v>
      </c>
      <c r="E44" s="210">
        <v>1</v>
      </c>
      <c r="F44" s="210">
        <v>0</v>
      </c>
      <c r="G44" s="81">
        <v>1</v>
      </c>
      <c r="H44" s="81">
        <v>100</v>
      </c>
      <c r="I44" s="102"/>
      <c r="J44" s="210">
        <v>0</v>
      </c>
      <c r="K44" s="210">
        <v>0</v>
      </c>
      <c r="L44" s="210">
        <v>0</v>
      </c>
      <c r="M44" s="210">
        <v>0</v>
      </c>
      <c r="N44" s="81">
        <v>0</v>
      </c>
      <c r="O44" s="81">
        <v>0</v>
      </c>
      <c r="P44" s="102"/>
      <c r="Q44" s="81">
        <v>1</v>
      </c>
    </row>
    <row r="45" spans="1:17">
      <c r="A45" s="97" t="s">
        <v>322</v>
      </c>
      <c r="B45" s="102"/>
      <c r="C45" s="210">
        <v>7</v>
      </c>
      <c r="D45" s="210">
        <v>0</v>
      </c>
      <c r="E45" s="210">
        <v>3</v>
      </c>
      <c r="F45" s="210">
        <v>0</v>
      </c>
      <c r="G45" s="81">
        <v>10</v>
      </c>
      <c r="H45" s="81">
        <v>100</v>
      </c>
      <c r="I45" s="102"/>
      <c r="J45" s="210">
        <v>0</v>
      </c>
      <c r="K45" s="210">
        <v>0</v>
      </c>
      <c r="L45" s="210">
        <v>0</v>
      </c>
      <c r="M45" s="210">
        <v>0</v>
      </c>
      <c r="N45" s="81">
        <v>0</v>
      </c>
      <c r="O45" s="81">
        <v>0</v>
      </c>
      <c r="P45" s="102"/>
      <c r="Q45" s="81">
        <v>10</v>
      </c>
    </row>
    <row r="46" spans="1:17">
      <c r="A46" s="97" t="s">
        <v>323</v>
      </c>
      <c r="B46" s="102"/>
      <c r="C46" s="210">
        <v>1</v>
      </c>
      <c r="D46" s="210">
        <v>0</v>
      </c>
      <c r="E46" s="210">
        <v>3</v>
      </c>
      <c r="F46" s="210">
        <v>0</v>
      </c>
      <c r="G46" s="81">
        <v>4</v>
      </c>
      <c r="H46" s="81">
        <v>100</v>
      </c>
      <c r="I46" s="102"/>
      <c r="J46" s="210">
        <v>0</v>
      </c>
      <c r="K46" s="210">
        <v>0</v>
      </c>
      <c r="L46" s="210">
        <v>0</v>
      </c>
      <c r="M46" s="210">
        <v>0</v>
      </c>
      <c r="N46" s="81">
        <v>0</v>
      </c>
      <c r="O46" s="81">
        <v>0</v>
      </c>
      <c r="P46" s="102"/>
      <c r="Q46" s="81">
        <v>4</v>
      </c>
    </row>
    <row r="47" spans="1:17">
      <c r="A47" s="97" t="s">
        <v>324</v>
      </c>
      <c r="B47" s="102"/>
      <c r="C47" s="210">
        <v>1</v>
      </c>
      <c r="D47" s="210">
        <v>0</v>
      </c>
      <c r="E47" s="210">
        <v>2</v>
      </c>
      <c r="F47" s="210">
        <v>0</v>
      </c>
      <c r="G47" s="81">
        <v>3</v>
      </c>
      <c r="H47" s="81">
        <v>100</v>
      </c>
      <c r="I47" s="102"/>
      <c r="J47" s="210">
        <v>0</v>
      </c>
      <c r="K47" s="210">
        <v>0</v>
      </c>
      <c r="L47" s="210">
        <v>0</v>
      </c>
      <c r="M47" s="210">
        <v>0</v>
      </c>
      <c r="N47" s="81">
        <v>0</v>
      </c>
      <c r="O47" s="81">
        <v>0</v>
      </c>
      <c r="P47" s="102"/>
      <c r="Q47" s="81">
        <v>3</v>
      </c>
    </row>
    <row r="48" spans="1:17">
      <c r="A48" s="97" t="s">
        <v>325</v>
      </c>
      <c r="B48" s="102"/>
      <c r="C48" s="210">
        <v>21</v>
      </c>
      <c r="D48" s="210">
        <v>0</v>
      </c>
      <c r="E48" s="210">
        <v>17</v>
      </c>
      <c r="F48" s="210">
        <v>0</v>
      </c>
      <c r="G48" s="81">
        <v>38</v>
      </c>
      <c r="H48" s="81">
        <v>100</v>
      </c>
      <c r="I48" s="102"/>
      <c r="J48" s="210">
        <v>0</v>
      </c>
      <c r="K48" s="210">
        <v>0</v>
      </c>
      <c r="L48" s="210">
        <v>0</v>
      </c>
      <c r="M48" s="210">
        <v>0</v>
      </c>
      <c r="N48" s="81">
        <v>0</v>
      </c>
      <c r="O48" s="81">
        <v>0</v>
      </c>
      <c r="P48" s="102"/>
      <c r="Q48" s="81">
        <v>38</v>
      </c>
    </row>
    <row r="49" spans="1:17">
      <c r="A49" s="97" t="s">
        <v>326</v>
      </c>
      <c r="B49" s="102"/>
      <c r="C49" s="210">
        <v>9</v>
      </c>
      <c r="D49" s="210">
        <v>0</v>
      </c>
      <c r="E49" s="210">
        <v>14</v>
      </c>
      <c r="F49" s="210">
        <v>0</v>
      </c>
      <c r="G49" s="81">
        <v>23</v>
      </c>
      <c r="H49" s="81">
        <v>100</v>
      </c>
      <c r="I49" s="102"/>
      <c r="J49" s="210">
        <v>0</v>
      </c>
      <c r="K49" s="210">
        <v>0</v>
      </c>
      <c r="L49" s="210">
        <v>0</v>
      </c>
      <c r="M49" s="210">
        <v>0</v>
      </c>
      <c r="N49" s="81">
        <v>0</v>
      </c>
      <c r="O49" s="81">
        <v>0</v>
      </c>
      <c r="P49" s="102"/>
      <c r="Q49" s="81">
        <v>23</v>
      </c>
    </row>
    <row r="50" spans="1:17">
      <c r="A50" s="97" t="s">
        <v>355</v>
      </c>
      <c r="B50" s="102"/>
      <c r="C50" s="210">
        <v>1</v>
      </c>
      <c r="D50" s="210">
        <v>0</v>
      </c>
      <c r="E50" s="210">
        <v>1</v>
      </c>
      <c r="F50" s="210">
        <v>0</v>
      </c>
      <c r="G50" s="81">
        <v>2</v>
      </c>
      <c r="H50" s="81">
        <v>100</v>
      </c>
      <c r="I50" s="102"/>
      <c r="J50" s="210">
        <v>0</v>
      </c>
      <c r="K50" s="210">
        <v>0</v>
      </c>
      <c r="L50" s="210">
        <v>0</v>
      </c>
      <c r="M50" s="210">
        <v>0</v>
      </c>
      <c r="N50" s="81">
        <v>0</v>
      </c>
      <c r="O50" s="81">
        <v>0</v>
      </c>
      <c r="P50" s="102"/>
      <c r="Q50" s="81">
        <v>2</v>
      </c>
    </row>
    <row r="51" spans="1:17">
      <c r="A51" s="97" t="s">
        <v>356</v>
      </c>
      <c r="B51" s="102"/>
      <c r="C51" s="210">
        <v>3</v>
      </c>
      <c r="D51" s="210">
        <v>1</v>
      </c>
      <c r="E51" s="210">
        <v>2</v>
      </c>
      <c r="F51" s="210">
        <v>0</v>
      </c>
      <c r="G51" s="81">
        <v>6</v>
      </c>
      <c r="H51" s="81">
        <v>86</v>
      </c>
      <c r="I51" s="102"/>
      <c r="J51" s="210">
        <v>0</v>
      </c>
      <c r="K51" s="210">
        <v>0</v>
      </c>
      <c r="L51" s="210">
        <v>1</v>
      </c>
      <c r="M51" s="210">
        <v>0</v>
      </c>
      <c r="N51" s="81">
        <v>1</v>
      </c>
      <c r="O51" s="81">
        <v>14</v>
      </c>
      <c r="P51" s="102"/>
      <c r="Q51" s="81">
        <v>7</v>
      </c>
    </row>
    <row r="52" spans="1:17">
      <c r="A52" s="97" t="s">
        <v>327</v>
      </c>
      <c r="B52" s="102"/>
      <c r="C52" s="210">
        <v>1</v>
      </c>
      <c r="D52" s="210">
        <v>0</v>
      </c>
      <c r="E52" s="210">
        <v>0</v>
      </c>
      <c r="F52" s="210">
        <v>0</v>
      </c>
      <c r="G52" s="81">
        <v>1</v>
      </c>
      <c r="H52" s="81">
        <v>100</v>
      </c>
      <c r="I52" s="102"/>
      <c r="J52" s="210">
        <v>0</v>
      </c>
      <c r="K52" s="210">
        <v>0</v>
      </c>
      <c r="L52" s="210">
        <v>0</v>
      </c>
      <c r="M52" s="210">
        <v>0</v>
      </c>
      <c r="N52" s="81">
        <v>0</v>
      </c>
      <c r="O52" s="81">
        <v>0</v>
      </c>
      <c r="P52" s="102"/>
      <c r="Q52" s="81">
        <v>1</v>
      </c>
    </row>
    <row r="53" spans="1:17">
      <c r="A53" s="97" t="s">
        <v>328</v>
      </c>
      <c r="B53" s="102"/>
      <c r="C53" s="210">
        <v>92</v>
      </c>
      <c r="D53" s="210">
        <v>3</v>
      </c>
      <c r="E53" s="210">
        <v>371</v>
      </c>
      <c r="F53" s="210">
        <v>3</v>
      </c>
      <c r="G53" s="81">
        <v>469</v>
      </c>
      <c r="H53" s="81">
        <v>97</v>
      </c>
      <c r="I53" s="102"/>
      <c r="J53" s="210">
        <v>5</v>
      </c>
      <c r="K53" s="210">
        <v>0</v>
      </c>
      <c r="L53" s="210">
        <v>8</v>
      </c>
      <c r="M53" s="210">
        <v>0</v>
      </c>
      <c r="N53" s="81">
        <v>13</v>
      </c>
      <c r="O53" s="81">
        <v>3</v>
      </c>
      <c r="P53" s="102"/>
      <c r="Q53" s="81">
        <v>482</v>
      </c>
    </row>
    <row r="54" spans="1:17">
      <c r="A54" s="97" t="s">
        <v>329</v>
      </c>
      <c r="B54" s="102"/>
      <c r="C54" s="210">
        <v>51</v>
      </c>
      <c r="D54" s="210">
        <v>2</v>
      </c>
      <c r="E54" s="210">
        <v>41</v>
      </c>
      <c r="F54" s="210">
        <v>2</v>
      </c>
      <c r="G54" s="81">
        <v>96</v>
      </c>
      <c r="H54" s="81">
        <v>95</v>
      </c>
      <c r="I54" s="102"/>
      <c r="J54" s="210">
        <v>3</v>
      </c>
      <c r="K54" s="210">
        <v>0</v>
      </c>
      <c r="L54" s="210">
        <v>2</v>
      </c>
      <c r="M54" s="210">
        <v>0</v>
      </c>
      <c r="N54" s="81">
        <v>5</v>
      </c>
      <c r="O54" s="81">
        <v>5</v>
      </c>
      <c r="P54" s="102"/>
      <c r="Q54" s="81">
        <v>101</v>
      </c>
    </row>
    <row r="55" spans="1:17">
      <c r="A55" s="97" t="s">
        <v>330</v>
      </c>
      <c r="B55" s="102"/>
      <c r="C55" s="210">
        <v>2</v>
      </c>
      <c r="D55" s="210">
        <v>0</v>
      </c>
      <c r="E55" s="210">
        <v>0</v>
      </c>
      <c r="F55" s="210">
        <v>0</v>
      </c>
      <c r="G55" s="81">
        <v>2</v>
      </c>
      <c r="H55" s="81">
        <v>100</v>
      </c>
      <c r="I55" s="102"/>
      <c r="J55" s="210">
        <v>0</v>
      </c>
      <c r="K55" s="210">
        <v>0</v>
      </c>
      <c r="L55" s="210">
        <v>0</v>
      </c>
      <c r="M55" s="210">
        <v>0</v>
      </c>
      <c r="N55" s="81">
        <v>0</v>
      </c>
      <c r="O55" s="81">
        <v>0</v>
      </c>
      <c r="P55" s="102"/>
      <c r="Q55" s="81">
        <v>2</v>
      </c>
    </row>
    <row r="56" spans="1:17">
      <c r="A56" s="97" t="s">
        <v>331</v>
      </c>
      <c r="B56" s="102"/>
      <c r="C56" s="210">
        <v>9</v>
      </c>
      <c r="D56" s="210">
        <v>0</v>
      </c>
      <c r="E56" s="210">
        <v>14</v>
      </c>
      <c r="F56" s="210">
        <v>1</v>
      </c>
      <c r="G56" s="81">
        <v>24</v>
      </c>
      <c r="H56" s="81">
        <v>96</v>
      </c>
      <c r="I56" s="102"/>
      <c r="J56" s="210">
        <v>1</v>
      </c>
      <c r="K56" s="210">
        <v>0</v>
      </c>
      <c r="L56" s="210">
        <v>0</v>
      </c>
      <c r="M56" s="210">
        <v>0</v>
      </c>
      <c r="N56" s="81">
        <v>1</v>
      </c>
      <c r="O56" s="81">
        <v>4</v>
      </c>
      <c r="P56" s="102"/>
      <c r="Q56" s="81">
        <v>25</v>
      </c>
    </row>
    <row r="57" spans="1:17">
      <c r="A57" s="97" t="s">
        <v>332</v>
      </c>
      <c r="B57" s="102"/>
      <c r="C57" s="210">
        <v>12</v>
      </c>
      <c r="D57" s="210">
        <v>1</v>
      </c>
      <c r="E57" s="210">
        <v>79</v>
      </c>
      <c r="F57" s="210">
        <v>0</v>
      </c>
      <c r="G57" s="81">
        <v>92</v>
      </c>
      <c r="H57" s="81">
        <v>100</v>
      </c>
      <c r="I57" s="102"/>
      <c r="J57" s="210">
        <v>0</v>
      </c>
      <c r="K57" s="210">
        <v>0</v>
      </c>
      <c r="L57" s="210">
        <v>0</v>
      </c>
      <c r="M57" s="210">
        <v>0</v>
      </c>
      <c r="N57" s="81">
        <v>0</v>
      </c>
      <c r="O57" s="81">
        <v>0</v>
      </c>
      <c r="P57" s="102"/>
      <c r="Q57" s="81">
        <v>92</v>
      </c>
    </row>
    <row r="58" spans="1:17">
      <c r="A58" s="97" t="s">
        <v>333</v>
      </c>
      <c r="B58" s="102"/>
      <c r="C58" s="210">
        <v>5</v>
      </c>
      <c r="D58" s="210">
        <v>0</v>
      </c>
      <c r="E58" s="210">
        <v>5</v>
      </c>
      <c r="F58" s="210">
        <v>0</v>
      </c>
      <c r="G58" s="81">
        <v>10</v>
      </c>
      <c r="H58" s="81">
        <v>38</v>
      </c>
      <c r="I58" s="102"/>
      <c r="J58" s="210">
        <v>3</v>
      </c>
      <c r="K58" s="210">
        <v>0</v>
      </c>
      <c r="L58" s="210">
        <v>13</v>
      </c>
      <c r="M58" s="210">
        <v>0</v>
      </c>
      <c r="N58" s="81">
        <v>16</v>
      </c>
      <c r="O58" s="81">
        <v>62</v>
      </c>
      <c r="P58" s="102"/>
      <c r="Q58" s="81">
        <v>26</v>
      </c>
    </row>
    <row r="59" spans="1:17">
      <c r="A59" s="97" t="s">
        <v>334</v>
      </c>
      <c r="B59" s="102"/>
      <c r="C59" s="210">
        <v>44</v>
      </c>
      <c r="D59" s="210">
        <v>1</v>
      </c>
      <c r="E59" s="210">
        <v>90</v>
      </c>
      <c r="F59" s="210">
        <v>1</v>
      </c>
      <c r="G59" s="81">
        <v>136</v>
      </c>
      <c r="H59" s="81">
        <v>95</v>
      </c>
      <c r="I59" s="102"/>
      <c r="J59" s="210">
        <v>3</v>
      </c>
      <c r="K59" s="210">
        <v>0</v>
      </c>
      <c r="L59" s="210">
        <v>4</v>
      </c>
      <c r="M59" s="210">
        <v>0</v>
      </c>
      <c r="N59" s="81">
        <v>7</v>
      </c>
      <c r="O59" s="81">
        <v>5</v>
      </c>
      <c r="P59" s="102"/>
      <c r="Q59" s="81">
        <v>143</v>
      </c>
    </row>
    <row r="60" spans="1:17">
      <c r="A60" s="97" t="s">
        <v>335</v>
      </c>
      <c r="B60" s="102"/>
      <c r="C60" s="210">
        <v>11</v>
      </c>
      <c r="D60" s="210">
        <v>1</v>
      </c>
      <c r="E60" s="210">
        <v>11</v>
      </c>
      <c r="F60" s="210">
        <v>0</v>
      </c>
      <c r="G60" s="81">
        <v>23</v>
      </c>
      <c r="H60" s="81">
        <v>100</v>
      </c>
      <c r="I60" s="102"/>
      <c r="J60" s="210">
        <v>0</v>
      </c>
      <c r="K60" s="210">
        <v>0</v>
      </c>
      <c r="L60" s="210">
        <v>0</v>
      </c>
      <c r="M60" s="210">
        <v>0</v>
      </c>
      <c r="N60" s="81">
        <v>0</v>
      </c>
      <c r="O60" s="81">
        <v>0</v>
      </c>
      <c r="P60" s="102"/>
      <c r="Q60" s="81">
        <v>23</v>
      </c>
    </row>
    <row r="61" spans="1:17">
      <c r="A61" s="97" t="s">
        <v>336</v>
      </c>
      <c r="B61" s="102"/>
      <c r="C61" s="210">
        <v>94</v>
      </c>
      <c r="D61" s="210">
        <v>5</v>
      </c>
      <c r="E61" s="210">
        <v>139</v>
      </c>
      <c r="F61" s="210">
        <v>0</v>
      </c>
      <c r="G61" s="81">
        <v>238</v>
      </c>
      <c r="H61" s="81">
        <v>97</v>
      </c>
      <c r="I61" s="102"/>
      <c r="J61" s="210">
        <v>2</v>
      </c>
      <c r="K61" s="210">
        <v>0</v>
      </c>
      <c r="L61" s="210">
        <v>5</v>
      </c>
      <c r="M61" s="210">
        <v>1</v>
      </c>
      <c r="N61" s="81">
        <v>8</v>
      </c>
      <c r="O61" s="81">
        <v>3</v>
      </c>
      <c r="P61" s="102"/>
      <c r="Q61" s="81">
        <v>246</v>
      </c>
    </row>
    <row r="62" spans="1:17">
      <c r="A62" s="97" t="s">
        <v>337</v>
      </c>
      <c r="B62" s="102"/>
      <c r="C62" s="210">
        <v>12</v>
      </c>
      <c r="D62" s="210">
        <v>0</v>
      </c>
      <c r="E62" s="210">
        <v>8</v>
      </c>
      <c r="F62" s="210">
        <v>0</v>
      </c>
      <c r="G62" s="81">
        <v>20</v>
      </c>
      <c r="H62" s="81">
        <v>87</v>
      </c>
      <c r="I62" s="102"/>
      <c r="J62" s="210">
        <v>1</v>
      </c>
      <c r="K62" s="210">
        <v>0</v>
      </c>
      <c r="L62" s="210">
        <v>2</v>
      </c>
      <c r="M62" s="210">
        <v>0</v>
      </c>
      <c r="N62" s="81">
        <v>3</v>
      </c>
      <c r="O62" s="81">
        <v>13</v>
      </c>
      <c r="P62" s="102"/>
      <c r="Q62" s="81">
        <v>23</v>
      </c>
    </row>
    <row r="63" spans="1:17">
      <c r="A63" s="97" t="s">
        <v>338</v>
      </c>
      <c r="B63" s="102"/>
      <c r="C63" s="210">
        <v>272</v>
      </c>
      <c r="D63" s="210">
        <v>9</v>
      </c>
      <c r="E63" s="210">
        <v>199</v>
      </c>
      <c r="F63" s="210">
        <v>0</v>
      </c>
      <c r="G63" s="81">
        <v>480</v>
      </c>
      <c r="H63" s="81">
        <v>99</v>
      </c>
      <c r="I63" s="102"/>
      <c r="J63" s="210">
        <v>1</v>
      </c>
      <c r="K63" s="210">
        <v>0</v>
      </c>
      <c r="L63" s="210">
        <v>2</v>
      </c>
      <c r="M63" s="210">
        <v>0</v>
      </c>
      <c r="N63" s="81">
        <v>3</v>
      </c>
      <c r="O63" s="81">
        <v>1</v>
      </c>
      <c r="P63" s="102"/>
      <c r="Q63" s="81">
        <v>483</v>
      </c>
    </row>
    <row r="64" spans="1:17">
      <c r="A64" s="97" t="s">
        <v>339</v>
      </c>
      <c r="B64" s="102"/>
      <c r="C64" s="210">
        <v>209</v>
      </c>
      <c r="D64" s="210">
        <v>10</v>
      </c>
      <c r="E64" s="210">
        <v>167</v>
      </c>
      <c r="F64" s="210">
        <v>5</v>
      </c>
      <c r="G64" s="81">
        <v>391</v>
      </c>
      <c r="H64" s="81">
        <v>94</v>
      </c>
      <c r="I64" s="102"/>
      <c r="J64" s="210">
        <v>9</v>
      </c>
      <c r="K64" s="210">
        <v>1</v>
      </c>
      <c r="L64" s="210">
        <v>13</v>
      </c>
      <c r="M64" s="210">
        <v>2</v>
      </c>
      <c r="N64" s="81">
        <v>25</v>
      </c>
      <c r="O64" s="81">
        <v>6</v>
      </c>
      <c r="P64" s="102"/>
      <c r="Q64" s="81">
        <v>416</v>
      </c>
    </row>
    <row r="65" spans="1:17">
      <c r="A65" s="97" t="s">
        <v>340</v>
      </c>
      <c r="B65" s="102"/>
      <c r="C65" s="210">
        <v>8</v>
      </c>
      <c r="D65" s="210">
        <v>0</v>
      </c>
      <c r="E65" s="210">
        <v>25</v>
      </c>
      <c r="F65" s="210">
        <v>1</v>
      </c>
      <c r="G65" s="81">
        <v>34</v>
      </c>
      <c r="H65" s="81">
        <v>83</v>
      </c>
      <c r="I65" s="102"/>
      <c r="J65" s="210">
        <v>4</v>
      </c>
      <c r="K65" s="210">
        <v>0</v>
      </c>
      <c r="L65" s="210">
        <v>3</v>
      </c>
      <c r="M65" s="210">
        <v>0</v>
      </c>
      <c r="N65" s="81">
        <v>7</v>
      </c>
      <c r="O65" s="81">
        <v>17</v>
      </c>
      <c r="P65" s="102"/>
      <c r="Q65" s="81">
        <v>41</v>
      </c>
    </row>
    <row r="66" spans="1:17">
      <c r="A66" s="97" t="s">
        <v>341</v>
      </c>
      <c r="B66" s="102"/>
      <c r="C66" s="210">
        <v>277</v>
      </c>
      <c r="D66" s="210">
        <v>11</v>
      </c>
      <c r="E66" s="210">
        <v>234</v>
      </c>
      <c r="F66" s="210">
        <v>8</v>
      </c>
      <c r="G66" s="81">
        <v>530</v>
      </c>
      <c r="H66" s="81">
        <v>88</v>
      </c>
      <c r="I66" s="102"/>
      <c r="J66" s="210">
        <v>32</v>
      </c>
      <c r="K66" s="210">
        <v>4</v>
      </c>
      <c r="L66" s="210">
        <v>31</v>
      </c>
      <c r="M66" s="210">
        <v>2</v>
      </c>
      <c r="N66" s="81">
        <v>69</v>
      </c>
      <c r="O66" s="81">
        <v>12</v>
      </c>
      <c r="P66" s="102"/>
      <c r="Q66" s="81">
        <v>599</v>
      </c>
    </row>
    <row r="67" spans="1:17">
      <c r="A67" s="97" t="s">
        <v>342</v>
      </c>
      <c r="B67" s="102"/>
      <c r="C67" s="210">
        <v>44</v>
      </c>
      <c r="D67" s="210">
        <v>0</v>
      </c>
      <c r="E67" s="210">
        <v>23</v>
      </c>
      <c r="F67" s="210">
        <v>0</v>
      </c>
      <c r="G67" s="81">
        <v>67</v>
      </c>
      <c r="H67" s="81">
        <v>96</v>
      </c>
      <c r="I67" s="102"/>
      <c r="J67" s="210">
        <v>2</v>
      </c>
      <c r="K67" s="210">
        <v>0</v>
      </c>
      <c r="L67" s="210">
        <v>1</v>
      </c>
      <c r="M67" s="210">
        <v>0</v>
      </c>
      <c r="N67" s="81">
        <v>3</v>
      </c>
      <c r="O67" s="81">
        <v>4</v>
      </c>
      <c r="P67" s="102"/>
      <c r="Q67" s="81">
        <v>70</v>
      </c>
    </row>
    <row r="68" spans="1:17">
      <c r="A68" s="97" t="s">
        <v>357</v>
      </c>
      <c r="B68" s="102"/>
      <c r="C68" s="210">
        <v>25</v>
      </c>
      <c r="D68" s="210">
        <v>2</v>
      </c>
      <c r="E68" s="210">
        <v>70</v>
      </c>
      <c r="F68" s="210">
        <v>1</v>
      </c>
      <c r="G68" s="81">
        <v>98</v>
      </c>
      <c r="H68" s="81">
        <v>90</v>
      </c>
      <c r="I68" s="102"/>
      <c r="J68" s="210">
        <v>6</v>
      </c>
      <c r="K68" s="210">
        <v>0</v>
      </c>
      <c r="L68" s="210">
        <v>5</v>
      </c>
      <c r="M68" s="210">
        <v>0</v>
      </c>
      <c r="N68" s="81">
        <v>11</v>
      </c>
      <c r="O68" s="81">
        <v>10</v>
      </c>
      <c r="P68" s="102"/>
      <c r="Q68" s="81">
        <v>109</v>
      </c>
    </row>
    <row r="69" spans="1:17">
      <c r="A69" s="97" t="s">
        <v>349</v>
      </c>
      <c r="B69" s="102"/>
      <c r="C69" s="210">
        <v>41</v>
      </c>
      <c r="D69" s="210">
        <v>6</v>
      </c>
      <c r="E69" s="210">
        <v>45</v>
      </c>
      <c r="F69" s="210">
        <v>2</v>
      </c>
      <c r="G69" s="81">
        <v>94</v>
      </c>
      <c r="H69" s="81">
        <v>80</v>
      </c>
      <c r="I69" s="102"/>
      <c r="J69" s="210">
        <v>13</v>
      </c>
      <c r="K69" s="210">
        <v>0</v>
      </c>
      <c r="L69" s="210">
        <v>11</v>
      </c>
      <c r="M69" s="210">
        <v>0</v>
      </c>
      <c r="N69" s="81">
        <v>24</v>
      </c>
      <c r="O69" s="81">
        <v>20</v>
      </c>
      <c r="P69" s="102"/>
      <c r="Q69" s="81">
        <v>118</v>
      </c>
    </row>
    <row r="70" spans="1:17" ht="8.1" customHeight="1">
      <c r="A70" s="104"/>
      <c r="B70" s="55"/>
      <c r="C70" s="103"/>
      <c r="D70" s="103"/>
      <c r="E70" s="103"/>
      <c r="F70" s="103"/>
      <c r="G70" s="103"/>
      <c r="H70" s="103"/>
      <c r="I70" s="55"/>
      <c r="J70" s="103"/>
      <c r="K70" s="103"/>
      <c r="L70" s="103"/>
      <c r="M70" s="103"/>
      <c r="N70" s="103"/>
      <c r="O70" s="103"/>
      <c r="P70" s="55"/>
      <c r="Q70" s="103"/>
    </row>
    <row r="71" spans="1:17" ht="25.5" customHeight="1">
      <c r="A71" s="99" t="s">
        <v>93</v>
      </c>
      <c r="B71" s="102"/>
      <c r="C71" s="100">
        <v>2705</v>
      </c>
      <c r="D71" s="101">
        <v>125</v>
      </c>
      <c r="E71" s="100">
        <v>4411</v>
      </c>
      <c r="F71" s="101">
        <v>118</v>
      </c>
      <c r="G71" s="100">
        <v>7359</v>
      </c>
      <c r="H71" s="101">
        <v>95</v>
      </c>
      <c r="I71" s="102"/>
      <c r="J71" s="101">
        <v>148</v>
      </c>
      <c r="K71" s="101">
        <v>15</v>
      </c>
      <c r="L71" s="101">
        <v>214</v>
      </c>
      <c r="M71" s="101">
        <v>7</v>
      </c>
      <c r="N71" s="101">
        <v>384</v>
      </c>
      <c r="O71" s="101">
        <v>5</v>
      </c>
      <c r="P71" s="102"/>
      <c r="Q71" s="100">
        <v>7743</v>
      </c>
    </row>
    <row r="72" spans="1:17">
      <c r="A72" s="55"/>
    </row>
    <row r="73" spans="1:17" s="98" customFormat="1" ht="15" customHeight="1">
      <c r="A73" s="85" t="s">
        <v>277</v>
      </c>
    </row>
    <row r="74" spans="1:17" s="98" customFormat="1" ht="15" customHeight="1">
      <c r="A74" s="85" t="s">
        <v>343</v>
      </c>
    </row>
    <row r="75" spans="1:17" s="98" customFormat="1" ht="15" customHeight="1">
      <c r="A75" s="85" t="s">
        <v>344</v>
      </c>
    </row>
    <row r="76" spans="1:17" s="98" customFormat="1" ht="15" customHeight="1">
      <c r="A76" s="85" t="s">
        <v>345</v>
      </c>
    </row>
    <row r="77" spans="1:17" s="98" customFormat="1" ht="15" customHeight="1">
      <c r="A77" s="85" t="s">
        <v>346</v>
      </c>
    </row>
    <row r="78" spans="1:17" s="98" customFormat="1" ht="15" customHeight="1">
      <c r="A78" s="85" t="s">
        <v>267</v>
      </c>
    </row>
    <row r="79" spans="1:17" s="98" customFormat="1" ht="15" customHeight="1">
      <c r="A79" s="85" t="s">
        <v>578</v>
      </c>
    </row>
  </sheetData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8E913-8128-4CAE-9D78-9E256E3A0E67}">
  <dimension ref="A1:BM67"/>
  <sheetViews>
    <sheetView view="pageBreakPreview" topLeftCell="A6" zoomScale="55" zoomScaleNormal="100" zoomScaleSheetLayoutView="55" workbookViewId="0">
      <selection activeCell="BH15" sqref="BH15"/>
    </sheetView>
  </sheetViews>
  <sheetFormatPr baseColWidth="10" defaultRowHeight="15"/>
  <cols>
    <col min="1" max="1" width="77.7109375" style="54" customWidth="1"/>
    <col min="2" max="2" width="1.7109375" style="54" customWidth="1"/>
    <col min="3" max="16" width="7.28515625" style="54" customWidth="1"/>
    <col min="17" max="17" width="7.85546875" style="54" customWidth="1"/>
    <col min="18" max="34" width="7.28515625" style="54" customWidth="1"/>
    <col min="35" max="35" width="10.85546875" style="54" customWidth="1"/>
    <col min="36" max="63" width="7.28515625" style="54" customWidth="1"/>
    <col min="64" max="64" width="1.7109375" style="54" customWidth="1"/>
    <col min="65" max="65" width="12.28515625" style="54" customWidth="1"/>
    <col min="66" max="16384" width="11.42578125" style="54"/>
  </cols>
  <sheetData>
    <row r="1" spans="1:65">
      <c r="A1" s="53" t="s">
        <v>1</v>
      </c>
    </row>
    <row r="2" spans="1:65" s="119" customFormat="1" ht="45" customHeight="1">
      <c r="A2" s="512" t="s">
        <v>363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  <c r="BJ2" s="512"/>
      <c r="BK2" s="512"/>
      <c r="BL2" s="512"/>
      <c r="BM2" s="512"/>
    </row>
    <row r="3" spans="1:65" s="119" customFormat="1" ht="45" customHeight="1">
      <c r="A3" s="512" t="str">
        <f>UPPER(CONCATENATE("Enero 2023"))</f>
        <v>ENERO 2023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512"/>
      <c r="BA3" s="512"/>
      <c r="BB3" s="512"/>
      <c r="BC3" s="512"/>
      <c r="BD3" s="512"/>
      <c r="BE3" s="512"/>
      <c r="BF3" s="512"/>
      <c r="BG3" s="512"/>
      <c r="BH3" s="512"/>
      <c r="BI3" s="512"/>
      <c r="BJ3" s="512"/>
      <c r="BK3" s="512"/>
      <c r="BL3" s="512"/>
      <c r="BM3" s="512"/>
    </row>
    <row r="4" spans="1:65">
      <c r="A4" s="55"/>
    </row>
    <row r="5" spans="1:65" s="91" customFormat="1" ht="35.1" customHeight="1">
      <c r="A5" s="515" t="s">
        <v>281</v>
      </c>
      <c r="B5" s="177"/>
      <c r="C5" s="513" t="s">
        <v>348</v>
      </c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3"/>
      <c r="AG5" s="513"/>
      <c r="AH5" s="513"/>
      <c r="AI5" s="513"/>
      <c r="AJ5" s="513"/>
      <c r="AK5" s="513"/>
      <c r="AL5" s="513"/>
      <c r="AM5" s="513"/>
      <c r="AN5" s="513"/>
      <c r="AO5" s="513"/>
      <c r="AP5" s="513"/>
      <c r="AQ5" s="513"/>
      <c r="AR5" s="513"/>
      <c r="AS5" s="513"/>
      <c r="AT5" s="513"/>
      <c r="AU5" s="513"/>
      <c r="AV5" s="513"/>
      <c r="AW5" s="513"/>
      <c r="AX5" s="513"/>
      <c r="AY5" s="513"/>
      <c r="AZ5" s="513"/>
      <c r="BA5" s="513"/>
      <c r="BB5" s="513"/>
      <c r="BC5" s="513"/>
      <c r="BD5" s="513"/>
      <c r="BE5" s="513"/>
      <c r="BF5" s="513"/>
      <c r="BG5" s="513"/>
      <c r="BH5" s="513"/>
      <c r="BI5" s="513"/>
      <c r="BJ5" s="513"/>
      <c r="BK5" s="513"/>
      <c r="BL5" s="177"/>
      <c r="BM5" s="516" t="s">
        <v>93</v>
      </c>
    </row>
    <row r="6" spans="1:65" s="91" customFormat="1" ht="290.10000000000002" customHeight="1">
      <c r="A6" s="515"/>
      <c r="B6" s="177"/>
      <c r="C6" s="212" t="s">
        <v>293</v>
      </c>
      <c r="D6" s="212" t="s">
        <v>350</v>
      </c>
      <c r="E6" s="212" t="s">
        <v>294</v>
      </c>
      <c r="F6" s="212" t="s">
        <v>295</v>
      </c>
      <c r="G6" s="212" t="s">
        <v>296</v>
      </c>
      <c r="H6" s="212" t="s">
        <v>297</v>
      </c>
      <c r="I6" s="212" t="s">
        <v>298</v>
      </c>
      <c r="J6" s="212" t="s">
        <v>358</v>
      </c>
      <c r="K6" s="212" t="s">
        <v>359</v>
      </c>
      <c r="L6" s="212" t="s">
        <v>351</v>
      </c>
      <c r="M6" s="212" t="s">
        <v>299</v>
      </c>
      <c r="N6" s="212" t="s">
        <v>300</v>
      </c>
      <c r="O6" s="212" t="s">
        <v>301</v>
      </c>
      <c r="P6" s="212" t="s">
        <v>302</v>
      </c>
      <c r="Q6" s="212" t="s">
        <v>303</v>
      </c>
      <c r="R6" s="212" t="s">
        <v>304</v>
      </c>
      <c r="S6" s="212" t="s">
        <v>305</v>
      </c>
      <c r="T6" s="212" t="s">
        <v>306</v>
      </c>
      <c r="U6" s="212" t="s">
        <v>307</v>
      </c>
      <c r="V6" s="212" t="s">
        <v>352</v>
      </c>
      <c r="W6" s="212" t="s">
        <v>353</v>
      </c>
      <c r="X6" s="212" t="s">
        <v>354</v>
      </c>
      <c r="Y6" s="212" t="s">
        <v>308</v>
      </c>
      <c r="Z6" s="212" t="s">
        <v>309</v>
      </c>
      <c r="AA6" s="212" t="s">
        <v>310</v>
      </c>
      <c r="AB6" s="212" t="s">
        <v>311</v>
      </c>
      <c r="AC6" s="212" t="s">
        <v>312</v>
      </c>
      <c r="AD6" s="212" t="s">
        <v>313</v>
      </c>
      <c r="AE6" s="212" t="s">
        <v>314</v>
      </c>
      <c r="AF6" s="212" t="s">
        <v>315</v>
      </c>
      <c r="AG6" s="212" t="s">
        <v>316</v>
      </c>
      <c r="AH6" s="212" t="s">
        <v>317</v>
      </c>
      <c r="AI6" s="212" t="s">
        <v>318</v>
      </c>
      <c r="AJ6" s="212" t="s">
        <v>319</v>
      </c>
      <c r="AK6" s="212" t="s">
        <v>320</v>
      </c>
      <c r="AL6" s="212" t="s">
        <v>321</v>
      </c>
      <c r="AM6" s="212" t="s">
        <v>322</v>
      </c>
      <c r="AN6" s="212" t="s">
        <v>323</v>
      </c>
      <c r="AO6" s="212" t="s">
        <v>324</v>
      </c>
      <c r="AP6" s="212" t="s">
        <v>325</v>
      </c>
      <c r="AQ6" s="212" t="s">
        <v>326</v>
      </c>
      <c r="AR6" s="212" t="s">
        <v>355</v>
      </c>
      <c r="AS6" s="212" t="s">
        <v>356</v>
      </c>
      <c r="AT6" s="212" t="s">
        <v>327</v>
      </c>
      <c r="AU6" s="212" t="s">
        <v>328</v>
      </c>
      <c r="AV6" s="212" t="s">
        <v>329</v>
      </c>
      <c r="AW6" s="212" t="s">
        <v>330</v>
      </c>
      <c r="AX6" s="212" t="s">
        <v>331</v>
      </c>
      <c r="AY6" s="212" t="s">
        <v>332</v>
      </c>
      <c r="AZ6" s="212" t="s">
        <v>333</v>
      </c>
      <c r="BA6" s="212" t="s">
        <v>334</v>
      </c>
      <c r="BB6" s="212" t="s">
        <v>335</v>
      </c>
      <c r="BC6" s="212" t="s">
        <v>336</v>
      </c>
      <c r="BD6" s="212" t="s">
        <v>337</v>
      </c>
      <c r="BE6" s="212" t="s">
        <v>338</v>
      </c>
      <c r="BF6" s="212" t="s">
        <v>339</v>
      </c>
      <c r="BG6" s="212" t="s">
        <v>340</v>
      </c>
      <c r="BH6" s="212" t="s">
        <v>341</v>
      </c>
      <c r="BI6" s="212" t="s">
        <v>342</v>
      </c>
      <c r="BJ6" s="212" t="s">
        <v>357</v>
      </c>
      <c r="BK6" s="212" t="s">
        <v>349</v>
      </c>
      <c r="BL6" s="170"/>
      <c r="BM6" s="516"/>
    </row>
    <row r="7" spans="1:65" ht="8.1" customHeight="1">
      <c r="A7" s="111"/>
      <c r="B7" s="55"/>
      <c r="C7" s="111"/>
      <c r="D7" s="111"/>
      <c r="E7" s="111"/>
      <c r="F7" s="111"/>
    </row>
    <row r="8" spans="1:65" s="91" customFormat="1" ht="32.1" customHeight="1">
      <c r="A8" s="211" t="s">
        <v>3</v>
      </c>
      <c r="B8" s="109"/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0</v>
      </c>
      <c r="AE8" s="213">
        <v>1</v>
      </c>
      <c r="AF8" s="213">
        <v>0</v>
      </c>
      <c r="AG8" s="213">
        <v>0</v>
      </c>
      <c r="AH8" s="213">
        <v>2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3">
        <v>0</v>
      </c>
      <c r="AW8" s="213">
        <v>0</v>
      </c>
      <c r="AX8" s="213">
        <v>0</v>
      </c>
      <c r="AY8" s="213">
        <v>0</v>
      </c>
      <c r="AZ8" s="213">
        <v>1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2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110"/>
      <c r="BM8" s="214">
        <v>6</v>
      </c>
    </row>
    <row r="9" spans="1:65" s="91" customFormat="1" ht="32.1" customHeight="1">
      <c r="A9" s="211" t="s">
        <v>4</v>
      </c>
      <c r="B9" s="109"/>
      <c r="C9" s="213">
        <v>5</v>
      </c>
      <c r="D9" s="213">
        <v>0</v>
      </c>
      <c r="E9" s="213">
        <v>0</v>
      </c>
      <c r="F9" s="213">
        <v>0</v>
      </c>
      <c r="G9" s="213">
        <v>6</v>
      </c>
      <c r="H9" s="213">
        <v>0</v>
      </c>
      <c r="I9" s="213">
        <v>0</v>
      </c>
      <c r="J9" s="213">
        <v>0</v>
      </c>
      <c r="K9" s="213">
        <v>1</v>
      </c>
      <c r="L9" s="213">
        <v>0</v>
      </c>
      <c r="M9" s="213">
        <v>1</v>
      </c>
      <c r="N9" s="213">
        <v>2</v>
      </c>
      <c r="O9" s="213">
        <v>0</v>
      </c>
      <c r="P9" s="213">
        <v>0</v>
      </c>
      <c r="Q9" s="213">
        <v>0</v>
      </c>
      <c r="R9" s="213">
        <v>0</v>
      </c>
      <c r="S9" s="213">
        <v>1</v>
      </c>
      <c r="T9" s="213">
        <v>0</v>
      </c>
      <c r="U9" s="213">
        <v>0</v>
      </c>
      <c r="V9" s="213">
        <v>0</v>
      </c>
      <c r="W9" s="213">
        <v>0</v>
      </c>
      <c r="X9" s="213">
        <v>0</v>
      </c>
      <c r="Y9" s="213">
        <v>1</v>
      </c>
      <c r="Z9" s="213">
        <v>0</v>
      </c>
      <c r="AA9" s="213">
        <v>1</v>
      </c>
      <c r="AB9" s="213">
        <v>0</v>
      </c>
      <c r="AC9" s="213">
        <v>3</v>
      </c>
      <c r="AD9" s="213">
        <v>0</v>
      </c>
      <c r="AE9" s="213">
        <v>0</v>
      </c>
      <c r="AF9" s="213">
        <v>0</v>
      </c>
      <c r="AG9" s="213">
        <v>3</v>
      </c>
      <c r="AH9" s="213">
        <v>43</v>
      </c>
      <c r="AI9" s="213">
        <v>20</v>
      </c>
      <c r="AJ9" s="213">
        <v>0</v>
      </c>
      <c r="AK9" s="213">
        <v>0</v>
      </c>
      <c r="AL9" s="213">
        <v>1</v>
      </c>
      <c r="AM9" s="213">
        <v>0</v>
      </c>
      <c r="AN9" s="213">
        <v>0</v>
      </c>
      <c r="AO9" s="213">
        <v>0</v>
      </c>
      <c r="AP9" s="213">
        <v>0</v>
      </c>
      <c r="AQ9" s="213">
        <v>0</v>
      </c>
      <c r="AR9" s="213">
        <v>0</v>
      </c>
      <c r="AS9" s="213">
        <v>0</v>
      </c>
      <c r="AT9" s="213">
        <v>1</v>
      </c>
      <c r="AU9" s="213">
        <v>5</v>
      </c>
      <c r="AV9" s="213">
        <v>0</v>
      </c>
      <c r="AW9" s="213">
        <v>2</v>
      </c>
      <c r="AX9" s="213">
        <v>0</v>
      </c>
      <c r="AY9" s="213">
        <v>0</v>
      </c>
      <c r="AZ9" s="213">
        <v>0</v>
      </c>
      <c r="BA9" s="213">
        <v>2</v>
      </c>
      <c r="BB9" s="213">
        <v>0</v>
      </c>
      <c r="BC9" s="213">
        <v>0</v>
      </c>
      <c r="BD9" s="213">
        <v>4</v>
      </c>
      <c r="BE9" s="213">
        <v>1</v>
      </c>
      <c r="BF9" s="213">
        <v>2</v>
      </c>
      <c r="BG9" s="213">
        <v>2</v>
      </c>
      <c r="BH9" s="213">
        <v>8</v>
      </c>
      <c r="BI9" s="213">
        <v>1</v>
      </c>
      <c r="BJ9" s="213">
        <v>0</v>
      </c>
      <c r="BK9" s="213">
        <v>2</v>
      </c>
      <c r="BL9" s="110"/>
      <c r="BM9" s="214">
        <v>118</v>
      </c>
    </row>
    <row r="10" spans="1:65" s="91" customFormat="1" ht="32.1" customHeight="1">
      <c r="A10" s="211" t="s">
        <v>5</v>
      </c>
      <c r="B10" s="109"/>
      <c r="C10" s="213">
        <v>2</v>
      </c>
      <c r="D10" s="213">
        <v>0</v>
      </c>
      <c r="E10" s="213">
        <v>0</v>
      </c>
      <c r="F10" s="213">
        <v>0</v>
      </c>
      <c r="G10" s="213">
        <v>0</v>
      </c>
      <c r="H10" s="213">
        <v>0</v>
      </c>
      <c r="I10" s="213">
        <v>0</v>
      </c>
      <c r="J10" s="213">
        <v>0</v>
      </c>
      <c r="K10" s="213">
        <v>0</v>
      </c>
      <c r="L10" s="213">
        <v>0</v>
      </c>
      <c r="M10" s="213">
        <v>1</v>
      </c>
      <c r="N10" s="213">
        <v>0</v>
      </c>
      <c r="O10" s="213">
        <v>0</v>
      </c>
      <c r="P10" s="213">
        <v>0</v>
      </c>
      <c r="Q10" s="213">
        <v>0</v>
      </c>
      <c r="R10" s="213">
        <v>0</v>
      </c>
      <c r="S10" s="213">
        <v>0</v>
      </c>
      <c r="T10" s="213">
        <v>0</v>
      </c>
      <c r="U10" s="213">
        <v>0</v>
      </c>
      <c r="V10" s="213">
        <v>0</v>
      </c>
      <c r="W10" s="213">
        <v>0</v>
      </c>
      <c r="X10" s="213">
        <v>0</v>
      </c>
      <c r="Y10" s="213">
        <v>0</v>
      </c>
      <c r="Z10" s="213">
        <v>0</v>
      </c>
      <c r="AA10" s="213">
        <v>0</v>
      </c>
      <c r="AB10" s="213">
        <v>0</v>
      </c>
      <c r="AC10" s="213">
        <v>0</v>
      </c>
      <c r="AD10" s="213">
        <v>1</v>
      </c>
      <c r="AE10" s="213">
        <v>0</v>
      </c>
      <c r="AF10" s="213">
        <v>2</v>
      </c>
      <c r="AG10" s="213">
        <v>2</v>
      </c>
      <c r="AH10" s="213">
        <v>4</v>
      </c>
      <c r="AI10" s="213">
        <v>7</v>
      </c>
      <c r="AJ10" s="213">
        <v>0</v>
      </c>
      <c r="AK10" s="213">
        <v>0</v>
      </c>
      <c r="AL10" s="213">
        <v>0</v>
      </c>
      <c r="AM10" s="213">
        <v>0</v>
      </c>
      <c r="AN10" s="213">
        <v>0</v>
      </c>
      <c r="AO10" s="213">
        <v>0</v>
      </c>
      <c r="AP10" s="213">
        <v>7</v>
      </c>
      <c r="AQ10" s="213">
        <v>0</v>
      </c>
      <c r="AR10" s="213">
        <v>0</v>
      </c>
      <c r="AS10" s="213">
        <v>0</v>
      </c>
      <c r="AT10" s="213">
        <v>0</v>
      </c>
      <c r="AU10" s="213">
        <v>1</v>
      </c>
      <c r="AV10" s="213">
        <v>0</v>
      </c>
      <c r="AW10" s="213">
        <v>0</v>
      </c>
      <c r="AX10" s="213">
        <v>0</v>
      </c>
      <c r="AY10" s="213">
        <v>0</v>
      </c>
      <c r="AZ10" s="213">
        <v>0</v>
      </c>
      <c r="BA10" s="213">
        <v>1</v>
      </c>
      <c r="BB10" s="213">
        <v>0</v>
      </c>
      <c r="BC10" s="213">
        <v>0</v>
      </c>
      <c r="BD10" s="213">
        <v>0</v>
      </c>
      <c r="BE10" s="213">
        <v>2</v>
      </c>
      <c r="BF10" s="213">
        <v>3</v>
      </c>
      <c r="BG10" s="213">
        <v>2</v>
      </c>
      <c r="BH10" s="213">
        <v>3</v>
      </c>
      <c r="BI10" s="213">
        <v>0</v>
      </c>
      <c r="BJ10" s="213">
        <v>0</v>
      </c>
      <c r="BK10" s="213">
        <v>0</v>
      </c>
      <c r="BL10" s="110"/>
      <c r="BM10" s="214">
        <v>38</v>
      </c>
    </row>
    <row r="11" spans="1:65" s="91" customFormat="1" ht="32.1" customHeight="1">
      <c r="A11" s="211" t="s">
        <v>6</v>
      </c>
      <c r="B11" s="109"/>
      <c r="C11" s="213">
        <v>0</v>
      </c>
      <c r="D11" s="213">
        <v>0</v>
      </c>
      <c r="E11" s="213">
        <v>0</v>
      </c>
      <c r="F11" s="213">
        <v>0</v>
      </c>
      <c r="G11" s="213">
        <v>0</v>
      </c>
      <c r="H11" s="213">
        <v>0</v>
      </c>
      <c r="I11" s="213">
        <v>14</v>
      </c>
      <c r="J11" s="213">
        <v>0</v>
      </c>
      <c r="K11" s="213">
        <v>1</v>
      </c>
      <c r="L11" s="213">
        <v>0</v>
      </c>
      <c r="M11" s="213">
        <v>0</v>
      </c>
      <c r="N11" s="213">
        <v>0</v>
      </c>
      <c r="O11" s="213">
        <v>0</v>
      </c>
      <c r="P11" s="213">
        <v>0</v>
      </c>
      <c r="Q11" s="213">
        <v>0</v>
      </c>
      <c r="R11" s="213">
        <v>0</v>
      </c>
      <c r="S11" s="213">
        <v>0</v>
      </c>
      <c r="T11" s="213">
        <v>0</v>
      </c>
      <c r="U11" s="213">
        <v>0</v>
      </c>
      <c r="V11" s="213">
        <v>0</v>
      </c>
      <c r="W11" s="213">
        <v>0</v>
      </c>
      <c r="X11" s="213">
        <v>0</v>
      </c>
      <c r="Y11" s="213">
        <v>0</v>
      </c>
      <c r="Z11" s="213">
        <v>0</v>
      </c>
      <c r="AA11" s="213">
        <v>0</v>
      </c>
      <c r="AB11" s="213">
        <v>0</v>
      </c>
      <c r="AC11" s="213">
        <v>33</v>
      </c>
      <c r="AD11" s="213">
        <v>0</v>
      </c>
      <c r="AE11" s="213">
        <v>0</v>
      </c>
      <c r="AF11" s="213">
        <v>0</v>
      </c>
      <c r="AG11" s="213">
        <v>0</v>
      </c>
      <c r="AH11" s="213">
        <v>0</v>
      </c>
      <c r="AI11" s="213">
        <v>0</v>
      </c>
      <c r="AJ11" s="213">
        <v>0</v>
      </c>
      <c r="AK11" s="213">
        <v>0</v>
      </c>
      <c r="AL11" s="213">
        <v>0</v>
      </c>
      <c r="AM11" s="213">
        <v>0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0</v>
      </c>
      <c r="AX11" s="213">
        <v>0</v>
      </c>
      <c r="AY11" s="213">
        <v>0</v>
      </c>
      <c r="AZ11" s="213">
        <v>0</v>
      </c>
      <c r="BA11" s="213">
        <v>0</v>
      </c>
      <c r="BB11" s="213">
        <v>0</v>
      </c>
      <c r="BC11" s="213">
        <v>1</v>
      </c>
      <c r="BD11" s="213">
        <v>0</v>
      </c>
      <c r="BE11" s="213">
        <v>3</v>
      </c>
      <c r="BF11" s="213">
        <v>3</v>
      </c>
      <c r="BG11" s="213">
        <v>0</v>
      </c>
      <c r="BH11" s="213">
        <v>1</v>
      </c>
      <c r="BI11" s="213">
        <v>0</v>
      </c>
      <c r="BJ11" s="213">
        <v>0</v>
      </c>
      <c r="BK11" s="213">
        <v>0</v>
      </c>
      <c r="BL11" s="110"/>
      <c r="BM11" s="214">
        <v>56</v>
      </c>
    </row>
    <row r="12" spans="1:65" s="91" customFormat="1" ht="32.1" customHeight="1">
      <c r="A12" s="211" t="s">
        <v>8</v>
      </c>
      <c r="B12" s="109"/>
      <c r="C12" s="213">
        <v>0</v>
      </c>
      <c r="D12" s="213">
        <v>0</v>
      </c>
      <c r="E12" s="213">
        <v>0</v>
      </c>
      <c r="F12" s="213">
        <v>0</v>
      </c>
      <c r="G12" s="213">
        <v>1</v>
      </c>
      <c r="H12" s="213">
        <v>0</v>
      </c>
      <c r="I12" s="213">
        <v>141</v>
      </c>
      <c r="J12" s="213">
        <v>0</v>
      </c>
      <c r="K12" s="213">
        <v>0</v>
      </c>
      <c r="L12" s="213">
        <v>1</v>
      </c>
      <c r="M12" s="213">
        <v>0</v>
      </c>
      <c r="N12" s="213">
        <v>0</v>
      </c>
      <c r="O12" s="213">
        <v>0</v>
      </c>
      <c r="P12" s="213">
        <v>0</v>
      </c>
      <c r="Q12" s="213">
        <v>0</v>
      </c>
      <c r="R12" s="213">
        <v>0</v>
      </c>
      <c r="S12" s="213">
        <v>0</v>
      </c>
      <c r="T12" s="213">
        <v>0</v>
      </c>
      <c r="U12" s="213">
        <v>0</v>
      </c>
      <c r="V12" s="213">
        <v>1</v>
      </c>
      <c r="W12" s="213">
        <v>0</v>
      </c>
      <c r="X12" s="213">
        <v>0</v>
      </c>
      <c r="Y12" s="213">
        <v>0</v>
      </c>
      <c r="Z12" s="213">
        <v>0</v>
      </c>
      <c r="AA12" s="213">
        <v>5</v>
      </c>
      <c r="AB12" s="213">
        <v>0</v>
      </c>
      <c r="AC12" s="213">
        <v>1</v>
      </c>
      <c r="AD12" s="213">
        <v>0</v>
      </c>
      <c r="AE12" s="213">
        <v>0</v>
      </c>
      <c r="AF12" s="213">
        <v>0</v>
      </c>
      <c r="AG12" s="213">
        <v>0</v>
      </c>
      <c r="AH12" s="213">
        <v>0</v>
      </c>
      <c r="AI12" s="213">
        <v>0</v>
      </c>
      <c r="AJ12" s="213">
        <v>0</v>
      </c>
      <c r="AK12" s="213">
        <v>0</v>
      </c>
      <c r="AL12" s="213">
        <v>0</v>
      </c>
      <c r="AM12" s="213">
        <v>0</v>
      </c>
      <c r="AN12" s="213">
        <v>0</v>
      </c>
      <c r="AO12" s="213">
        <v>0</v>
      </c>
      <c r="AP12" s="213">
        <v>0</v>
      </c>
      <c r="AQ12" s="213">
        <v>0</v>
      </c>
      <c r="AR12" s="213">
        <v>1</v>
      </c>
      <c r="AS12" s="213">
        <v>4</v>
      </c>
      <c r="AT12" s="213">
        <v>0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0</v>
      </c>
      <c r="BA12" s="213">
        <v>0</v>
      </c>
      <c r="BB12" s="213">
        <v>22</v>
      </c>
      <c r="BC12" s="213">
        <v>0</v>
      </c>
      <c r="BD12" s="213">
        <v>0</v>
      </c>
      <c r="BE12" s="213">
        <v>422</v>
      </c>
      <c r="BF12" s="213">
        <v>342</v>
      </c>
      <c r="BG12" s="213">
        <v>0</v>
      </c>
      <c r="BH12" s="213">
        <v>3</v>
      </c>
      <c r="BI12" s="213">
        <v>46</v>
      </c>
      <c r="BJ12" s="213">
        <v>2</v>
      </c>
      <c r="BK12" s="213">
        <v>0</v>
      </c>
      <c r="BL12" s="110"/>
      <c r="BM12" s="214">
        <v>992</v>
      </c>
    </row>
    <row r="13" spans="1:65" s="91" customFormat="1" ht="32.1" customHeight="1">
      <c r="A13" s="211" t="s">
        <v>9</v>
      </c>
      <c r="B13" s="109"/>
      <c r="C13" s="213">
        <v>0</v>
      </c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1</v>
      </c>
      <c r="P13" s="213">
        <v>1</v>
      </c>
      <c r="Q13" s="213">
        <v>0</v>
      </c>
      <c r="R13" s="213">
        <v>1</v>
      </c>
      <c r="S13" s="213">
        <v>0</v>
      </c>
      <c r="T13" s="213">
        <v>0</v>
      </c>
      <c r="U13" s="213">
        <v>0</v>
      </c>
      <c r="V13" s="213">
        <v>0</v>
      </c>
      <c r="W13" s="213">
        <v>0</v>
      </c>
      <c r="X13" s="213">
        <v>0</v>
      </c>
      <c r="Y13" s="213">
        <v>0</v>
      </c>
      <c r="Z13" s="213">
        <v>0</v>
      </c>
      <c r="AA13" s="213">
        <v>0</v>
      </c>
      <c r="AB13" s="213">
        <v>0</v>
      </c>
      <c r="AC13" s="213">
        <v>1</v>
      </c>
      <c r="AD13" s="213">
        <v>0</v>
      </c>
      <c r="AE13" s="213">
        <v>0</v>
      </c>
      <c r="AF13" s="213">
        <v>0</v>
      </c>
      <c r="AG13" s="213">
        <v>0</v>
      </c>
      <c r="AH13" s="213">
        <v>2</v>
      </c>
      <c r="AI13" s="213">
        <v>2</v>
      </c>
      <c r="AJ13" s="213">
        <v>0</v>
      </c>
      <c r="AK13" s="213">
        <v>0</v>
      </c>
      <c r="AL13" s="213">
        <v>0</v>
      </c>
      <c r="AM13" s="213">
        <v>0</v>
      </c>
      <c r="AN13" s="213">
        <v>0</v>
      </c>
      <c r="AO13" s="213">
        <v>3</v>
      </c>
      <c r="AP13" s="213">
        <v>0</v>
      </c>
      <c r="AQ13" s="213">
        <v>1</v>
      </c>
      <c r="AR13" s="213">
        <v>0</v>
      </c>
      <c r="AS13" s="213">
        <v>0</v>
      </c>
      <c r="AT13" s="213">
        <v>0</v>
      </c>
      <c r="AU13" s="213">
        <v>431</v>
      </c>
      <c r="AV13" s="213">
        <v>0</v>
      </c>
      <c r="AW13" s="213">
        <v>0</v>
      </c>
      <c r="AX13" s="213">
        <v>16</v>
      </c>
      <c r="AY13" s="213">
        <v>17</v>
      </c>
      <c r="AZ13" s="213">
        <v>0</v>
      </c>
      <c r="BA13" s="213">
        <v>1</v>
      </c>
      <c r="BB13" s="213">
        <v>0</v>
      </c>
      <c r="BC13" s="213">
        <v>0</v>
      </c>
      <c r="BD13" s="213">
        <v>0</v>
      </c>
      <c r="BE13" s="213">
        <v>3</v>
      </c>
      <c r="BF13" s="213">
        <v>1</v>
      </c>
      <c r="BG13" s="213">
        <v>0</v>
      </c>
      <c r="BH13" s="213">
        <v>4</v>
      </c>
      <c r="BI13" s="213">
        <v>0</v>
      </c>
      <c r="BJ13" s="213">
        <v>3</v>
      </c>
      <c r="BK13" s="213">
        <v>0</v>
      </c>
      <c r="BL13" s="110"/>
      <c r="BM13" s="214">
        <v>488</v>
      </c>
    </row>
    <row r="14" spans="1:65" s="91" customFormat="1" ht="32.1" customHeight="1">
      <c r="A14" s="211" t="s">
        <v>31</v>
      </c>
      <c r="B14" s="109"/>
      <c r="C14" s="213">
        <v>0</v>
      </c>
      <c r="D14" s="213">
        <v>0</v>
      </c>
      <c r="E14" s="213">
        <v>1</v>
      </c>
      <c r="F14" s="213">
        <v>0</v>
      </c>
      <c r="G14" s="213">
        <v>13</v>
      </c>
      <c r="H14" s="213">
        <v>0</v>
      </c>
      <c r="I14" s="213">
        <v>0</v>
      </c>
      <c r="J14" s="213">
        <v>0</v>
      </c>
      <c r="K14" s="213">
        <v>0</v>
      </c>
      <c r="L14" s="213">
        <v>0</v>
      </c>
      <c r="M14" s="213">
        <v>1</v>
      </c>
      <c r="N14" s="213">
        <v>0</v>
      </c>
      <c r="O14" s="213">
        <v>0</v>
      </c>
      <c r="P14" s="213">
        <v>0</v>
      </c>
      <c r="Q14" s="213">
        <v>1</v>
      </c>
      <c r="R14" s="213">
        <v>0</v>
      </c>
      <c r="S14" s="213">
        <v>1</v>
      </c>
      <c r="T14" s="213">
        <v>0</v>
      </c>
      <c r="U14" s="213">
        <v>0</v>
      </c>
      <c r="V14" s="213">
        <v>0</v>
      </c>
      <c r="W14" s="213">
        <v>0</v>
      </c>
      <c r="X14" s="213">
        <v>0</v>
      </c>
      <c r="Y14" s="213">
        <v>0</v>
      </c>
      <c r="Z14" s="213">
        <v>0</v>
      </c>
      <c r="AA14" s="213">
        <v>0</v>
      </c>
      <c r="AB14" s="213">
        <v>0</v>
      </c>
      <c r="AC14" s="213">
        <v>8</v>
      </c>
      <c r="AD14" s="213">
        <v>0</v>
      </c>
      <c r="AE14" s="213">
        <v>13</v>
      </c>
      <c r="AF14" s="213">
        <v>60</v>
      </c>
      <c r="AG14" s="213">
        <v>7</v>
      </c>
      <c r="AH14" s="213">
        <v>25</v>
      </c>
      <c r="AI14" s="213">
        <v>95</v>
      </c>
      <c r="AJ14" s="213">
        <v>0</v>
      </c>
      <c r="AK14" s="213">
        <v>34</v>
      </c>
      <c r="AL14" s="213">
        <v>0</v>
      </c>
      <c r="AM14" s="213">
        <v>0</v>
      </c>
      <c r="AN14" s="213">
        <v>0</v>
      </c>
      <c r="AO14" s="213">
        <v>0</v>
      </c>
      <c r="AP14" s="213">
        <v>0</v>
      </c>
      <c r="AQ14" s="213">
        <v>1</v>
      </c>
      <c r="AR14" s="213">
        <v>0</v>
      </c>
      <c r="AS14" s="213">
        <v>0</v>
      </c>
      <c r="AT14" s="213">
        <v>0</v>
      </c>
      <c r="AU14" s="213">
        <v>0</v>
      </c>
      <c r="AV14" s="213">
        <v>1</v>
      </c>
      <c r="AW14" s="213">
        <v>0</v>
      </c>
      <c r="AX14" s="213">
        <v>0</v>
      </c>
      <c r="AY14" s="213">
        <v>0</v>
      </c>
      <c r="AZ14" s="213">
        <v>0</v>
      </c>
      <c r="BA14" s="213">
        <v>0</v>
      </c>
      <c r="BB14" s="213">
        <v>1</v>
      </c>
      <c r="BC14" s="213">
        <v>12</v>
      </c>
      <c r="BD14" s="213">
        <v>1</v>
      </c>
      <c r="BE14" s="213">
        <v>12</v>
      </c>
      <c r="BF14" s="213">
        <v>12</v>
      </c>
      <c r="BG14" s="213">
        <v>0</v>
      </c>
      <c r="BH14" s="213">
        <v>18</v>
      </c>
      <c r="BI14" s="213">
        <v>0</v>
      </c>
      <c r="BJ14" s="213">
        <v>57</v>
      </c>
      <c r="BK14" s="213">
        <v>4</v>
      </c>
      <c r="BL14" s="110"/>
      <c r="BM14" s="214">
        <v>378</v>
      </c>
    </row>
    <row r="15" spans="1:65" s="91" customFormat="1" ht="32.1" customHeight="1">
      <c r="A15" s="211" t="s">
        <v>33</v>
      </c>
      <c r="B15" s="109"/>
      <c r="C15" s="213"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213">
        <v>0</v>
      </c>
      <c r="Q15" s="213">
        <v>0</v>
      </c>
      <c r="R15" s="213">
        <v>0</v>
      </c>
      <c r="S15" s="213">
        <v>0</v>
      </c>
      <c r="T15" s="213">
        <v>0</v>
      </c>
      <c r="U15" s="213">
        <v>0</v>
      </c>
      <c r="V15" s="213">
        <v>0</v>
      </c>
      <c r="W15" s="213">
        <v>0</v>
      </c>
      <c r="X15" s="213">
        <v>2</v>
      </c>
      <c r="Y15" s="213">
        <v>0</v>
      </c>
      <c r="Z15" s="213">
        <v>0</v>
      </c>
      <c r="AA15" s="213">
        <v>0</v>
      </c>
      <c r="AB15" s="213">
        <v>0</v>
      </c>
      <c r="AC15" s="213">
        <v>0</v>
      </c>
      <c r="AD15" s="213">
        <v>0</v>
      </c>
      <c r="AE15" s="213">
        <v>0</v>
      </c>
      <c r="AF15" s="213">
        <v>0</v>
      </c>
      <c r="AG15" s="213">
        <v>0</v>
      </c>
      <c r="AH15" s="213">
        <v>0</v>
      </c>
      <c r="AI15" s="213">
        <v>1</v>
      </c>
      <c r="AJ15" s="213">
        <v>0</v>
      </c>
      <c r="AK15" s="213">
        <v>0</v>
      </c>
      <c r="AL15" s="213">
        <v>0</v>
      </c>
      <c r="AM15" s="213">
        <v>0</v>
      </c>
      <c r="AN15" s="213">
        <v>0</v>
      </c>
      <c r="AO15" s="213">
        <v>0</v>
      </c>
      <c r="AP15" s="213">
        <v>0</v>
      </c>
      <c r="AQ15" s="213">
        <v>0</v>
      </c>
      <c r="AR15" s="213">
        <v>0</v>
      </c>
      <c r="AS15" s="213">
        <v>0</v>
      </c>
      <c r="AT15" s="213">
        <v>0</v>
      </c>
      <c r="AU15" s="213">
        <v>0</v>
      </c>
      <c r="AV15" s="213">
        <v>0</v>
      </c>
      <c r="AW15" s="213">
        <v>0</v>
      </c>
      <c r="AX15" s="213">
        <v>0</v>
      </c>
      <c r="AY15" s="213">
        <v>0</v>
      </c>
      <c r="AZ15" s="213">
        <v>0</v>
      </c>
      <c r="BA15" s="213">
        <v>0</v>
      </c>
      <c r="BB15" s="213">
        <v>0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110"/>
      <c r="BM15" s="214">
        <v>3</v>
      </c>
    </row>
    <row r="16" spans="1:65" s="91" customFormat="1" ht="32.1" customHeight="1">
      <c r="A16" s="211" t="s">
        <v>7</v>
      </c>
      <c r="B16" s="109"/>
      <c r="C16" s="213">
        <v>0</v>
      </c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213">
        <v>0</v>
      </c>
      <c r="Q16" s="213">
        <v>0</v>
      </c>
      <c r="R16" s="213">
        <v>0</v>
      </c>
      <c r="S16" s="213">
        <v>0</v>
      </c>
      <c r="T16" s="213">
        <v>0</v>
      </c>
      <c r="U16" s="213">
        <v>0</v>
      </c>
      <c r="V16" s="213">
        <v>0</v>
      </c>
      <c r="W16" s="213">
        <v>0</v>
      </c>
      <c r="X16" s="213">
        <v>0</v>
      </c>
      <c r="Y16" s="213">
        <v>0</v>
      </c>
      <c r="Z16" s="213">
        <v>0</v>
      </c>
      <c r="AA16" s="213">
        <v>0</v>
      </c>
      <c r="AB16" s="213">
        <v>0</v>
      </c>
      <c r="AC16" s="213">
        <v>0</v>
      </c>
      <c r="AD16" s="213">
        <v>0</v>
      </c>
      <c r="AE16" s="213">
        <v>0</v>
      </c>
      <c r="AF16" s="213">
        <v>0</v>
      </c>
      <c r="AG16" s="213">
        <v>1</v>
      </c>
      <c r="AH16" s="213">
        <v>0</v>
      </c>
      <c r="AI16" s="213">
        <v>8</v>
      </c>
      <c r="AJ16" s="213">
        <v>0</v>
      </c>
      <c r="AK16" s="213">
        <v>0</v>
      </c>
      <c r="AL16" s="213">
        <v>0</v>
      </c>
      <c r="AM16" s="213">
        <v>0</v>
      </c>
      <c r="AN16" s="213">
        <v>0</v>
      </c>
      <c r="AO16" s="213">
        <v>0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0</v>
      </c>
      <c r="AY16" s="213">
        <v>0</v>
      </c>
      <c r="AZ16" s="213">
        <v>0</v>
      </c>
      <c r="BA16" s="213">
        <v>0</v>
      </c>
      <c r="BB16" s="213">
        <v>0</v>
      </c>
      <c r="BC16" s="213">
        <v>0</v>
      </c>
      <c r="BD16" s="213">
        <v>0</v>
      </c>
      <c r="BE16" s="213">
        <v>0</v>
      </c>
      <c r="BF16" s="213">
        <v>0</v>
      </c>
      <c r="BG16" s="213">
        <v>0</v>
      </c>
      <c r="BH16" s="213">
        <v>0</v>
      </c>
      <c r="BI16" s="213">
        <v>0</v>
      </c>
      <c r="BJ16" s="213">
        <v>0</v>
      </c>
      <c r="BK16" s="213">
        <v>0</v>
      </c>
      <c r="BL16" s="110"/>
      <c r="BM16" s="214">
        <v>9</v>
      </c>
    </row>
    <row r="17" spans="1:65" s="91" customFormat="1" ht="32.1" customHeight="1">
      <c r="A17" s="211" t="s">
        <v>10</v>
      </c>
      <c r="B17" s="109"/>
      <c r="C17" s="213">
        <v>0</v>
      </c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0</v>
      </c>
      <c r="S17" s="213">
        <v>11</v>
      </c>
      <c r="T17" s="213">
        <v>0</v>
      </c>
      <c r="U17" s="213">
        <v>0</v>
      </c>
      <c r="V17" s="213">
        <v>0</v>
      </c>
      <c r="W17" s="213">
        <v>0</v>
      </c>
      <c r="X17" s="213">
        <v>0</v>
      </c>
      <c r="Y17" s="213">
        <v>0</v>
      </c>
      <c r="Z17" s="213">
        <v>0</v>
      </c>
      <c r="AA17" s="213">
        <v>0</v>
      </c>
      <c r="AB17" s="213">
        <v>0</v>
      </c>
      <c r="AC17" s="213">
        <v>0</v>
      </c>
      <c r="AD17" s="213">
        <v>0</v>
      </c>
      <c r="AE17" s="213">
        <v>0</v>
      </c>
      <c r="AF17" s="213">
        <v>0</v>
      </c>
      <c r="AG17" s="213">
        <v>0</v>
      </c>
      <c r="AH17" s="213">
        <v>2</v>
      </c>
      <c r="AI17" s="213">
        <v>3</v>
      </c>
      <c r="AJ17" s="213">
        <v>0</v>
      </c>
      <c r="AK17" s="213">
        <v>0</v>
      </c>
      <c r="AL17" s="213">
        <v>0</v>
      </c>
      <c r="AM17" s="213">
        <v>0</v>
      </c>
      <c r="AN17" s="213">
        <v>0</v>
      </c>
      <c r="AO17" s="213">
        <v>0</v>
      </c>
      <c r="AP17" s="213">
        <v>0</v>
      </c>
      <c r="AQ17" s="213">
        <v>0</v>
      </c>
      <c r="AR17" s="213">
        <v>0</v>
      </c>
      <c r="AS17" s="213">
        <v>0</v>
      </c>
      <c r="AT17" s="213">
        <v>0</v>
      </c>
      <c r="AU17" s="213">
        <v>2</v>
      </c>
      <c r="AV17" s="213">
        <v>23</v>
      </c>
      <c r="AW17" s="213">
        <v>0</v>
      </c>
      <c r="AX17" s="213">
        <v>0</v>
      </c>
      <c r="AY17" s="213">
        <v>50</v>
      </c>
      <c r="AZ17" s="213">
        <v>0</v>
      </c>
      <c r="BA17" s="213">
        <v>0</v>
      </c>
      <c r="BB17" s="213">
        <v>0</v>
      </c>
      <c r="BC17" s="213">
        <v>0</v>
      </c>
      <c r="BD17" s="213">
        <v>0</v>
      </c>
      <c r="BE17" s="213">
        <v>0</v>
      </c>
      <c r="BF17" s="213">
        <v>0</v>
      </c>
      <c r="BG17" s="213">
        <v>0</v>
      </c>
      <c r="BH17" s="213">
        <v>0</v>
      </c>
      <c r="BI17" s="213">
        <v>0</v>
      </c>
      <c r="BJ17" s="213">
        <v>0</v>
      </c>
      <c r="BK17" s="213">
        <v>0</v>
      </c>
      <c r="BL17" s="110"/>
      <c r="BM17" s="214">
        <v>91</v>
      </c>
    </row>
    <row r="18" spans="1:65" s="91" customFormat="1" ht="32.1" customHeight="1">
      <c r="A18" s="211" t="s">
        <v>32</v>
      </c>
      <c r="B18" s="109"/>
      <c r="C18" s="213">
        <v>6</v>
      </c>
      <c r="D18" s="213">
        <v>0</v>
      </c>
      <c r="E18" s="213">
        <v>0</v>
      </c>
      <c r="F18" s="213">
        <v>0</v>
      </c>
      <c r="G18" s="213">
        <v>13</v>
      </c>
      <c r="H18" s="213">
        <v>0</v>
      </c>
      <c r="I18" s="213">
        <v>0</v>
      </c>
      <c r="J18" s="213">
        <v>0</v>
      </c>
      <c r="K18" s="213">
        <v>0</v>
      </c>
      <c r="L18" s="213">
        <v>0</v>
      </c>
      <c r="M18" s="213">
        <v>1</v>
      </c>
      <c r="N18" s="213">
        <v>0</v>
      </c>
      <c r="O18" s="213">
        <v>3</v>
      </c>
      <c r="P18" s="213">
        <v>0</v>
      </c>
      <c r="Q18" s="213">
        <v>3</v>
      </c>
      <c r="R18" s="213">
        <v>4</v>
      </c>
      <c r="S18" s="213">
        <v>0</v>
      </c>
      <c r="T18" s="213">
        <v>1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0</v>
      </c>
      <c r="AB18" s="213">
        <v>1</v>
      </c>
      <c r="AC18" s="213">
        <v>2</v>
      </c>
      <c r="AD18" s="213">
        <v>0</v>
      </c>
      <c r="AE18" s="213">
        <v>100</v>
      </c>
      <c r="AF18" s="213">
        <v>32</v>
      </c>
      <c r="AG18" s="213">
        <v>11</v>
      </c>
      <c r="AH18" s="213">
        <v>33</v>
      </c>
      <c r="AI18" s="213">
        <v>78</v>
      </c>
      <c r="AJ18" s="213">
        <v>0</v>
      </c>
      <c r="AK18" s="213">
        <v>134</v>
      </c>
      <c r="AL18" s="213">
        <v>0</v>
      </c>
      <c r="AM18" s="213">
        <v>0</v>
      </c>
      <c r="AN18" s="213">
        <v>0</v>
      </c>
      <c r="AO18" s="213">
        <v>0</v>
      </c>
      <c r="AP18" s="213">
        <v>0</v>
      </c>
      <c r="AQ18" s="213">
        <v>1</v>
      </c>
      <c r="AR18" s="213">
        <v>0</v>
      </c>
      <c r="AS18" s="213">
        <v>0</v>
      </c>
      <c r="AT18" s="213">
        <v>0</v>
      </c>
      <c r="AU18" s="213">
        <v>2</v>
      </c>
      <c r="AV18" s="213">
        <v>0</v>
      </c>
      <c r="AW18" s="213">
        <v>0</v>
      </c>
      <c r="AX18" s="213">
        <v>3</v>
      </c>
      <c r="AY18" s="213">
        <v>0</v>
      </c>
      <c r="AZ18" s="213">
        <v>0</v>
      </c>
      <c r="BA18" s="213">
        <v>5</v>
      </c>
      <c r="BB18" s="213">
        <v>0</v>
      </c>
      <c r="BC18" s="213">
        <v>15</v>
      </c>
      <c r="BD18" s="213">
        <v>0</v>
      </c>
      <c r="BE18" s="213">
        <v>2</v>
      </c>
      <c r="BF18" s="213">
        <v>4</v>
      </c>
      <c r="BG18" s="213">
        <v>1</v>
      </c>
      <c r="BH18" s="213">
        <v>24</v>
      </c>
      <c r="BI18" s="213">
        <v>2</v>
      </c>
      <c r="BJ18" s="213">
        <v>4</v>
      </c>
      <c r="BK18" s="213">
        <v>0</v>
      </c>
      <c r="BL18" s="110"/>
      <c r="BM18" s="214">
        <v>485</v>
      </c>
    </row>
    <row r="19" spans="1:65" s="91" customFormat="1" ht="32.1" customHeight="1">
      <c r="A19" s="211" t="s">
        <v>11</v>
      </c>
      <c r="B19" s="109"/>
      <c r="C19" s="213">
        <v>0</v>
      </c>
      <c r="D19" s="213">
        <v>0</v>
      </c>
      <c r="E19" s="213">
        <v>0</v>
      </c>
      <c r="F19" s="213">
        <v>2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213">
        <v>0</v>
      </c>
      <c r="Q19" s="213">
        <v>0</v>
      </c>
      <c r="R19" s="213">
        <v>0</v>
      </c>
      <c r="S19" s="213">
        <v>0</v>
      </c>
      <c r="T19" s="213">
        <v>0</v>
      </c>
      <c r="U19" s="213">
        <v>0</v>
      </c>
      <c r="V19" s="213">
        <v>0</v>
      </c>
      <c r="W19" s="213">
        <v>0</v>
      </c>
      <c r="X19" s="213">
        <v>0</v>
      </c>
      <c r="Y19" s="213">
        <v>0</v>
      </c>
      <c r="Z19" s="213">
        <v>0</v>
      </c>
      <c r="AA19" s="213">
        <v>0</v>
      </c>
      <c r="AB19" s="213">
        <v>0</v>
      </c>
      <c r="AC19" s="213">
        <v>0</v>
      </c>
      <c r="AD19" s="213">
        <v>0</v>
      </c>
      <c r="AE19" s="213">
        <v>0</v>
      </c>
      <c r="AF19" s="213">
        <v>0</v>
      </c>
      <c r="AG19" s="213">
        <v>0</v>
      </c>
      <c r="AH19" s="213">
        <v>0</v>
      </c>
      <c r="AI19" s="213">
        <v>2</v>
      </c>
      <c r="AJ19" s="213">
        <v>0</v>
      </c>
      <c r="AK19" s="213">
        <v>0</v>
      </c>
      <c r="AL19" s="213">
        <v>0</v>
      </c>
      <c r="AM19" s="213">
        <v>0</v>
      </c>
      <c r="AN19" s="213">
        <v>0</v>
      </c>
      <c r="AO19" s="213">
        <v>0</v>
      </c>
      <c r="AP19" s="213">
        <v>0</v>
      </c>
      <c r="AQ19" s="213">
        <v>0</v>
      </c>
      <c r="AR19" s="213">
        <v>0</v>
      </c>
      <c r="AS19" s="213">
        <v>0</v>
      </c>
      <c r="AT19" s="213">
        <v>0</v>
      </c>
      <c r="AU19" s="213">
        <v>0</v>
      </c>
      <c r="AV19" s="213">
        <v>1</v>
      </c>
      <c r="AW19" s="213">
        <v>0</v>
      </c>
      <c r="AX19" s="213">
        <v>0</v>
      </c>
      <c r="AY19" s="213">
        <v>0</v>
      </c>
      <c r="AZ19" s="213">
        <v>0</v>
      </c>
      <c r="BA19" s="213">
        <v>0</v>
      </c>
      <c r="BB19" s="213">
        <v>0</v>
      </c>
      <c r="BC19" s="213">
        <v>1</v>
      </c>
      <c r="BD19" s="213">
        <v>0</v>
      </c>
      <c r="BE19" s="213">
        <v>0</v>
      </c>
      <c r="BF19" s="213">
        <v>0</v>
      </c>
      <c r="BG19" s="213">
        <v>0</v>
      </c>
      <c r="BH19" s="213">
        <v>1</v>
      </c>
      <c r="BI19" s="213">
        <v>0</v>
      </c>
      <c r="BJ19" s="213">
        <v>0</v>
      </c>
      <c r="BK19" s="213">
        <v>0</v>
      </c>
      <c r="BL19" s="110"/>
      <c r="BM19" s="214">
        <v>7</v>
      </c>
    </row>
    <row r="20" spans="1:65" s="91" customFormat="1" ht="32.1" customHeight="1">
      <c r="A20" s="211" t="s">
        <v>12</v>
      </c>
      <c r="B20" s="109"/>
      <c r="C20" s="213">
        <v>57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  <c r="S20" s="213">
        <v>0</v>
      </c>
      <c r="T20" s="213">
        <v>0</v>
      </c>
      <c r="U20" s="213">
        <v>0</v>
      </c>
      <c r="V20" s="213">
        <v>0</v>
      </c>
      <c r="W20" s="213">
        <v>0</v>
      </c>
      <c r="X20" s="213">
        <v>0</v>
      </c>
      <c r="Y20" s="213">
        <v>0</v>
      </c>
      <c r="Z20" s="213">
        <v>0</v>
      </c>
      <c r="AA20" s="213">
        <v>0</v>
      </c>
      <c r="AB20" s="213">
        <v>0</v>
      </c>
      <c r="AC20" s="213">
        <v>0</v>
      </c>
      <c r="AD20" s="213">
        <v>0</v>
      </c>
      <c r="AE20" s="213">
        <v>2</v>
      </c>
      <c r="AF20" s="213">
        <v>0</v>
      </c>
      <c r="AG20" s="213">
        <v>0</v>
      </c>
      <c r="AH20" s="213">
        <v>125</v>
      </c>
      <c r="AI20" s="213">
        <v>138</v>
      </c>
      <c r="AJ20" s="213">
        <v>0</v>
      </c>
      <c r="AK20" s="213">
        <v>0</v>
      </c>
      <c r="AL20" s="213">
        <v>0</v>
      </c>
      <c r="AM20" s="213">
        <v>0</v>
      </c>
      <c r="AN20" s="213">
        <v>0</v>
      </c>
      <c r="AO20" s="213">
        <v>0</v>
      </c>
      <c r="AP20" s="213">
        <v>0</v>
      </c>
      <c r="AQ20" s="213">
        <v>0</v>
      </c>
      <c r="AR20" s="213">
        <v>0</v>
      </c>
      <c r="AS20" s="213">
        <v>0</v>
      </c>
      <c r="AT20" s="213">
        <v>0</v>
      </c>
      <c r="AU20" s="213">
        <v>0</v>
      </c>
      <c r="AV20" s="213">
        <v>0</v>
      </c>
      <c r="AW20" s="213">
        <v>0</v>
      </c>
      <c r="AX20" s="213">
        <v>0</v>
      </c>
      <c r="AY20" s="213">
        <v>0</v>
      </c>
      <c r="AZ20" s="213">
        <v>0</v>
      </c>
      <c r="BA20" s="213">
        <v>120</v>
      </c>
      <c r="BB20" s="213">
        <v>0</v>
      </c>
      <c r="BC20" s="213">
        <v>0</v>
      </c>
      <c r="BD20" s="213">
        <v>0</v>
      </c>
      <c r="BE20" s="213">
        <v>1</v>
      </c>
      <c r="BF20" s="213">
        <v>0</v>
      </c>
      <c r="BG20" s="213">
        <v>0</v>
      </c>
      <c r="BH20" s="213">
        <v>1</v>
      </c>
      <c r="BI20" s="213">
        <v>0</v>
      </c>
      <c r="BJ20" s="213">
        <v>3</v>
      </c>
      <c r="BK20" s="213">
        <v>42</v>
      </c>
      <c r="BL20" s="110"/>
      <c r="BM20" s="214">
        <v>489</v>
      </c>
    </row>
    <row r="21" spans="1:65" s="91" customFormat="1" ht="32.1" customHeight="1">
      <c r="A21" s="211" t="s">
        <v>13</v>
      </c>
      <c r="B21" s="109"/>
      <c r="C21" s="213">
        <v>0</v>
      </c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>
        <v>0</v>
      </c>
      <c r="Q21" s="213">
        <v>1</v>
      </c>
      <c r="R21" s="213">
        <v>0</v>
      </c>
      <c r="S21" s="213">
        <v>0</v>
      </c>
      <c r="T21" s="213">
        <v>0</v>
      </c>
      <c r="U21" s="213">
        <v>0</v>
      </c>
      <c r="V21" s="213">
        <v>0</v>
      </c>
      <c r="W21" s="213">
        <v>0</v>
      </c>
      <c r="X21" s="213">
        <v>0</v>
      </c>
      <c r="Y21" s="213">
        <v>0</v>
      </c>
      <c r="Z21" s="213">
        <v>0</v>
      </c>
      <c r="AA21" s="213">
        <v>0</v>
      </c>
      <c r="AB21" s="213">
        <v>0</v>
      </c>
      <c r="AC21" s="213">
        <v>0</v>
      </c>
      <c r="AD21" s="213">
        <v>0</v>
      </c>
      <c r="AE21" s="213">
        <v>0</v>
      </c>
      <c r="AF21" s="213">
        <v>0</v>
      </c>
      <c r="AG21" s="213">
        <v>1</v>
      </c>
      <c r="AH21" s="213">
        <v>1</v>
      </c>
      <c r="AI21" s="213">
        <v>177</v>
      </c>
      <c r="AJ21" s="213">
        <v>0</v>
      </c>
      <c r="AK21" s="213">
        <v>142</v>
      </c>
      <c r="AL21" s="213">
        <v>0</v>
      </c>
      <c r="AM21" s="213">
        <v>0</v>
      </c>
      <c r="AN21" s="213">
        <v>0</v>
      </c>
      <c r="AO21" s="213">
        <v>0</v>
      </c>
      <c r="AP21" s="213">
        <v>0</v>
      </c>
      <c r="AQ21" s="213">
        <v>0</v>
      </c>
      <c r="AR21" s="213">
        <v>0</v>
      </c>
      <c r="AS21" s="213">
        <v>0</v>
      </c>
      <c r="AT21" s="213">
        <v>0</v>
      </c>
      <c r="AU21" s="213">
        <v>0</v>
      </c>
      <c r="AV21" s="213">
        <v>0</v>
      </c>
      <c r="AW21" s="213">
        <v>0</v>
      </c>
      <c r="AX21" s="213">
        <v>2</v>
      </c>
      <c r="AY21" s="213">
        <v>0</v>
      </c>
      <c r="AZ21" s="213">
        <v>0</v>
      </c>
      <c r="BA21" s="213">
        <v>0</v>
      </c>
      <c r="BB21" s="213">
        <v>0</v>
      </c>
      <c r="BC21" s="213">
        <v>1</v>
      </c>
      <c r="BD21" s="213">
        <v>0</v>
      </c>
      <c r="BE21" s="213">
        <v>0</v>
      </c>
      <c r="BF21" s="213">
        <v>0</v>
      </c>
      <c r="BG21" s="213">
        <v>0</v>
      </c>
      <c r="BH21" s="213">
        <v>2</v>
      </c>
      <c r="BI21" s="213">
        <v>0</v>
      </c>
      <c r="BJ21" s="213">
        <v>11</v>
      </c>
      <c r="BK21" s="213">
        <v>0</v>
      </c>
      <c r="BL21" s="110"/>
      <c r="BM21" s="214">
        <v>338</v>
      </c>
    </row>
    <row r="22" spans="1:65" s="91" customFormat="1" ht="32.1" customHeight="1">
      <c r="A22" s="211" t="s">
        <v>14</v>
      </c>
      <c r="B22" s="109"/>
      <c r="C22" s="213">
        <v>0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213">
        <v>1</v>
      </c>
      <c r="N22" s="213">
        <v>0</v>
      </c>
      <c r="O22" s="213">
        <v>0</v>
      </c>
      <c r="P22" s="213">
        <v>0</v>
      </c>
      <c r="Q22" s="213">
        <v>1</v>
      </c>
      <c r="R22" s="213">
        <v>0</v>
      </c>
      <c r="S22" s="213">
        <v>47</v>
      </c>
      <c r="T22" s="213">
        <v>0</v>
      </c>
      <c r="U22" s="213">
        <v>0</v>
      </c>
      <c r="V22" s="213">
        <v>0</v>
      </c>
      <c r="W22" s="213">
        <v>0</v>
      </c>
      <c r="X22" s="213">
        <v>0</v>
      </c>
      <c r="Y22" s="213">
        <v>0</v>
      </c>
      <c r="Z22" s="213">
        <v>0</v>
      </c>
      <c r="AA22" s="213">
        <v>0</v>
      </c>
      <c r="AB22" s="213">
        <v>0</v>
      </c>
      <c r="AC22" s="213">
        <v>1</v>
      </c>
      <c r="AD22" s="213">
        <v>1</v>
      </c>
      <c r="AE22" s="213">
        <v>0</v>
      </c>
      <c r="AF22" s="213">
        <v>0</v>
      </c>
      <c r="AG22" s="213">
        <v>0</v>
      </c>
      <c r="AH22" s="213">
        <v>1</v>
      </c>
      <c r="AI22" s="213">
        <v>18</v>
      </c>
      <c r="AJ22" s="213">
        <v>0</v>
      </c>
      <c r="AK22" s="213">
        <v>2</v>
      </c>
      <c r="AL22" s="213">
        <v>0</v>
      </c>
      <c r="AM22" s="213">
        <v>0</v>
      </c>
      <c r="AN22" s="213">
        <v>0</v>
      </c>
      <c r="AO22" s="213">
        <v>0</v>
      </c>
      <c r="AP22" s="213">
        <v>0</v>
      </c>
      <c r="AQ22" s="213">
        <v>0</v>
      </c>
      <c r="AR22" s="213">
        <v>0</v>
      </c>
      <c r="AS22" s="213">
        <v>0</v>
      </c>
      <c r="AT22" s="213">
        <v>0</v>
      </c>
      <c r="AU22" s="213">
        <v>0</v>
      </c>
      <c r="AV22" s="213">
        <v>3</v>
      </c>
      <c r="AW22" s="213">
        <v>0</v>
      </c>
      <c r="AX22" s="213">
        <v>0</v>
      </c>
      <c r="AY22" s="213">
        <v>1</v>
      </c>
      <c r="AZ22" s="213">
        <v>0</v>
      </c>
      <c r="BA22" s="213">
        <v>0</v>
      </c>
      <c r="BB22" s="213">
        <v>0</v>
      </c>
      <c r="BC22" s="213">
        <v>1</v>
      </c>
      <c r="BD22" s="213">
        <v>0</v>
      </c>
      <c r="BE22" s="213">
        <v>3</v>
      </c>
      <c r="BF22" s="213">
        <v>1</v>
      </c>
      <c r="BG22" s="213">
        <v>0</v>
      </c>
      <c r="BH22" s="213">
        <v>0</v>
      </c>
      <c r="BI22" s="213">
        <v>1</v>
      </c>
      <c r="BJ22" s="213">
        <v>0</v>
      </c>
      <c r="BK22" s="213">
        <v>0</v>
      </c>
      <c r="BL22" s="110"/>
      <c r="BM22" s="214">
        <v>82</v>
      </c>
    </row>
    <row r="23" spans="1:65" s="91" customFormat="1" ht="32.1" customHeight="1">
      <c r="A23" s="211" t="s">
        <v>34</v>
      </c>
      <c r="B23" s="109"/>
      <c r="C23" s="213">
        <v>1</v>
      </c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1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0</v>
      </c>
      <c r="Q23" s="213">
        <v>0</v>
      </c>
      <c r="R23" s="213">
        <v>0</v>
      </c>
      <c r="S23" s="213">
        <v>2</v>
      </c>
      <c r="T23" s="213">
        <v>0</v>
      </c>
      <c r="U23" s="213">
        <v>0</v>
      </c>
      <c r="V23" s="213">
        <v>0</v>
      </c>
      <c r="W23" s="213">
        <v>0</v>
      </c>
      <c r="X23" s="213">
        <v>0</v>
      </c>
      <c r="Y23" s="213">
        <v>0</v>
      </c>
      <c r="Z23" s="213">
        <v>0</v>
      </c>
      <c r="AA23" s="213">
        <v>0</v>
      </c>
      <c r="AB23" s="213">
        <v>0</v>
      </c>
      <c r="AC23" s="213">
        <v>0</v>
      </c>
      <c r="AD23" s="213">
        <v>0</v>
      </c>
      <c r="AE23" s="213">
        <v>36</v>
      </c>
      <c r="AF23" s="213">
        <v>0</v>
      </c>
      <c r="AG23" s="213">
        <v>0</v>
      </c>
      <c r="AH23" s="213">
        <v>8</v>
      </c>
      <c r="AI23" s="213">
        <v>16</v>
      </c>
      <c r="AJ23" s="213">
        <v>0</v>
      </c>
      <c r="AK23" s="213">
        <v>15</v>
      </c>
      <c r="AL23" s="213">
        <v>0</v>
      </c>
      <c r="AM23" s="213">
        <v>0</v>
      </c>
      <c r="AN23" s="213">
        <v>0</v>
      </c>
      <c r="AO23" s="213">
        <v>0</v>
      </c>
      <c r="AP23" s="213">
        <v>0</v>
      </c>
      <c r="AQ23" s="213">
        <v>0</v>
      </c>
      <c r="AR23" s="213">
        <v>0</v>
      </c>
      <c r="AS23" s="213">
        <v>0</v>
      </c>
      <c r="AT23" s="213">
        <v>0</v>
      </c>
      <c r="AU23" s="213">
        <v>4</v>
      </c>
      <c r="AV23" s="213">
        <v>66</v>
      </c>
      <c r="AW23" s="213">
        <v>0</v>
      </c>
      <c r="AX23" s="213">
        <v>0</v>
      </c>
      <c r="AY23" s="213">
        <v>0</v>
      </c>
      <c r="AZ23" s="213">
        <v>1</v>
      </c>
      <c r="BA23" s="213">
        <v>0</v>
      </c>
      <c r="BB23" s="213">
        <v>0</v>
      </c>
      <c r="BC23" s="213">
        <v>0</v>
      </c>
      <c r="BD23" s="213">
        <v>0</v>
      </c>
      <c r="BE23" s="213">
        <v>0</v>
      </c>
      <c r="BF23" s="213">
        <v>1</v>
      </c>
      <c r="BG23" s="213">
        <v>0</v>
      </c>
      <c r="BH23" s="213">
        <v>0</v>
      </c>
      <c r="BI23" s="213">
        <v>0</v>
      </c>
      <c r="BJ23" s="213">
        <v>3</v>
      </c>
      <c r="BK23" s="213">
        <v>0</v>
      </c>
      <c r="BL23" s="110"/>
      <c r="BM23" s="214">
        <v>154</v>
      </c>
    </row>
    <row r="24" spans="1:65" s="91" customFormat="1" ht="32.1" customHeight="1">
      <c r="A24" s="211" t="s">
        <v>15</v>
      </c>
      <c r="B24" s="109"/>
      <c r="C24" s="213">
        <v>1</v>
      </c>
      <c r="D24" s="213">
        <v>0</v>
      </c>
      <c r="E24" s="213">
        <v>0</v>
      </c>
      <c r="F24" s="213">
        <v>0</v>
      </c>
      <c r="G24" s="213">
        <v>0</v>
      </c>
      <c r="H24" s="213">
        <v>0</v>
      </c>
      <c r="I24" s="213">
        <v>1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  <c r="S24" s="213">
        <v>0</v>
      </c>
      <c r="T24" s="213">
        <v>0</v>
      </c>
      <c r="U24" s="213">
        <v>0</v>
      </c>
      <c r="V24" s="213">
        <v>0</v>
      </c>
      <c r="W24" s="213">
        <v>0</v>
      </c>
      <c r="X24" s="213">
        <v>0</v>
      </c>
      <c r="Y24" s="213">
        <v>0</v>
      </c>
      <c r="Z24" s="213">
        <v>0</v>
      </c>
      <c r="AA24" s="213">
        <v>0</v>
      </c>
      <c r="AB24" s="213">
        <v>0</v>
      </c>
      <c r="AC24" s="213">
        <v>1</v>
      </c>
      <c r="AD24" s="213">
        <v>0</v>
      </c>
      <c r="AE24" s="213">
        <v>0</v>
      </c>
      <c r="AF24" s="213">
        <v>5</v>
      </c>
      <c r="AG24" s="213">
        <v>4</v>
      </c>
      <c r="AH24" s="213">
        <v>10</v>
      </c>
      <c r="AI24" s="213">
        <v>77</v>
      </c>
      <c r="AJ24" s="213">
        <v>0</v>
      </c>
      <c r="AK24" s="213">
        <v>3</v>
      </c>
      <c r="AL24" s="213">
        <v>0</v>
      </c>
      <c r="AM24" s="213">
        <v>0</v>
      </c>
      <c r="AN24" s="213">
        <v>0</v>
      </c>
      <c r="AO24" s="213">
        <v>0</v>
      </c>
      <c r="AP24" s="213">
        <v>0</v>
      </c>
      <c r="AQ24" s="213">
        <v>0</v>
      </c>
      <c r="AR24" s="213">
        <v>0</v>
      </c>
      <c r="AS24" s="213">
        <v>0</v>
      </c>
      <c r="AT24" s="213">
        <v>0</v>
      </c>
      <c r="AU24" s="213">
        <v>0</v>
      </c>
      <c r="AV24" s="213">
        <v>1</v>
      </c>
      <c r="AW24" s="213">
        <v>0</v>
      </c>
      <c r="AX24" s="213">
        <v>0</v>
      </c>
      <c r="AY24" s="213">
        <v>0</v>
      </c>
      <c r="AZ24" s="213">
        <v>0</v>
      </c>
      <c r="BA24" s="213">
        <v>11</v>
      </c>
      <c r="BB24" s="213">
        <v>0</v>
      </c>
      <c r="BC24" s="213">
        <v>1</v>
      </c>
      <c r="BD24" s="213">
        <v>0</v>
      </c>
      <c r="BE24" s="213">
        <v>0</v>
      </c>
      <c r="BF24" s="213">
        <v>0</v>
      </c>
      <c r="BG24" s="213">
        <v>0</v>
      </c>
      <c r="BH24" s="213">
        <v>2</v>
      </c>
      <c r="BI24" s="213">
        <v>0</v>
      </c>
      <c r="BJ24" s="213">
        <v>0</v>
      </c>
      <c r="BK24" s="213">
        <v>0</v>
      </c>
      <c r="BL24" s="110"/>
      <c r="BM24" s="214">
        <v>117</v>
      </c>
    </row>
    <row r="25" spans="1:65" s="91" customFormat="1" ht="32.1" customHeight="1">
      <c r="A25" s="211" t="s">
        <v>16</v>
      </c>
      <c r="B25" s="109"/>
      <c r="C25" s="213">
        <v>0</v>
      </c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0</v>
      </c>
      <c r="M25" s="213">
        <v>138</v>
      </c>
      <c r="N25" s="213">
        <v>0</v>
      </c>
      <c r="O25" s="213">
        <v>0</v>
      </c>
      <c r="P25" s="213">
        <v>0</v>
      </c>
      <c r="Q25" s="213">
        <v>0</v>
      </c>
      <c r="R25" s="213">
        <v>0</v>
      </c>
      <c r="S25" s="213">
        <v>66</v>
      </c>
      <c r="T25" s="213">
        <v>0</v>
      </c>
      <c r="U25" s="213">
        <v>0</v>
      </c>
      <c r="V25" s="213">
        <v>0</v>
      </c>
      <c r="W25" s="213">
        <v>0</v>
      </c>
      <c r="X25" s="213">
        <v>0</v>
      </c>
      <c r="Y25" s="213">
        <v>0</v>
      </c>
      <c r="Z25" s="213">
        <v>0</v>
      </c>
      <c r="AA25" s="213">
        <v>0</v>
      </c>
      <c r="AB25" s="213">
        <v>0</v>
      </c>
      <c r="AC25" s="213">
        <v>0</v>
      </c>
      <c r="AD25" s="213">
        <v>0</v>
      </c>
      <c r="AE25" s="213">
        <v>0</v>
      </c>
      <c r="AF25" s="213">
        <v>0</v>
      </c>
      <c r="AG25" s="213">
        <v>0</v>
      </c>
      <c r="AH25" s="213">
        <v>1</v>
      </c>
      <c r="AI25" s="213">
        <v>3</v>
      </c>
      <c r="AJ25" s="213">
        <v>0</v>
      </c>
      <c r="AK25" s="213">
        <v>0</v>
      </c>
      <c r="AL25" s="213">
        <v>0</v>
      </c>
      <c r="AM25" s="213">
        <v>0</v>
      </c>
      <c r="AN25" s="213">
        <v>0</v>
      </c>
      <c r="AO25" s="213">
        <v>0</v>
      </c>
      <c r="AP25" s="213">
        <v>0</v>
      </c>
      <c r="AQ25" s="213">
        <v>0</v>
      </c>
      <c r="AR25" s="213">
        <v>0</v>
      </c>
      <c r="AS25" s="213">
        <v>0</v>
      </c>
      <c r="AT25" s="213">
        <v>0</v>
      </c>
      <c r="AU25" s="213">
        <v>0</v>
      </c>
      <c r="AV25" s="213">
        <v>0</v>
      </c>
      <c r="AW25" s="213">
        <v>0</v>
      </c>
      <c r="AX25" s="213">
        <v>0</v>
      </c>
      <c r="AY25" s="213">
        <v>14</v>
      </c>
      <c r="AZ25" s="213">
        <v>0</v>
      </c>
      <c r="BA25" s="213">
        <v>0</v>
      </c>
      <c r="BB25" s="213">
        <v>0</v>
      </c>
      <c r="BC25" s="213">
        <v>0</v>
      </c>
      <c r="BD25" s="213">
        <v>0</v>
      </c>
      <c r="BE25" s="213">
        <v>0</v>
      </c>
      <c r="BF25" s="213">
        <v>0</v>
      </c>
      <c r="BG25" s="213">
        <v>0</v>
      </c>
      <c r="BH25" s="213">
        <v>0</v>
      </c>
      <c r="BI25" s="213">
        <v>0</v>
      </c>
      <c r="BJ25" s="213">
        <v>0</v>
      </c>
      <c r="BK25" s="213">
        <v>0</v>
      </c>
      <c r="BL25" s="110"/>
      <c r="BM25" s="214">
        <v>222</v>
      </c>
    </row>
    <row r="26" spans="1:65" s="91" customFormat="1" ht="32.1" customHeight="1">
      <c r="A26" s="211" t="s">
        <v>17</v>
      </c>
      <c r="B26" s="109"/>
      <c r="C26" s="213">
        <v>0</v>
      </c>
      <c r="D26" s="213">
        <v>0</v>
      </c>
      <c r="E26" s="213">
        <v>0</v>
      </c>
      <c r="F26" s="213">
        <v>0</v>
      </c>
      <c r="G26" s="213">
        <v>2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2</v>
      </c>
      <c r="N26" s="213">
        <v>0</v>
      </c>
      <c r="O26" s="213">
        <v>0</v>
      </c>
      <c r="P26" s="213">
        <v>0</v>
      </c>
      <c r="Q26" s="213">
        <v>14</v>
      </c>
      <c r="R26" s="213">
        <v>0</v>
      </c>
      <c r="S26" s="213">
        <v>0</v>
      </c>
      <c r="T26" s="213">
        <v>0</v>
      </c>
      <c r="U26" s="213">
        <v>0</v>
      </c>
      <c r="V26" s="213">
        <v>0</v>
      </c>
      <c r="W26" s="213">
        <v>0</v>
      </c>
      <c r="X26" s="213">
        <v>0</v>
      </c>
      <c r="Y26" s="213">
        <v>0</v>
      </c>
      <c r="Z26" s="213">
        <v>0</v>
      </c>
      <c r="AA26" s="213">
        <v>0</v>
      </c>
      <c r="AB26" s="213">
        <v>0</v>
      </c>
      <c r="AC26" s="213">
        <v>4</v>
      </c>
      <c r="AD26" s="213">
        <v>0</v>
      </c>
      <c r="AE26" s="213">
        <v>0</v>
      </c>
      <c r="AF26" s="213">
        <v>1</v>
      </c>
      <c r="AG26" s="213">
        <v>2</v>
      </c>
      <c r="AH26" s="213">
        <v>1</v>
      </c>
      <c r="AI26" s="213">
        <v>31</v>
      </c>
      <c r="AJ26" s="213">
        <v>0</v>
      </c>
      <c r="AK26" s="213">
        <v>1</v>
      </c>
      <c r="AL26" s="213">
        <v>0</v>
      </c>
      <c r="AM26" s="213">
        <v>0</v>
      </c>
      <c r="AN26" s="213">
        <v>0</v>
      </c>
      <c r="AO26" s="213">
        <v>0</v>
      </c>
      <c r="AP26" s="213">
        <v>0</v>
      </c>
      <c r="AQ26" s="213">
        <v>0</v>
      </c>
      <c r="AR26" s="213">
        <v>0</v>
      </c>
      <c r="AS26" s="213">
        <v>0</v>
      </c>
      <c r="AT26" s="213">
        <v>0</v>
      </c>
      <c r="AU26" s="213">
        <v>0</v>
      </c>
      <c r="AV26" s="213">
        <v>0</v>
      </c>
      <c r="AW26" s="213">
        <v>0</v>
      </c>
      <c r="AX26" s="213">
        <v>0</v>
      </c>
      <c r="AY26" s="213">
        <v>0</v>
      </c>
      <c r="AZ26" s="213">
        <v>0</v>
      </c>
      <c r="BA26" s="213">
        <v>0</v>
      </c>
      <c r="BB26" s="213">
        <v>0</v>
      </c>
      <c r="BC26" s="213">
        <v>2</v>
      </c>
      <c r="BD26" s="213">
        <v>0</v>
      </c>
      <c r="BE26" s="213">
        <v>0</v>
      </c>
      <c r="BF26" s="213">
        <v>3</v>
      </c>
      <c r="BG26" s="213">
        <v>0</v>
      </c>
      <c r="BH26" s="213">
        <v>1</v>
      </c>
      <c r="BI26" s="213">
        <v>0</v>
      </c>
      <c r="BJ26" s="213">
        <v>0</v>
      </c>
      <c r="BK26" s="213">
        <v>0</v>
      </c>
      <c r="BL26" s="110"/>
      <c r="BM26" s="214">
        <v>64</v>
      </c>
    </row>
    <row r="27" spans="1:65" s="91" customFormat="1" ht="32.1" customHeight="1">
      <c r="A27" s="211" t="s">
        <v>364</v>
      </c>
      <c r="B27" s="109"/>
      <c r="C27" s="213">
        <v>7</v>
      </c>
      <c r="D27" s="213">
        <v>0</v>
      </c>
      <c r="E27" s="213">
        <v>35</v>
      </c>
      <c r="F27" s="213">
        <v>0</v>
      </c>
      <c r="G27" s="213">
        <v>144</v>
      </c>
      <c r="H27" s="213">
        <v>0</v>
      </c>
      <c r="I27" s="213">
        <v>0</v>
      </c>
      <c r="J27" s="213">
        <v>9</v>
      </c>
      <c r="K27" s="213">
        <v>0</v>
      </c>
      <c r="L27" s="213">
        <v>0</v>
      </c>
      <c r="M27" s="213">
        <v>0</v>
      </c>
      <c r="N27" s="213">
        <v>0</v>
      </c>
      <c r="O27" s="213">
        <v>7</v>
      </c>
      <c r="P27" s="213">
        <v>0</v>
      </c>
      <c r="Q27" s="213">
        <v>0</v>
      </c>
      <c r="R27" s="213">
        <v>16</v>
      </c>
      <c r="S27" s="213">
        <v>0</v>
      </c>
      <c r="T27" s="213">
        <v>0</v>
      </c>
      <c r="U27" s="213">
        <v>0</v>
      </c>
      <c r="V27" s="213">
        <v>0</v>
      </c>
      <c r="W27" s="213">
        <v>0</v>
      </c>
      <c r="X27" s="213">
        <v>0</v>
      </c>
      <c r="Y27" s="213">
        <v>0</v>
      </c>
      <c r="Z27" s="213">
        <v>0</v>
      </c>
      <c r="AA27" s="213">
        <v>1</v>
      </c>
      <c r="AB27" s="213">
        <v>0</v>
      </c>
      <c r="AC27" s="213">
        <v>1</v>
      </c>
      <c r="AD27" s="213">
        <v>0</v>
      </c>
      <c r="AE27" s="213">
        <v>0</v>
      </c>
      <c r="AF27" s="213">
        <v>183</v>
      </c>
      <c r="AG27" s="213">
        <v>106</v>
      </c>
      <c r="AH27" s="213">
        <v>144</v>
      </c>
      <c r="AI27" s="213">
        <v>20</v>
      </c>
      <c r="AJ27" s="213">
        <v>0</v>
      </c>
      <c r="AK27" s="213">
        <v>1</v>
      </c>
      <c r="AL27" s="213">
        <v>0</v>
      </c>
      <c r="AM27" s="213">
        <v>0</v>
      </c>
      <c r="AN27" s="213">
        <v>0</v>
      </c>
      <c r="AO27" s="213">
        <v>0</v>
      </c>
      <c r="AP27" s="213">
        <v>0</v>
      </c>
      <c r="AQ27" s="213">
        <v>0</v>
      </c>
      <c r="AR27" s="213">
        <v>0</v>
      </c>
      <c r="AS27" s="213">
        <v>0</v>
      </c>
      <c r="AT27" s="213">
        <v>0</v>
      </c>
      <c r="AU27" s="213">
        <v>1</v>
      </c>
      <c r="AV27" s="213">
        <v>0</v>
      </c>
      <c r="AW27" s="213">
        <v>0</v>
      </c>
      <c r="AX27" s="213">
        <v>0</v>
      </c>
      <c r="AY27" s="213">
        <v>0</v>
      </c>
      <c r="AZ27" s="213">
        <v>1</v>
      </c>
      <c r="BA27" s="213">
        <v>0</v>
      </c>
      <c r="BB27" s="213">
        <v>0</v>
      </c>
      <c r="BC27" s="213">
        <v>0</v>
      </c>
      <c r="BD27" s="213">
        <v>13</v>
      </c>
      <c r="BE27" s="213">
        <v>1</v>
      </c>
      <c r="BF27" s="213">
        <v>5</v>
      </c>
      <c r="BG27" s="213">
        <v>1</v>
      </c>
      <c r="BH27" s="213">
        <v>446</v>
      </c>
      <c r="BI27" s="213">
        <v>9</v>
      </c>
      <c r="BJ27" s="213">
        <v>4</v>
      </c>
      <c r="BK27" s="213">
        <v>0</v>
      </c>
      <c r="BL27" s="110"/>
      <c r="BM27" s="215">
        <v>1155</v>
      </c>
    </row>
    <row r="28" spans="1:65" s="91" customFormat="1" ht="32.1" customHeight="1">
      <c r="A28" s="211" t="s">
        <v>19</v>
      </c>
      <c r="B28" s="109"/>
      <c r="C28" s="213">
        <v>0</v>
      </c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1</v>
      </c>
      <c r="J28" s="213">
        <v>0</v>
      </c>
      <c r="K28" s="213">
        <v>0</v>
      </c>
      <c r="L28" s="213">
        <v>0</v>
      </c>
      <c r="M28" s="213">
        <v>0</v>
      </c>
      <c r="N28" s="213">
        <v>0</v>
      </c>
      <c r="O28" s="213">
        <v>2</v>
      </c>
      <c r="P28" s="213">
        <v>0</v>
      </c>
      <c r="Q28" s="213">
        <v>0</v>
      </c>
      <c r="R28" s="213">
        <v>0</v>
      </c>
      <c r="S28" s="213">
        <v>0</v>
      </c>
      <c r="T28" s="213">
        <v>0</v>
      </c>
      <c r="U28" s="213">
        <v>0</v>
      </c>
      <c r="V28" s="213">
        <v>0</v>
      </c>
      <c r="W28" s="213">
        <v>0</v>
      </c>
      <c r="X28" s="213">
        <v>0</v>
      </c>
      <c r="Y28" s="213">
        <v>0</v>
      </c>
      <c r="Z28" s="213">
        <v>0</v>
      </c>
      <c r="AA28" s="213">
        <v>0</v>
      </c>
      <c r="AB28" s="213">
        <v>0</v>
      </c>
      <c r="AC28" s="213">
        <v>0</v>
      </c>
      <c r="AD28" s="213">
        <v>0</v>
      </c>
      <c r="AE28" s="213">
        <v>0</v>
      </c>
      <c r="AF28" s="213">
        <v>35</v>
      </c>
      <c r="AG28" s="213">
        <v>1</v>
      </c>
      <c r="AH28" s="213">
        <v>10</v>
      </c>
      <c r="AI28" s="213">
        <v>464</v>
      </c>
      <c r="AJ28" s="213">
        <v>0</v>
      </c>
      <c r="AK28" s="213">
        <v>16</v>
      </c>
      <c r="AL28" s="213">
        <v>0</v>
      </c>
      <c r="AM28" s="213">
        <v>0</v>
      </c>
      <c r="AN28" s="213">
        <v>0</v>
      </c>
      <c r="AO28" s="213">
        <v>0</v>
      </c>
      <c r="AP28" s="213">
        <v>9</v>
      </c>
      <c r="AQ28" s="213">
        <v>0</v>
      </c>
      <c r="AR28" s="213">
        <v>1</v>
      </c>
      <c r="AS28" s="213">
        <v>0</v>
      </c>
      <c r="AT28" s="213">
        <v>0</v>
      </c>
      <c r="AU28" s="213">
        <v>0</v>
      </c>
      <c r="AV28" s="213">
        <v>0</v>
      </c>
      <c r="AW28" s="213">
        <v>0</v>
      </c>
      <c r="AX28" s="213">
        <v>0</v>
      </c>
      <c r="AY28" s="213">
        <v>2</v>
      </c>
      <c r="AZ28" s="213">
        <v>3</v>
      </c>
      <c r="BA28" s="213">
        <v>0</v>
      </c>
      <c r="BB28" s="213">
        <v>0</v>
      </c>
      <c r="BC28" s="213">
        <v>78</v>
      </c>
      <c r="BD28" s="213">
        <v>0</v>
      </c>
      <c r="BE28" s="213">
        <v>1</v>
      </c>
      <c r="BF28" s="213">
        <v>0</v>
      </c>
      <c r="BG28" s="213">
        <v>0</v>
      </c>
      <c r="BH28" s="213">
        <v>4</v>
      </c>
      <c r="BI28" s="213">
        <v>0</v>
      </c>
      <c r="BJ28" s="213">
        <v>0</v>
      </c>
      <c r="BK28" s="213">
        <v>68</v>
      </c>
      <c r="BL28" s="110"/>
      <c r="BM28" s="214">
        <v>695</v>
      </c>
    </row>
    <row r="29" spans="1:65" s="91" customFormat="1" ht="32.1" customHeight="1">
      <c r="A29" s="211" t="s">
        <v>20</v>
      </c>
      <c r="B29" s="109"/>
      <c r="C29" s="213">
        <v>0</v>
      </c>
      <c r="D29" s="213">
        <v>0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213">
        <v>0</v>
      </c>
      <c r="Q29" s="213">
        <v>0</v>
      </c>
      <c r="R29" s="213">
        <v>0</v>
      </c>
      <c r="S29" s="213">
        <v>0</v>
      </c>
      <c r="T29" s="213">
        <v>0</v>
      </c>
      <c r="U29" s="213">
        <v>0</v>
      </c>
      <c r="V29" s="213">
        <v>0</v>
      </c>
      <c r="W29" s="213">
        <v>0</v>
      </c>
      <c r="X29" s="213">
        <v>0</v>
      </c>
      <c r="Y29" s="213">
        <v>0</v>
      </c>
      <c r="Z29" s="213">
        <v>0</v>
      </c>
      <c r="AA29" s="213">
        <v>0</v>
      </c>
      <c r="AB29" s="213">
        <v>0</v>
      </c>
      <c r="AC29" s="213">
        <v>0</v>
      </c>
      <c r="AD29" s="213">
        <v>0</v>
      </c>
      <c r="AE29" s="213">
        <v>2</v>
      </c>
      <c r="AF29" s="213">
        <v>1</v>
      </c>
      <c r="AG29" s="213">
        <v>1</v>
      </c>
      <c r="AH29" s="213">
        <v>3</v>
      </c>
      <c r="AI29" s="213">
        <v>2</v>
      </c>
      <c r="AJ29" s="213">
        <v>0</v>
      </c>
      <c r="AK29" s="213">
        <v>31</v>
      </c>
      <c r="AL29" s="213">
        <v>0</v>
      </c>
      <c r="AM29" s="213">
        <v>0</v>
      </c>
      <c r="AN29" s="213">
        <v>0</v>
      </c>
      <c r="AO29" s="213">
        <v>0</v>
      </c>
      <c r="AP29" s="213">
        <v>0</v>
      </c>
      <c r="AQ29" s="213">
        <v>0</v>
      </c>
      <c r="AR29" s="213">
        <v>0</v>
      </c>
      <c r="AS29" s="213">
        <v>0</v>
      </c>
      <c r="AT29" s="213">
        <v>0</v>
      </c>
      <c r="AU29" s="213">
        <v>0</v>
      </c>
      <c r="AV29" s="213">
        <v>0</v>
      </c>
      <c r="AW29" s="213">
        <v>0</v>
      </c>
      <c r="AX29" s="213">
        <v>0</v>
      </c>
      <c r="AY29" s="213">
        <v>0</v>
      </c>
      <c r="AZ29" s="213">
        <v>0</v>
      </c>
      <c r="BA29" s="213">
        <v>1</v>
      </c>
      <c r="BB29" s="213">
        <v>0</v>
      </c>
      <c r="BC29" s="213">
        <v>1</v>
      </c>
      <c r="BD29" s="213">
        <v>1</v>
      </c>
      <c r="BE29" s="213">
        <v>0</v>
      </c>
      <c r="BF29" s="213">
        <v>1</v>
      </c>
      <c r="BG29" s="213">
        <v>0</v>
      </c>
      <c r="BH29" s="213">
        <v>1</v>
      </c>
      <c r="BI29" s="213">
        <v>0</v>
      </c>
      <c r="BJ29" s="213">
        <v>0</v>
      </c>
      <c r="BK29" s="213">
        <v>0</v>
      </c>
      <c r="BL29" s="110"/>
      <c r="BM29" s="214">
        <v>45</v>
      </c>
    </row>
    <row r="30" spans="1:65" s="91" customFormat="1" ht="32.1" customHeight="1">
      <c r="A30" s="211" t="s">
        <v>21</v>
      </c>
      <c r="B30" s="109"/>
      <c r="C30" s="213">
        <v>0</v>
      </c>
      <c r="D30" s="213">
        <v>0</v>
      </c>
      <c r="E30" s="213">
        <v>0</v>
      </c>
      <c r="F30" s="213">
        <v>0</v>
      </c>
      <c r="G30" s="213">
        <v>0</v>
      </c>
      <c r="H30" s="213">
        <v>0</v>
      </c>
      <c r="I30" s="213">
        <v>8</v>
      </c>
      <c r="J30" s="213">
        <v>1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  <c r="P30" s="213">
        <v>0</v>
      </c>
      <c r="Q30" s="213">
        <v>0</v>
      </c>
      <c r="R30" s="213">
        <v>0</v>
      </c>
      <c r="S30" s="213">
        <v>0</v>
      </c>
      <c r="T30" s="213">
        <v>0</v>
      </c>
      <c r="U30" s="213">
        <v>1</v>
      </c>
      <c r="V30" s="213">
        <v>0</v>
      </c>
      <c r="W30" s="213">
        <v>0</v>
      </c>
      <c r="X30" s="213">
        <v>0</v>
      </c>
      <c r="Y30" s="213">
        <v>0</v>
      </c>
      <c r="Z30" s="213">
        <v>0</v>
      </c>
      <c r="AA30" s="213">
        <v>0</v>
      </c>
      <c r="AB30" s="213">
        <v>0</v>
      </c>
      <c r="AC30" s="213">
        <v>92</v>
      </c>
      <c r="AD30" s="213">
        <v>0</v>
      </c>
      <c r="AE30" s="213">
        <v>0</v>
      </c>
      <c r="AF30" s="213">
        <v>0</v>
      </c>
      <c r="AG30" s="213">
        <v>0</v>
      </c>
      <c r="AH30" s="213">
        <v>0</v>
      </c>
      <c r="AI30" s="213">
        <v>0</v>
      </c>
      <c r="AJ30" s="213">
        <v>0</v>
      </c>
      <c r="AK30" s="213">
        <v>0</v>
      </c>
      <c r="AL30" s="213">
        <v>0</v>
      </c>
      <c r="AM30" s="213">
        <v>0</v>
      </c>
      <c r="AN30" s="213">
        <v>0</v>
      </c>
      <c r="AO30" s="213">
        <v>0</v>
      </c>
      <c r="AP30" s="213">
        <v>0</v>
      </c>
      <c r="AQ30" s="213">
        <v>0</v>
      </c>
      <c r="AR30" s="213">
        <v>0</v>
      </c>
      <c r="AS30" s="213">
        <v>2</v>
      </c>
      <c r="AT30" s="213">
        <v>0</v>
      </c>
      <c r="AU30" s="213">
        <v>0</v>
      </c>
      <c r="AV30" s="213">
        <v>0</v>
      </c>
      <c r="AW30" s="213">
        <v>0</v>
      </c>
      <c r="AX30" s="213">
        <v>0</v>
      </c>
      <c r="AY30" s="213">
        <v>0</v>
      </c>
      <c r="AZ30" s="213">
        <v>0</v>
      </c>
      <c r="BA30" s="213">
        <v>0</v>
      </c>
      <c r="BB30" s="213">
        <v>0</v>
      </c>
      <c r="BC30" s="213">
        <v>0</v>
      </c>
      <c r="BD30" s="213">
        <v>0</v>
      </c>
      <c r="BE30" s="213">
        <v>8</v>
      </c>
      <c r="BF30" s="213">
        <v>2</v>
      </c>
      <c r="BG30" s="213">
        <v>0</v>
      </c>
      <c r="BH30" s="213">
        <v>1</v>
      </c>
      <c r="BI30" s="213">
        <v>2</v>
      </c>
      <c r="BJ30" s="213">
        <v>0</v>
      </c>
      <c r="BK30" s="213">
        <v>0</v>
      </c>
      <c r="BL30" s="110"/>
      <c r="BM30" s="214">
        <v>117</v>
      </c>
    </row>
    <row r="31" spans="1:65" s="91" customFormat="1" ht="32.1" customHeight="1">
      <c r="A31" s="211" t="s">
        <v>22</v>
      </c>
      <c r="B31" s="109"/>
      <c r="C31" s="213">
        <v>0</v>
      </c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213">
        <v>0</v>
      </c>
      <c r="Q31" s="213">
        <v>39</v>
      </c>
      <c r="R31" s="213">
        <v>0</v>
      </c>
      <c r="S31" s="213">
        <v>0</v>
      </c>
      <c r="T31" s="213">
        <v>0</v>
      </c>
      <c r="U31" s="213">
        <v>0</v>
      </c>
      <c r="V31" s="213">
        <v>0</v>
      </c>
      <c r="W31" s="213">
        <v>0</v>
      </c>
      <c r="X31" s="213">
        <v>0</v>
      </c>
      <c r="Y31" s="213">
        <v>0</v>
      </c>
      <c r="Z31" s="213">
        <v>0</v>
      </c>
      <c r="AA31" s="213">
        <v>0</v>
      </c>
      <c r="AB31" s="213">
        <v>0</v>
      </c>
      <c r="AC31" s="213">
        <v>10</v>
      </c>
      <c r="AD31" s="213">
        <v>0</v>
      </c>
      <c r="AE31" s="213">
        <v>0</v>
      </c>
      <c r="AF31" s="213">
        <v>0</v>
      </c>
      <c r="AG31" s="213">
        <v>0</v>
      </c>
      <c r="AH31" s="213">
        <v>0</v>
      </c>
      <c r="AI31" s="213">
        <v>71</v>
      </c>
      <c r="AJ31" s="213">
        <v>0</v>
      </c>
      <c r="AK31" s="213">
        <v>0</v>
      </c>
      <c r="AL31" s="213">
        <v>0</v>
      </c>
      <c r="AM31" s="213">
        <v>10</v>
      </c>
      <c r="AN31" s="213">
        <v>0</v>
      </c>
      <c r="AO31" s="213">
        <v>0</v>
      </c>
      <c r="AP31" s="213">
        <v>0</v>
      </c>
      <c r="AQ31" s="213">
        <v>0</v>
      </c>
      <c r="AR31" s="213">
        <v>0</v>
      </c>
      <c r="AS31" s="213">
        <v>0</v>
      </c>
      <c r="AT31" s="213">
        <v>0</v>
      </c>
      <c r="AU31" s="213">
        <v>0</v>
      </c>
      <c r="AV31" s="213">
        <v>0</v>
      </c>
      <c r="AW31" s="213">
        <v>0</v>
      </c>
      <c r="AX31" s="213">
        <v>0</v>
      </c>
      <c r="AY31" s="213">
        <v>0</v>
      </c>
      <c r="AZ31" s="213">
        <v>0</v>
      </c>
      <c r="BA31" s="213">
        <v>0</v>
      </c>
      <c r="BB31" s="213">
        <v>0</v>
      </c>
      <c r="BC31" s="213">
        <v>1</v>
      </c>
      <c r="BD31" s="213">
        <v>0</v>
      </c>
      <c r="BE31" s="213">
        <v>0</v>
      </c>
      <c r="BF31" s="213">
        <v>0</v>
      </c>
      <c r="BG31" s="213">
        <v>0</v>
      </c>
      <c r="BH31" s="213">
        <v>0</v>
      </c>
      <c r="BI31" s="213">
        <v>0</v>
      </c>
      <c r="BJ31" s="213">
        <v>0</v>
      </c>
      <c r="BK31" s="213">
        <v>0</v>
      </c>
      <c r="BL31" s="110"/>
      <c r="BM31" s="214">
        <v>131</v>
      </c>
    </row>
    <row r="32" spans="1:65" s="91" customFormat="1" ht="32.1" customHeight="1">
      <c r="A32" s="211" t="s">
        <v>23</v>
      </c>
      <c r="B32" s="109"/>
      <c r="C32" s="213">
        <v>1</v>
      </c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0</v>
      </c>
      <c r="M32" s="213">
        <v>1</v>
      </c>
      <c r="N32" s="213">
        <v>0</v>
      </c>
      <c r="O32" s="213">
        <v>0</v>
      </c>
      <c r="P32" s="213">
        <v>0</v>
      </c>
      <c r="Q32" s="213">
        <v>0</v>
      </c>
      <c r="R32" s="213">
        <v>0</v>
      </c>
      <c r="S32" s="213">
        <v>0</v>
      </c>
      <c r="T32" s="213">
        <v>0</v>
      </c>
      <c r="U32" s="213">
        <v>0</v>
      </c>
      <c r="V32" s="213">
        <v>0</v>
      </c>
      <c r="W32" s="213">
        <v>0</v>
      </c>
      <c r="X32" s="213">
        <v>0</v>
      </c>
      <c r="Y32" s="213">
        <v>0</v>
      </c>
      <c r="Z32" s="213">
        <v>0</v>
      </c>
      <c r="AA32" s="213">
        <v>0</v>
      </c>
      <c r="AB32" s="213">
        <v>0</v>
      </c>
      <c r="AC32" s="213">
        <v>0</v>
      </c>
      <c r="AD32" s="213">
        <v>35</v>
      </c>
      <c r="AE32" s="213">
        <v>0</v>
      </c>
      <c r="AF32" s="213">
        <v>0</v>
      </c>
      <c r="AG32" s="213">
        <v>1</v>
      </c>
      <c r="AH32" s="213">
        <v>2</v>
      </c>
      <c r="AI32" s="213">
        <v>5</v>
      </c>
      <c r="AJ32" s="213">
        <v>0</v>
      </c>
      <c r="AK32" s="213">
        <v>1</v>
      </c>
      <c r="AL32" s="213">
        <v>0</v>
      </c>
      <c r="AM32" s="213">
        <v>0</v>
      </c>
      <c r="AN32" s="213">
        <v>0</v>
      </c>
      <c r="AO32" s="213">
        <v>0</v>
      </c>
      <c r="AP32" s="213">
        <v>0</v>
      </c>
      <c r="AQ32" s="213">
        <v>0</v>
      </c>
      <c r="AR32" s="213">
        <v>0</v>
      </c>
      <c r="AS32" s="213">
        <v>0</v>
      </c>
      <c r="AT32" s="213">
        <v>0</v>
      </c>
      <c r="AU32" s="213">
        <v>23</v>
      </c>
      <c r="AV32" s="213">
        <v>1</v>
      </c>
      <c r="AW32" s="213">
        <v>0</v>
      </c>
      <c r="AX32" s="213">
        <v>0</v>
      </c>
      <c r="AY32" s="213">
        <v>3</v>
      </c>
      <c r="AZ32" s="213">
        <v>0</v>
      </c>
      <c r="BA32" s="213">
        <v>0</v>
      </c>
      <c r="BB32" s="213">
        <v>0</v>
      </c>
      <c r="BC32" s="213">
        <v>0</v>
      </c>
      <c r="BD32" s="213">
        <v>0</v>
      </c>
      <c r="BE32" s="213">
        <v>0</v>
      </c>
      <c r="BF32" s="213">
        <v>0</v>
      </c>
      <c r="BG32" s="213">
        <v>1</v>
      </c>
      <c r="BH32" s="213">
        <v>1</v>
      </c>
      <c r="BI32" s="213">
        <v>0</v>
      </c>
      <c r="BJ32" s="213">
        <v>0</v>
      </c>
      <c r="BK32" s="213">
        <v>0</v>
      </c>
      <c r="BL32" s="110"/>
      <c r="BM32" s="214">
        <v>75</v>
      </c>
    </row>
    <row r="33" spans="1:65" s="91" customFormat="1" ht="32.1" customHeight="1">
      <c r="A33" s="211" t="s">
        <v>24</v>
      </c>
      <c r="B33" s="109"/>
      <c r="C33" s="213">
        <v>0</v>
      </c>
      <c r="D33" s="213">
        <v>0</v>
      </c>
      <c r="E33" s="213">
        <v>1</v>
      </c>
      <c r="F33" s="213">
        <v>0</v>
      </c>
      <c r="G33" s="213">
        <v>0</v>
      </c>
      <c r="H33" s="213">
        <v>0</v>
      </c>
      <c r="I33" s="213">
        <v>3</v>
      </c>
      <c r="J33" s="213">
        <v>0</v>
      </c>
      <c r="K33" s="213">
        <v>0</v>
      </c>
      <c r="L33" s="213">
        <v>0</v>
      </c>
      <c r="M33" s="213">
        <v>2</v>
      </c>
      <c r="N33" s="213">
        <v>0</v>
      </c>
      <c r="O33" s="213">
        <v>0</v>
      </c>
      <c r="P33" s="213">
        <v>4</v>
      </c>
      <c r="Q33" s="213">
        <v>0</v>
      </c>
      <c r="R33" s="213">
        <v>0</v>
      </c>
      <c r="S33" s="213">
        <v>1</v>
      </c>
      <c r="T33" s="213">
        <v>0</v>
      </c>
      <c r="U33" s="213">
        <v>0</v>
      </c>
      <c r="V33" s="213">
        <v>0</v>
      </c>
      <c r="W33" s="213">
        <v>0</v>
      </c>
      <c r="X33" s="213">
        <v>0</v>
      </c>
      <c r="Y33" s="213">
        <v>0</v>
      </c>
      <c r="Z33" s="213">
        <v>0</v>
      </c>
      <c r="AA33" s="213">
        <v>1</v>
      </c>
      <c r="AB33" s="213">
        <v>0</v>
      </c>
      <c r="AC33" s="213">
        <v>0</v>
      </c>
      <c r="AD33" s="213">
        <v>48</v>
      </c>
      <c r="AE33" s="213">
        <v>0</v>
      </c>
      <c r="AF33" s="213">
        <v>0</v>
      </c>
      <c r="AG33" s="213">
        <v>1</v>
      </c>
      <c r="AH33" s="213">
        <v>4</v>
      </c>
      <c r="AI33" s="213">
        <v>14</v>
      </c>
      <c r="AJ33" s="213">
        <v>0</v>
      </c>
      <c r="AK33" s="213">
        <v>0</v>
      </c>
      <c r="AL33" s="213">
        <v>0</v>
      </c>
      <c r="AM33" s="213">
        <v>0</v>
      </c>
      <c r="AN33" s="213">
        <v>4</v>
      </c>
      <c r="AO33" s="213">
        <v>0</v>
      </c>
      <c r="AP33" s="213">
        <v>0</v>
      </c>
      <c r="AQ33" s="213">
        <v>0</v>
      </c>
      <c r="AR33" s="213">
        <v>0</v>
      </c>
      <c r="AS33" s="213">
        <v>0</v>
      </c>
      <c r="AT33" s="213">
        <v>0</v>
      </c>
      <c r="AU33" s="213">
        <v>8</v>
      </c>
      <c r="AV33" s="213">
        <v>0</v>
      </c>
      <c r="AW33" s="213">
        <v>0</v>
      </c>
      <c r="AX33" s="213">
        <v>0</v>
      </c>
      <c r="AY33" s="213">
        <v>0</v>
      </c>
      <c r="AZ33" s="213">
        <v>0</v>
      </c>
      <c r="BA33" s="213">
        <v>0</v>
      </c>
      <c r="BB33" s="213">
        <v>0</v>
      </c>
      <c r="BC33" s="213">
        <v>0</v>
      </c>
      <c r="BD33" s="213">
        <v>2</v>
      </c>
      <c r="BE33" s="213">
        <v>8</v>
      </c>
      <c r="BF33" s="213">
        <v>9</v>
      </c>
      <c r="BG33" s="213">
        <v>29</v>
      </c>
      <c r="BH33" s="213">
        <v>4</v>
      </c>
      <c r="BI33" s="213">
        <v>0</v>
      </c>
      <c r="BJ33" s="213">
        <v>15</v>
      </c>
      <c r="BK33" s="213">
        <v>2</v>
      </c>
      <c r="BL33" s="110"/>
      <c r="BM33" s="214">
        <v>160</v>
      </c>
    </row>
    <row r="34" spans="1:65" s="91" customFormat="1" ht="32.1" customHeight="1">
      <c r="A34" s="211" t="s">
        <v>366</v>
      </c>
      <c r="B34" s="109"/>
      <c r="C34" s="213">
        <v>0</v>
      </c>
      <c r="D34" s="213">
        <v>1</v>
      </c>
      <c r="E34" s="213">
        <v>0</v>
      </c>
      <c r="F34" s="213">
        <v>0</v>
      </c>
      <c r="G34" s="213">
        <v>1</v>
      </c>
      <c r="H34" s="213">
        <v>0</v>
      </c>
      <c r="I34" s="213">
        <v>28</v>
      </c>
      <c r="J34" s="213">
        <v>0</v>
      </c>
      <c r="K34" s="213">
        <v>19</v>
      </c>
      <c r="L34" s="213">
        <v>0</v>
      </c>
      <c r="M34" s="213">
        <v>0</v>
      </c>
      <c r="N34" s="213">
        <v>0</v>
      </c>
      <c r="O34" s="213">
        <v>0</v>
      </c>
      <c r="P34" s="213">
        <v>0</v>
      </c>
      <c r="Q34" s="213">
        <v>0</v>
      </c>
      <c r="R34" s="213">
        <v>0</v>
      </c>
      <c r="S34" s="213">
        <v>0</v>
      </c>
      <c r="T34" s="213">
        <v>0</v>
      </c>
      <c r="U34" s="213">
        <v>0</v>
      </c>
      <c r="V34" s="213">
        <v>0</v>
      </c>
      <c r="W34" s="213">
        <v>0</v>
      </c>
      <c r="X34" s="213">
        <v>0</v>
      </c>
      <c r="Y34" s="213">
        <v>0</v>
      </c>
      <c r="Z34" s="213">
        <v>0</v>
      </c>
      <c r="AA34" s="213">
        <v>0</v>
      </c>
      <c r="AB34" s="213">
        <v>0</v>
      </c>
      <c r="AC34" s="213">
        <v>0</v>
      </c>
      <c r="AD34" s="213">
        <v>0</v>
      </c>
      <c r="AE34" s="213">
        <v>0</v>
      </c>
      <c r="AF34" s="213">
        <v>0</v>
      </c>
      <c r="AG34" s="213">
        <v>1</v>
      </c>
      <c r="AH34" s="213">
        <v>0</v>
      </c>
      <c r="AI34" s="213">
        <v>0</v>
      </c>
      <c r="AJ34" s="213">
        <v>0</v>
      </c>
      <c r="AK34" s="213">
        <v>0</v>
      </c>
      <c r="AL34" s="213">
        <v>0</v>
      </c>
      <c r="AM34" s="213">
        <v>0</v>
      </c>
      <c r="AN34" s="213">
        <v>0</v>
      </c>
      <c r="AO34" s="213">
        <v>0</v>
      </c>
      <c r="AP34" s="213">
        <v>0</v>
      </c>
      <c r="AQ34" s="213">
        <v>0</v>
      </c>
      <c r="AR34" s="213">
        <v>0</v>
      </c>
      <c r="AS34" s="213">
        <v>0</v>
      </c>
      <c r="AT34" s="213">
        <v>0</v>
      </c>
      <c r="AU34" s="213">
        <v>0</v>
      </c>
      <c r="AV34" s="213">
        <v>0</v>
      </c>
      <c r="AW34" s="213">
        <v>0</v>
      </c>
      <c r="AX34" s="213">
        <v>0</v>
      </c>
      <c r="AY34" s="213">
        <v>0</v>
      </c>
      <c r="AZ34" s="213">
        <v>0</v>
      </c>
      <c r="BA34" s="213">
        <v>0</v>
      </c>
      <c r="BB34" s="213">
        <v>0</v>
      </c>
      <c r="BC34" s="213">
        <v>0</v>
      </c>
      <c r="BD34" s="213">
        <v>0</v>
      </c>
      <c r="BE34" s="213">
        <v>8</v>
      </c>
      <c r="BF34" s="213">
        <v>4</v>
      </c>
      <c r="BG34" s="213">
        <v>0</v>
      </c>
      <c r="BH34" s="213">
        <v>1</v>
      </c>
      <c r="BI34" s="213">
        <v>4</v>
      </c>
      <c r="BJ34" s="213">
        <v>0</v>
      </c>
      <c r="BK34" s="213">
        <v>0</v>
      </c>
      <c r="BL34" s="110"/>
      <c r="BM34" s="214">
        <v>67</v>
      </c>
    </row>
    <row r="35" spans="1:65" s="91" customFormat="1" ht="32.1" customHeight="1">
      <c r="A35" s="211" t="s">
        <v>26</v>
      </c>
      <c r="B35" s="109"/>
      <c r="C35" s="213">
        <v>0</v>
      </c>
      <c r="D35" s="213">
        <v>0</v>
      </c>
      <c r="E35" s="213">
        <v>0</v>
      </c>
      <c r="F35" s="213">
        <v>0</v>
      </c>
      <c r="G35" s="213">
        <v>1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>
        <v>0</v>
      </c>
      <c r="Q35" s="213">
        <v>4</v>
      </c>
      <c r="R35" s="213">
        <v>1</v>
      </c>
      <c r="S35" s="213">
        <v>0</v>
      </c>
      <c r="T35" s="213">
        <v>0</v>
      </c>
      <c r="U35" s="213">
        <v>0</v>
      </c>
      <c r="V35" s="213">
        <v>1</v>
      </c>
      <c r="W35" s="213">
        <v>0</v>
      </c>
      <c r="X35" s="213">
        <v>0</v>
      </c>
      <c r="Y35" s="213">
        <v>0</v>
      </c>
      <c r="Z35" s="213">
        <v>0</v>
      </c>
      <c r="AA35" s="213">
        <v>0</v>
      </c>
      <c r="AB35" s="213">
        <v>0</v>
      </c>
      <c r="AC35" s="213">
        <v>4</v>
      </c>
      <c r="AD35" s="213">
        <v>0</v>
      </c>
      <c r="AE35" s="213">
        <v>0</v>
      </c>
      <c r="AF35" s="213">
        <v>0</v>
      </c>
      <c r="AG35" s="213">
        <v>1</v>
      </c>
      <c r="AH35" s="213">
        <v>1</v>
      </c>
      <c r="AI35" s="213">
        <v>3</v>
      </c>
      <c r="AJ35" s="213">
        <v>0</v>
      </c>
      <c r="AK35" s="213">
        <v>0</v>
      </c>
      <c r="AL35" s="213">
        <v>0</v>
      </c>
      <c r="AM35" s="213">
        <v>0</v>
      </c>
      <c r="AN35" s="213">
        <v>0</v>
      </c>
      <c r="AO35" s="213">
        <v>0</v>
      </c>
      <c r="AP35" s="213">
        <v>0</v>
      </c>
      <c r="AQ35" s="213">
        <v>0</v>
      </c>
      <c r="AR35" s="213">
        <v>0</v>
      </c>
      <c r="AS35" s="213">
        <v>0</v>
      </c>
      <c r="AT35" s="213">
        <v>0</v>
      </c>
      <c r="AU35" s="213">
        <v>0</v>
      </c>
      <c r="AV35" s="213">
        <v>2</v>
      </c>
      <c r="AW35" s="213">
        <v>0</v>
      </c>
      <c r="AX35" s="213">
        <v>0</v>
      </c>
      <c r="AY35" s="213">
        <v>0</v>
      </c>
      <c r="AZ35" s="213">
        <v>0</v>
      </c>
      <c r="BA35" s="213">
        <v>0</v>
      </c>
      <c r="BB35" s="213">
        <v>0</v>
      </c>
      <c r="BC35" s="213">
        <v>3</v>
      </c>
      <c r="BD35" s="213">
        <v>0</v>
      </c>
      <c r="BE35" s="213">
        <v>0</v>
      </c>
      <c r="BF35" s="213">
        <v>0</v>
      </c>
      <c r="BG35" s="213">
        <v>0</v>
      </c>
      <c r="BH35" s="213">
        <v>3</v>
      </c>
      <c r="BI35" s="213">
        <v>0</v>
      </c>
      <c r="BJ35" s="213">
        <v>1</v>
      </c>
      <c r="BK35" s="213">
        <v>0</v>
      </c>
      <c r="BL35" s="110"/>
      <c r="BM35" s="214">
        <v>25</v>
      </c>
    </row>
    <row r="36" spans="1:65" s="91" customFormat="1" ht="32.1" customHeight="1">
      <c r="A36" s="211" t="s">
        <v>27</v>
      </c>
      <c r="B36" s="109"/>
      <c r="C36" s="213">
        <v>1</v>
      </c>
      <c r="D36" s="213">
        <v>0</v>
      </c>
      <c r="E36" s="213">
        <v>0</v>
      </c>
      <c r="F36" s="213">
        <v>0</v>
      </c>
      <c r="G36" s="213">
        <v>0</v>
      </c>
      <c r="H36" s="213">
        <v>0</v>
      </c>
      <c r="I36" s="213">
        <v>1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213">
        <v>0</v>
      </c>
      <c r="Q36" s="213">
        <v>0</v>
      </c>
      <c r="R36" s="213">
        <v>0</v>
      </c>
      <c r="S36" s="213">
        <v>0</v>
      </c>
      <c r="T36" s="213">
        <v>0</v>
      </c>
      <c r="U36" s="213">
        <v>0</v>
      </c>
      <c r="V36" s="213">
        <v>0</v>
      </c>
      <c r="W36" s="213">
        <v>0</v>
      </c>
      <c r="X36" s="213">
        <v>0</v>
      </c>
      <c r="Y36" s="213">
        <v>0</v>
      </c>
      <c r="Z36" s="213">
        <v>0</v>
      </c>
      <c r="AA36" s="213">
        <v>0</v>
      </c>
      <c r="AB36" s="213">
        <v>0</v>
      </c>
      <c r="AC36" s="213">
        <v>1</v>
      </c>
      <c r="AD36" s="213">
        <v>0</v>
      </c>
      <c r="AE36" s="213">
        <v>0</v>
      </c>
      <c r="AF36" s="213">
        <v>1</v>
      </c>
      <c r="AG36" s="213">
        <v>0</v>
      </c>
      <c r="AH36" s="213">
        <v>0</v>
      </c>
      <c r="AI36" s="213">
        <v>15</v>
      </c>
      <c r="AJ36" s="213">
        <v>0</v>
      </c>
      <c r="AK36" s="213">
        <v>1</v>
      </c>
      <c r="AL36" s="213">
        <v>0</v>
      </c>
      <c r="AM36" s="213">
        <v>0</v>
      </c>
      <c r="AN36" s="213">
        <v>0</v>
      </c>
      <c r="AO36" s="213">
        <v>0</v>
      </c>
      <c r="AP36" s="213">
        <v>0</v>
      </c>
      <c r="AQ36" s="213">
        <v>0</v>
      </c>
      <c r="AR36" s="213">
        <v>0</v>
      </c>
      <c r="AS36" s="213">
        <v>0</v>
      </c>
      <c r="AT36" s="213">
        <v>0</v>
      </c>
      <c r="AU36" s="213">
        <v>0</v>
      </c>
      <c r="AV36" s="213">
        <v>0</v>
      </c>
      <c r="AW36" s="213">
        <v>0</v>
      </c>
      <c r="AX36" s="213">
        <v>0</v>
      </c>
      <c r="AY36" s="213">
        <v>0</v>
      </c>
      <c r="AZ36" s="213">
        <v>0</v>
      </c>
      <c r="BA36" s="213">
        <v>0</v>
      </c>
      <c r="BB36" s="213">
        <v>0</v>
      </c>
      <c r="BC36" s="213">
        <v>0</v>
      </c>
      <c r="BD36" s="213">
        <v>0</v>
      </c>
      <c r="BE36" s="213">
        <v>0</v>
      </c>
      <c r="BF36" s="213">
        <v>0</v>
      </c>
      <c r="BG36" s="213">
        <v>0</v>
      </c>
      <c r="BH36" s="213">
        <v>0</v>
      </c>
      <c r="BI36" s="213">
        <v>0</v>
      </c>
      <c r="BJ36" s="213">
        <v>0</v>
      </c>
      <c r="BK36" s="213">
        <v>0</v>
      </c>
      <c r="BL36" s="110"/>
      <c r="BM36" s="214">
        <v>20</v>
      </c>
    </row>
    <row r="37" spans="1:65" s="91" customFormat="1" ht="32.1" customHeight="1">
      <c r="A37" s="211" t="s">
        <v>35</v>
      </c>
      <c r="B37" s="109"/>
      <c r="C37" s="213">
        <v>0</v>
      </c>
      <c r="D37" s="213">
        <v>0</v>
      </c>
      <c r="E37" s="213">
        <v>0</v>
      </c>
      <c r="F37" s="213">
        <v>2</v>
      </c>
      <c r="G37" s="213">
        <v>2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213">
        <v>0</v>
      </c>
      <c r="Q37" s="213">
        <v>41</v>
      </c>
      <c r="R37" s="213">
        <v>0</v>
      </c>
      <c r="S37" s="213">
        <v>0</v>
      </c>
      <c r="T37" s="213">
        <v>0</v>
      </c>
      <c r="U37" s="213">
        <v>0</v>
      </c>
      <c r="V37" s="213">
        <v>0</v>
      </c>
      <c r="W37" s="213">
        <v>0</v>
      </c>
      <c r="X37" s="213">
        <v>0</v>
      </c>
      <c r="Y37" s="213">
        <v>0</v>
      </c>
      <c r="Z37" s="213">
        <v>0</v>
      </c>
      <c r="AA37" s="213">
        <v>0</v>
      </c>
      <c r="AB37" s="213">
        <v>0</v>
      </c>
      <c r="AC37" s="213">
        <v>1</v>
      </c>
      <c r="AD37" s="213">
        <v>0</v>
      </c>
      <c r="AE37" s="213">
        <v>0</v>
      </c>
      <c r="AF37" s="213">
        <v>23</v>
      </c>
      <c r="AG37" s="213">
        <v>2</v>
      </c>
      <c r="AH37" s="213">
        <v>1</v>
      </c>
      <c r="AI37" s="213">
        <v>261</v>
      </c>
      <c r="AJ37" s="213">
        <v>1</v>
      </c>
      <c r="AK37" s="213">
        <v>25</v>
      </c>
      <c r="AL37" s="213">
        <v>0</v>
      </c>
      <c r="AM37" s="213">
        <v>0</v>
      </c>
      <c r="AN37" s="213">
        <v>0</v>
      </c>
      <c r="AO37" s="213">
        <v>0</v>
      </c>
      <c r="AP37" s="213">
        <v>22</v>
      </c>
      <c r="AQ37" s="213">
        <v>19</v>
      </c>
      <c r="AR37" s="213">
        <v>0</v>
      </c>
      <c r="AS37" s="213">
        <v>0</v>
      </c>
      <c r="AT37" s="213">
        <v>0</v>
      </c>
      <c r="AU37" s="213">
        <v>0</v>
      </c>
      <c r="AV37" s="213">
        <v>0</v>
      </c>
      <c r="AW37" s="213">
        <v>0</v>
      </c>
      <c r="AX37" s="213">
        <v>2</v>
      </c>
      <c r="AY37" s="213">
        <v>0</v>
      </c>
      <c r="AZ37" s="213">
        <v>0</v>
      </c>
      <c r="BA37" s="213">
        <v>0</v>
      </c>
      <c r="BB37" s="213">
        <v>0</v>
      </c>
      <c r="BC37" s="213">
        <v>121</v>
      </c>
      <c r="BD37" s="213">
        <v>0</v>
      </c>
      <c r="BE37" s="213">
        <v>1</v>
      </c>
      <c r="BF37" s="213">
        <v>5</v>
      </c>
      <c r="BG37" s="213">
        <v>0</v>
      </c>
      <c r="BH37" s="213">
        <v>11</v>
      </c>
      <c r="BI37" s="213">
        <v>0</v>
      </c>
      <c r="BJ37" s="213">
        <v>0</v>
      </c>
      <c r="BK37" s="213">
        <v>0</v>
      </c>
      <c r="BL37" s="110"/>
      <c r="BM37" s="214">
        <v>540</v>
      </c>
    </row>
    <row r="38" spans="1:65" s="91" customFormat="1" ht="32.1" customHeight="1">
      <c r="A38" s="211" t="s">
        <v>28</v>
      </c>
      <c r="B38" s="109"/>
      <c r="C38" s="213">
        <v>0</v>
      </c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0</v>
      </c>
      <c r="K38" s="213">
        <v>1</v>
      </c>
      <c r="L38" s="213">
        <v>0</v>
      </c>
      <c r="M38" s="213">
        <v>0</v>
      </c>
      <c r="N38" s="213">
        <v>0</v>
      </c>
      <c r="O38" s="213">
        <v>0</v>
      </c>
      <c r="P38" s="213">
        <v>0</v>
      </c>
      <c r="Q38" s="213">
        <v>0</v>
      </c>
      <c r="R38" s="213">
        <v>0</v>
      </c>
      <c r="S38" s="213">
        <v>0</v>
      </c>
      <c r="T38" s="213">
        <v>0</v>
      </c>
      <c r="U38" s="213">
        <v>0</v>
      </c>
      <c r="V38" s="213">
        <v>0</v>
      </c>
      <c r="W38" s="213">
        <v>0</v>
      </c>
      <c r="X38" s="213">
        <v>0</v>
      </c>
      <c r="Y38" s="213">
        <v>0</v>
      </c>
      <c r="Z38" s="213">
        <v>0</v>
      </c>
      <c r="AA38" s="213">
        <v>0</v>
      </c>
      <c r="AB38" s="213">
        <v>0</v>
      </c>
      <c r="AC38" s="213">
        <v>267</v>
      </c>
      <c r="AD38" s="213">
        <v>0</v>
      </c>
      <c r="AE38" s="213">
        <v>0</v>
      </c>
      <c r="AF38" s="213">
        <v>0</v>
      </c>
      <c r="AG38" s="213">
        <v>5</v>
      </c>
      <c r="AH38" s="213">
        <v>0</v>
      </c>
      <c r="AI38" s="213">
        <v>0</v>
      </c>
      <c r="AJ38" s="213">
        <v>0</v>
      </c>
      <c r="AK38" s="213">
        <v>0</v>
      </c>
      <c r="AL38" s="213">
        <v>0</v>
      </c>
      <c r="AM38" s="213">
        <v>0</v>
      </c>
      <c r="AN38" s="213">
        <v>0</v>
      </c>
      <c r="AO38" s="213">
        <v>0</v>
      </c>
      <c r="AP38" s="213">
        <v>0</v>
      </c>
      <c r="AQ38" s="213">
        <v>0</v>
      </c>
      <c r="AR38" s="213">
        <v>0</v>
      </c>
      <c r="AS38" s="213">
        <v>0</v>
      </c>
      <c r="AT38" s="213">
        <v>0</v>
      </c>
      <c r="AU38" s="213">
        <v>0</v>
      </c>
      <c r="AV38" s="213">
        <v>0</v>
      </c>
      <c r="AW38" s="213">
        <v>0</v>
      </c>
      <c r="AX38" s="213">
        <v>0</v>
      </c>
      <c r="AY38" s="213">
        <v>0</v>
      </c>
      <c r="AZ38" s="213">
        <v>0</v>
      </c>
      <c r="BA38" s="213">
        <v>0</v>
      </c>
      <c r="BB38" s="213">
        <v>0</v>
      </c>
      <c r="BC38" s="213">
        <v>0</v>
      </c>
      <c r="BD38" s="213">
        <v>0</v>
      </c>
      <c r="BE38" s="213">
        <v>1</v>
      </c>
      <c r="BF38" s="213">
        <v>1</v>
      </c>
      <c r="BG38" s="213">
        <v>0</v>
      </c>
      <c r="BH38" s="213">
        <v>1</v>
      </c>
      <c r="BI38" s="213">
        <v>0</v>
      </c>
      <c r="BJ38" s="213">
        <v>0</v>
      </c>
      <c r="BK38" s="213">
        <v>0</v>
      </c>
      <c r="BL38" s="110"/>
      <c r="BM38" s="214">
        <v>276</v>
      </c>
    </row>
    <row r="39" spans="1:65" s="91" customFormat="1" ht="32.1" customHeight="1">
      <c r="A39" s="211" t="s">
        <v>29</v>
      </c>
      <c r="B39" s="109"/>
      <c r="C39" s="213">
        <v>0</v>
      </c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0</v>
      </c>
      <c r="M39" s="213">
        <v>3</v>
      </c>
      <c r="N39" s="213">
        <v>0</v>
      </c>
      <c r="O39" s="213">
        <v>0</v>
      </c>
      <c r="P39" s="213">
        <v>0</v>
      </c>
      <c r="Q39" s="213">
        <v>1</v>
      </c>
      <c r="R39" s="213">
        <v>0</v>
      </c>
      <c r="S39" s="213">
        <v>6</v>
      </c>
      <c r="T39" s="213">
        <v>0</v>
      </c>
      <c r="U39" s="213">
        <v>0</v>
      </c>
      <c r="V39" s="213">
        <v>0</v>
      </c>
      <c r="W39" s="213">
        <v>0</v>
      </c>
      <c r="X39" s="213">
        <v>0</v>
      </c>
      <c r="Y39" s="213">
        <v>0</v>
      </c>
      <c r="Z39" s="213">
        <v>0</v>
      </c>
      <c r="AA39" s="213">
        <v>0</v>
      </c>
      <c r="AB39" s="213">
        <v>0</v>
      </c>
      <c r="AC39" s="213">
        <v>0</v>
      </c>
      <c r="AD39" s="213">
        <v>0</v>
      </c>
      <c r="AE39" s="213">
        <v>0</v>
      </c>
      <c r="AF39" s="213">
        <v>0</v>
      </c>
      <c r="AG39" s="213">
        <v>0</v>
      </c>
      <c r="AH39" s="213">
        <v>0</v>
      </c>
      <c r="AI39" s="213">
        <v>0</v>
      </c>
      <c r="AJ39" s="213">
        <v>0</v>
      </c>
      <c r="AK39" s="213">
        <v>0</v>
      </c>
      <c r="AL39" s="213">
        <v>0</v>
      </c>
      <c r="AM39" s="213">
        <v>0</v>
      </c>
      <c r="AN39" s="213">
        <v>0</v>
      </c>
      <c r="AO39" s="213">
        <v>0</v>
      </c>
      <c r="AP39" s="213">
        <v>0</v>
      </c>
      <c r="AQ39" s="213">
        <v>1</v>
      </c>
      <c r="AR39" s="213">
        <v>0</v>
      </c>
      <c r="AS39" s="213">
        <v>0</v>
      </c>
      <c r="AT39" s="213">
        <v>0</v>
      </c>
      <c r="AU39" s="213">
        <v>1</v>
      </c>
      <c r="AV39" s="213">
        <v>0</v>
      </c>
      <c r="AW39" s="213">
        <v>0</v>
      </c>
      <c r="AX39" s="213">
        <v>2</v>
      </c>
      <c r="AY39" s="213">
        <v>2</v>
      </c>
      <c r="AZ39" s="213">
        <v>12</v>
      </c>
      <c r="BA39" s="213">
        <v>0</v>
      </c>
      <c r="BB39" s="213">
        <v>0</v>
      </c>
      <c r="BC39" s="213">
        <v>0</v>
      </c>
      <c r="BD39" s="213">
        <v>0</v>
      </c>
      <c r="BE39" s="213">
        <v>0</v>
      </c>
      <c r="BF39" s="213">
        <v>0</v>
      </c>
      <c r="BG39" s="213">
        <v>0</v>
      </c>
      <c r="BH39" s="213">
        <v>0</v>
      </c>
      <c r="BI39" s="213">
        <v>0</v>
      </c>
      <c r="BJ39" s="213">
        <v>0</v>
      </c>
      <c r="BK39" s="213">
        <v>0</v>
      </c>
      <c r="BL39" s="110"/>
      <c r="BM39" s="214">
        <v>28</v>
      </c>
    </row>
    <row r="40" spans="1:65" s="91" customFormat="1" ht="8.1" customHeight="1">
      <c r="A40" s="112"/>
      <c r="B40" s="177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78"/>
      <c r="BM40" s="113"/>
    </row>
    <row r="41" spans="1:65" s="92" customFormat="1" ht="32.1" customHeight="1">
      <c r="A41" s="216" t="s">
        <v>195</v>
      </c>
      <c r="B41" s="179"/>
      <c r="C41" s="217">
        <v>81</v>
      </c>
      <c r="D41" s="217">
        <v>1</v>
      </c>
      <c r="E41" s="217">
        <v>37</v>
      </c>
      <c r="F41" s="217">
        <v>4</v>
      </c>
      <c r="G41" s="217">
        <v>183</v>
      </c>
      <c r="H41" s="217">
        <v>0</v>
      </c>
      <c r="I41" s="217">
        <v>198</v>
      </c>
      <c r="J41" s="217">
        <v>10</v>
      </c>
      <c r="K41" s="217">
        <v>22</v>
      </c>
      <c r="L41" s="217">
        <v>1</v>
      </c>
      <c r="M41" s="217">
        <v>151</v>
      </c>
      <c r="N41" s="217">
        <v>2</v>
      </c>
      <c r="O41" s="217">
        <v>13</v>
      </c>
      <c r="P41" s="217">
        <v>5</v>
      </c>
      <c r="Q41" s="217">
        <v>105</v>
      </c>
      <c r="R41" s="217">
        <v>22</v>
      </c>
      <c r="S41" s="217">
        <v>135</v>
      </c>
      <c r="T41" s="217">
        <v>1</v>
      </c>
      <c r="U41" s="217">
        <v>1</v>
      </c>
      <c r="V41" s="217">
        <v>2</v>
      </c>
      <c r="W41" s="217">
        <v>0</v>
      </c>
      <c r="X41" s="217">
        <v>2</v>
      </c>
      <c r="Y41" s="217">
        <v>1</v>
      </c>
      <c r="Z41" s="217">
        <v>0</v>
      </c>
      <c r="AA41" s="217">
        <v>8</v>
      </c>
      <c r="AB41" s="217">
        <v>1</v>
      </c>
      <c r="AC41" s="217">
        <v>430</v>
      </c>
      <c r="AD41" s="217">
        <v>85</v>
      </c>
      <c r="AE41" s="217">
        <v>154</v>
      </c>
      <c r="AF41" s="217">
        <v>343</v>
      </c>
      <c r="AG41" s="217">
        <v>150</v>
      </c>
      <c r="AH41" s="217">
        <v>423</v>
      </c>
      <c r="AI41" s="217">
        <v>1531</v>
      </c>
      <c r="AJ41" s="217">
        <v>1</v>
      </c>
      <c r="AK41" s="217">
        <v>406</v>
      </c>
      <c r="AL41" s="217">
        <v>1</v>
      </c>
      <c r="AM41" s="217">
        <v>10</v>
      </c>
      <c r="AN41" s="217">
        <v>4</v>
      </c>
      <c r="AO41" s="217">
        <v>3</v>
      </c>
      <c r="AP41" s="217">
        <v>38</v>
      </c>
      <c r="AQ41" s="217">
        <v>23</v>
      </c>
      <c r="AR41" s="217">
        <v>2</v>
      </c>
      <c r="AS41" s="217">
        <v>6</v>
      </c>
      <c r="AT41" s="217">
        <v>1</v>
      </c>
      <c r="AU41" s="217">
        <v>478</v>
      </c>
      <c r="AV41" s="217">
        <v>98</v>
      </c>
      <c r="AW41" s="217">
        <v>2</v>
      </c>
      <c r="AX41" s="217">
        <v>25</v>
      </c>
      <c r="AY41" s="217">
        <v>89</v>
      </c>
      <c r="AZ41" s="217">
        <v>18</v>
      </c>
      <c r="BA41" s="217">
        <v>141</v>
      </c>
      <c r="BB41" s="217">
        <v>23</v>
      </c>
      <c r="BC41" s="217">
        <v>238</v>
      </c>
      <c r="BD41" s="217">
        <v>21</v>
      </c>
      <c r="BE41" s="217">
        <v>477</v>
      </c>
      <c r="BF41" s="217">
        <v>401</v>
      </c>
      <c r="BG41" s="217">
        <v>36</v>
      </c>
      <c r="BH41" s="217">
        <v>541</v>
      </c>
      <c r="BI41" s="217">
        <v>65</v>
      </c>
      <c r="BJ41" s="217">
        <v>103</v>
      </c>
      <c r="BK41" s="217">
        <v>118</v>
      </c>
      <c r="BL41" s="180"/>
      <c r="BM41" s="218">
        <v>7471</v>
      </c>
    </row>
    <row r="42" spans="1:65" s="91" customFormat="1" ht="8.1" customHeight="1">
      <c r="A42" s="114"/>
      <c r="B42" s="177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  <c r="W42" s="514"/>
      <c r="X42" s="514"/>
      <c r="Y42" s="514"/>
      <c r="Z42" s="514"/>
      <c r="AA42" s="514"/>
      <c r="AB42" s="514"/>
      <c r="AC42" s="514"/>
      <c r="AD42" s="514"/>
      <c r="AE42" s="514"/>
      <c r="AF42" s="514"/>
      <c r="AG42" s="514"/>
      <c r="AH42" s="514"/>
      <c r="AI42" s="514"/>
      <c r="AJ42" s="514"/>
      <c r="AK42" s="514"/>
      <c r="AL42" s="514"/>
      <c r="AM42" s="514"/>
      <c r="AN42" s="514"/>
      <c r="AO42" s="514"/>
      <c r="AP42" s="514"/>
      <c r="AQ42" s="514"/>
      <c r="AR42" s="514"/>
      <c r="AS42" s="514"/>
      <c r="AT42" s="514"/>
      <c r="AU42" s="514"/>
      <c r="AV42" s="514"/>
      <c r="AW42" s="514"/>
      <c r="AX42" s="514"/>
      <c r="AY42" s="514"/>
      <c r="AZ42" s="514"/>
      <c r="BA42" s="514"/>
      <c r="BB42" s="514"/>
      <c r="BC42" s="514"/>
      <c r="BD42" s="514"/>
      <c r="BE42" s="514"/>
      <c r="BF42" s="514"/>
      <c r="BG42" s="514"/>
      <c r="BH42" s="514"/>
      <c r="BI42" s="514"/>
      <c r="BJ42" s="514"/>
      <c r="BK42" s="514"/>
      <c r="BL42" s="178"/>
      <c r="BM42" s="115"/>
    </row>
    <row r="43" spans="1:65" s="91" customFormat="1" ht="32.1" customHeight="1">
      <c r="A43" s="211" t="s">
        <v>370</v>
      </c>
      <c r="B43" s="177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9"/>
      <c r="BM43" s="214">
        <v>0</v>
      </c>
    </row>
    <row r="44" spans="1:65" s="91" customFormat="1" ht="32.1" customHeight="1">
      <c r="A44" s="211" t="s">
        <v>185</v>
      </c>
      <c r="B44" s="109"/>
      <c r="C44" s="213">
        <v>0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15</v>
      </c>
      <c r="N44" s="213">
        <v>0</v>
      </c>
      <c r="O44" s="213">
        <v>0</v>
      </c>
      <c r="P44" s="213">
        <v>0</v>
      </c>
      <c r="Q44" s="213">
        <v>0</v>
      </c>
      <c r="R44" s="213">
        <v>0</v>
      </c>
      <c r="S44" s="213">
        <v>4</v>
      </c>
      <c r="T44" s="213">
        <v>0</v>
      </c>
      <c r="U44" s="213">
        <v>0</v>
      </c>
      <c r="V44" s="213">
        <v>0</v>
      </c>
      <c r="W44" s="213">
        <v>0</v>
      </c>
      <c r="X44" s="213">
        <v>0</v>
      </c>
      <c r="Y44" s="213">
        <v>0</v>
      </c>
      <c r="Z44" s="213">
        <v>0</v>
      </c>
      <c r="AA44" s="213">
        <v>0</v>
      </c>
      <c r="AB44" s="213">
        <v>0</v>
      </c>
      <c r="AC44" s="213">
        <v>7</v>
      </c>
      <c r="AD44" s="213">
        <v>0</v>
      </c>
      <c r="AE44" s="213">
        <v>0</v>
      </c>
      <c r="AF44" s="213">
        <v>0</v>
      </c>
      <c r="AG44" s="213">
        <v>0</v>
      </c>
      <c r="AH44" s="213">
        <v>1</v>
      </c>
      <c r="AI44" s="213">
        <v>5</v>
      </c>
      <c r="AJ44" s="213">
        <v>0</v>
      </c>
      <c r="AK44" s="213">
        <v>0</v>
      </c>
      <c r="AL44" s="213">
        <v>0</v>
      </c>
      <c r="AM44" s="213">
        <v>0</v>
      </c>
      <c r="AN44" s="213">
        <v>0</v>
      </c>
      <c r="AO44" s="213">
        <v>0</v>
      </c>
      <c r="AP44" s="213">
        <v>0</v>
      </c>
      <c r="AQ44" s="213">
        <v>0</v>
      </c>
      <c r="AR44" s="213">
        <v>0</v>
      </c>
      <c r="AS44" s="213">
        <v>0</v>
      </c>
      <c r="AT44" s="213">
        <v>0</v>
      </c>
      <c r="AU44" s="213">
        <v>1</v>
      </c>
      <c r="AV44" s="213">
        <v>0</v>
      </c>
      <c r="AW44" s="213">
        <v>0</v>
      </c>
      <c r="AX44" s="213">
        <v>0</v>
      </c>
      <c r="AY44" s="213">
        <v>0</v>
      </c>
      <c r="AZ44" s="213">
        <v>1</v>
      </c>
      <c r="BA44" s="213">
        <v>0</v>
      </c>
      <c r="BB44" s="213">
        <v>0</v>
      </c>
      <c r="BC44" s="213">
        <v>0</v>
      </c>
      <c r="BD44" s="213">
        <v>0</v>
      </c>
      <c r="BE44" s="213">
        <v>0</v>
      </c>
      <c r="BF44" s="213">
        <v>0</v>
      </c>
      <c r="BG44" s="213">
        <v>0</v>
      </c>
      <c r="BH44" s="213">
        <v>1</v>
      </c>
      <c r="BI44" s="213">
        <v>0</v>
      </c>
      <c r="BJ44" s="213">
        <v>0</v>
      </c>
      <c r="BK44" s="213">
        <v>0</v>
      </c>
      <c r="BL44" s="109"/>
      <c r="BM44" s="214">
        <v>35</v>
      </c>
    </row>
    <row r="45" spans="1:65" s="91" customFormat="1" ht="32.1" customHeight="1">
      <c r="A45" s="211" t="s">
        <v>186</v>
      </c>
      <c r="B45" s="109"/>
      <c r="C45" s="213">
        <v>0</v>
      </c>
      <c r="D45" s="213">
        <v>0</v>
      </c>
      <c r="E45" s="213">
        <v>0</v>
      </c>
      <c r="F45" s="213">
        <v>0</v>
      </c>
      <c r="G45" s="213">
        <v>1</v>
      </c>
      <c r="H45" s="213">
        <v>0</v>
      </c>
      <c r="I45" s="213">
        <v>1</v>
      </c>
      <c r="J45" s="213">
        <v>0</v>
      </c>
      <c r="K45" s="213">
        <v>0</v>
      </c>
      <c r="L45" s="213">
        <v>0</v>
      </c>
      <c r="M45" s="213">
        <v>0</v>
      </c>
      <c r="N45" s="213">
        <v>0</v>
      </c>
      <c r="O45" s="213">
        <v>0</v>
      </c>
      <c r="P45" s="213">
        <v>0</v>
      </c>
      <c r="Q45" s="213">
        <v>0</v>
      </c>
      <c r="R45" s="213">
        <v>0</v>
      </c>
      <c r="S45" s="213">
        <v>1</v>
      </c>
      <c r="T45" s="213">
        <v>0</v>
      </c>
      <c r="U45" s="213">
        <v>0</v>
      </c>
      <c r="V45" s="213">
        <v>1</v>
      </c>
      <c r="W45" s="213">
        <v>0</v>
      </c>
      <c r="X45" s="213">
        <v>0</v>
      </c>
      <c r="Y45" s="213">
        <v>0</v>
      </c>
      <c r="Z45" s="213">
        <v>0</v>
      </c>
      <c r="AA45" s="213">
        <v>0</v>
      </c>
      <c r="AB45" s="213">
        <v>0</v>
      </c>
      <c r="AC45" s="213">
        <v>3</v>
      </c>
      <c r="AD45" s="213">
        <v>0</v>
      </c>
      <c r="AE45" s="213">
        <v>2</v>
      </c>
      <c r="AF45" s="213">
        <v>1</v>
      </c>
      <c r="AG45" s="213">
        <v>0</v>
      </c>
      <c r="AH45" s="213">
        <v>1</v>
      </c>
      <c r="AI45" s="213">
        <v>6</v>
      </c>
      <c r="AJ45" s="213">
        <v>0</v>
      </c>
      <c r="AK45" s="213">
        <v>6</v>
      </c>
      <c r="AL45" s="213">
        <v>0</v>
      </c>
      <c r="AM45" s="213">
        <v>0</v>
      </c>
      <c r="AN45" s="213">
        <v>0</v>
      </c>
      <c r="AO45" s="213">
        <v>0</v>
      </c>
      <c r="AP45" s="213">
        <v>0</v>
      </c>
      <c r="AQ45" s="213">
        <v>0</v>
      </c>
      <c r="AR45" s="213">
        <v>0</v>
      </c>
      <c r="AS45" s="213">
        <v>0</v>
      </c>
      <c r="AT45" s="213">
        <v>0</v>
      </c>
      <c r="AU45" s="213">
        <v>0</v>
      </c>
      <c r="AV45" s="213">
        <v>0</v>
      </c>
      <c r="AW45" s="213">
        <v>0</v>
      </c>
      <c r="AX45" s="213">
        <v>0</v>
      </c>
      <c r="AY45" s="213">
        <v>1</v>
      </c>
      <c r="AZ45" s="213">
        <v>0</v>
      </c>
      <c r="BA45" s="213">
        <v>0</v>
      </c>
      <c r="BB45" s="213">
        <v>0</v>
      </c>
      <c r="BC45" s="213">
        <v>1</v>
      </c>
      <c r="BD45" s="213">
        <v>0</v>
      </c>
      <c r="BE45" s="213">
        <v>0</v>
      </c>
      <c r="BF45" s="213">
        <v>1</v>
      </c>
      <c r="BG45" s="213">
        <v>0</v>
      </c>
      <c r="BH45" s="213">
        <v>3</v>
      </c>
      <c r="BI45" s="213">
        <v>0</v>
      </c>
      <c r="BJ45" s="213">
        <v>0</v>
      </c>
      <c r="BK45" s="213">
        <v>0</v>
      </c>
      <c r="BL45" s="109"/>
      <c r="BM45" s="214">
        <v>29</v>
      </c>
    </row>
    <row r="46" spans="1:65" s="91" customFormat="1" ht="32.1" customHeight="1">
      <c r="A46" s="211" t="s">
        <v>187</v>
      </c>
      <c r="B46" s="109"/>
      <c r="C46" s="213">
        <v>0</v>
      </c>
      <c r="D46" s="213">
        <v>0</v>
      </c>
      <c r="E46" s="213">
        <v>0</v>
      </c>
      <c r="F46" s="213">
        <v>0</v>
      </c>
      <c r="G46" s="213">
        <v>0</v>
      </c>
      <c r="H46" s="213">
        <v>0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13">
        <v>0</v>
      </c>
      <c r="Q46" s="213">
        <v>0</v>
      </c>
      <c r="R46" s="213">
        <v>0</v>
      </c>
      <c r="S46" s="213">
        <v>0</v>
      </c>
      <c r="T46" s="213">
        <v>0</v>
      </c>
      <c r="U46" s="213">
        <v>0</v>
      </c>
      <c r="V46" s="213">
        <v>0</v>
      </c>
      <c r="W46" s="213">
        <v>0</v>
      </c>
      <c r="X46" s="213">
        <v>0</v>
      </c>
      <c r="Y46" s="213">
        <v>0</v>
      </c>
      <c r="Z46" s="213">
        <v>0</v>
      </c>
      <c r="AA46" s="213">
        <v>0</v>
      </c>
      <c r="AB46" s="213">
        <v>0</v>
      </c>
      <c r="AC46" s="213">
        <v>0</v>
      </c>
      <c r="AD46" s="213">
        <v>0</v>
      </c>
      <c r="AE46" s="213">
        <v>1</v>
      </c>
      <c r="AF46" s="213">
        <v>0</v>
      </c>
      <c r="AG46" s="213">
        <v>0</v>
      </c>
      <c r="AH46" s="213">
        <v>0</v>
      </c>
      <c r="AI46" s="213">
        <v>0</v>
      </c>
      <c r="AJ46" s="213">
        <v>0</v>
      </c>
      <c r="AK46" s="213">
        <v>0</v>
      </c>
      <c r="AL46" s="213">
        <v>0</v>
      </c>
      <c r="AM46" s="213">
        <v>0</v>
      </c>
      <c r="AN46" s="213">
        <v>0</v>
      </c>
      <c r="AO46" s="213">
        <v>0</v>
      </c>
      <c r="AP46" s="213">
        <v>0</v>
      </c>
      <c r="AQ46" s="213">
        <v>0</v>
      </c>
      <c r="AR46" s="213">
        <v>0</v>
      </c>
      <c r="AS46" s="213">
        <v>0</v>
      </c>
      <c r="AT46" s="213">
        <v>0</v>
      </c>
      <c r="AU46" s="213">
        <v>0</v>
      </c>
      <c r="AV46" s="213">
        <v>0</v>
      </c>
      <c r="AW46" s="213">
        <v>0</v>
      </c>
      <c r="AX46" s="213">
        <v>0</v>
      </c>
      <c r="AY46" s="213">
        <v>0</v>
      </c>
      <c r="AZ46" s="213">
        <v>2</v>
      </c>
      <c r="BA46" s="213">
        <v>0</v>
      </c>
      <c r="BB46" s="213">
        <v>0</v>
      </c>
      <c r="BC46" s="213">
        <v>0</v>
      </c>
      <c r="BD46" s="213">
        <v>0</v>
      </c>
      <c r="BE46" s="213">
        <v>0</v>
      </c>
      <c r="BF46" s="213">
        <v>0</v>
      </c>
      <c r="BG46" s="213">
        <v>0</v>
      </c>
      <c r="BH46" s="213">
        <v>0</v>
      </c>
      <c r="BI46" s="213">
        <v>0</v>
      </c>
      <c r="BJ46" s="213">
        <v>0</v>
      </c>
      <c r="BK46" s="213">
        <v>0</v>
      </c>
      <c r="BL46" s="109"/>
      <c r="BM46" s="214">
        <v>3</v>
      </c>
    </row>
    <row r="47" spans="1:65" s="91" customFormat="1" ht="32.1" customHeight="1">
      <c r="A47" s="211" t="s">
        <v>188</v>
      </c>
      <c r="B47" s="109"/>
      <c r="C47" s="213">
        <v>0</v>
      </c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1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13">
        <v>0</v>
      </c>
      <c r="Q47" s="213">
        <v>0</v>
      </c>
      <c r="R47" s="213">
        <v>0</v>
      </c>
      <c r="S47" s="213">
        <v>0</v>
      </c>
      <c r="T47" s="213">
        <v>0</v>
      </c>
      <c r="U47" s="213">
        <v>0</v>
      </c>
      <c r="V47" s="213">
        <v>0</v>
      </c>
      <c r="W47" s="213">
        <v>0</v>
      </c>
      <c r="X47" s="213">
        <v>0</v>
      </c>
      <c r="Y47" s="213">
        <v>0</v>
      </c>
      <c r="Z47" s="213">
        <v>0</v>
      </c>
      <c r="AA47" s="213">
        <v>0</v>
      </c>
      <c r="AB47" s="213">
        <v>0</v>
      </c>
      <c r="AC47" s="213">
        <v>0</v>
      </c>
      <c r="AD47" s="213">
        <v>0</v>
      </c>
      <c r="AE47" s="213">
        <v>0</v>
      </c>
      <c r="AF47" s="213">
        <v>0</v>
      </c>
      <c r="AG47" s="213">
        <v>0</v>
      </c>
      <c r="AH47" s="213">
        <v>0</v>
      </c>
      <c r="AI47" s="213">
        <v>0</v>
      </c>
      <c r="AJ47" s="213">
        <v>0</v>
      </c>
      <c r="AK47" s="213">
        <v>0</v>
      </c>
      <c r="AL47" s="213">
        <v>0</v>
      </c>
      <c r="AM47" s="213">
        <v>0</v>
      </c>
      <c r="AN47" s="213">
        <v>0</v>
      </c>
      <c r="AO47" s="213">
        <v>0</v>
      </c>
      <c r="AP47" s="213">
        <v>0</v>
      </c>
      <c r="AQ47" s="213">
        <v>0</v>
      </c>
      <c r="AR47" s="213">
        <v>0</v>
      </c>
      <c r="AS47" s="213">
        <v>0</v>
      </c>
      <c r="AT47" s="213">
        <v>0</v>
      </c>
      <c r="AU47" s="213">
        <v>0</v>
      </c>
      <c r="AV47" s="213">
        <v>0</v>
      </c>
      <c r="AW47" s="213">
        <v>0</v>
      </c>
      <c r="AX47" s="213">
        <v>0</v>
      </c>
      <c r="AY47" s="213">
        <v>0</v>
      </c>
      <c r="AZ47" s="213">
        <v>0</v>
      </c>
      <c r="BA47" s="213">
        <v>0</v>
      </c>
      <c r="BB47" s="213">
        <v>0</v>
      </c>
      <c r="BC47" s="213">
        <v>0</v>
      </c>
      <c r="BD47" s="213">
        <v>0</v>
      </c>
      <c r="BE47" s="213">
        <v>0</v>
      </c>
      <c r="BF47" s="213">
        <v>0</v>
      </c>
      <c r="BG47" s="213">
        <v>0</v>
      </c>
      <c r="BH47" s="213">
        <v>0</v>
      </c>
      <c r="BI47" s="213">
        <v>0</v>
      </c>
      <c r="BJ47" s="213">
        <v>0</v>
      </c>
      <c r="BK47" s="213">
        <v>0</v>
      </c>
      <c r="BL47" s="109"/>
      <c r="BM47" s="214">
        <v>1</v>
      </c>
    </row>
    <row r="48" spans="1:65" s="91" customFormat="1" ht="32.1" customHeight="1">
      <c r="A48" s="211" t="s">
        <v>189</v>
      </c>
      <c r="B48" s="109"/>
      <c r="C48" s="213">
        <v>0</v>
      </c>
      <c r="D48" s="213">
        <v>0</v>
      </c>
      <c r="E48" s="213">
        <v>0</v>
      </c>
      <c r="F48" s="213">
        <v>0</v>
      </c>
      <c r="G48" s="213">
        <v>0</v>
      </c>
      <c r="H48" s="213">
        <v>0</v>
      </c>
      <c r="I48" s="213">
        <v>1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13">
        <v>1</v>
      </c>
      <c r="Q48" s="213">
        <v>0</v>
      </c>
      <c r="R48" s="213">
        <v>0</v>
      </c>
      <c r="S48" s="213">
        <v>0</v>
      </c>
      <c r="T48" s="213">
        <v>0</v>
      </c>
      <c r="U48" s="213">
        <v>0</v>
      </c>
      <c r="V48" s="213">
        <v>0</v>
      </c>
      <c r="W48" s="213">
        <v>0</v>
      </c>
      <c r="X48" s="213">
        <v>0</v>
      </c>
      <c r="Y48" s="213">
        <v>0</v>
      </c>
      <c r="Z48" s="213">
        <v>0</v>
      </c>
      <c r="AA48" s="213">
        <v>0</v>
      </c>
      <c r="AB48" s="213">
        <v>0</v>
      </c>
      <c r="AC48" s="213">
        <v>2</v>
      </c>
      <c r="AD48" s="213">
        <v>3</v>
      </c>
      <c r="AE48" s="213">
        <v>0</v>
      </c>
      <c r="AF48" s="213">
        <v>0</v>
      </c>
      <c r="AG48" s="213">
        <v>0</v>
      </c>
      <c r="AH48" s="213">
        <v>0</v>
      </c>
      <c r="AI48" s="213">
        <v>0</v>
      </c>
      <c r="AJ48" s="213">
        <v>0</v>
      </c>
      <c r="AK48" s="213">
        <v>0</v>
      </c>
      <c r="AL48" s="213">
        <v>0</v>
      </c>
      <c r="AM48" s="213">
        <v>0</v>
      </c>
      <c r="AN48" s="213">
        <v>0</v>
      </c>
      <c r="AO48" s="213">
        <v>0</v>
      </c>
      <c r="AP48" s="213">
        <v>0</v>
      </c>
      <c r="AQ48" s="213">
        <v>0</v>
      </c>
      <c r="AR48" s="213">
        <v>0</v>
      </c>
      <c r="AS48" s="213">
        <v>0</v>
      </c>
      <c r="AT48" s="213">
        <v>0</v>
      </c>
      <c r="AU48" s="213">
        <v>0</v>
      </c>
      <c r="AV48" s="213">
        <v>0</v>
      </c>
      <c r="AW48" s="213">
        <v>0</v>
      </c>
      <c r="AX48" s="213">
        <v>0</v>
      </c>
      <c r="AY48" s="213">
        <v>0</v>
      </c>
      <c r="AZ48" s="213">
        <v>1</v>
      </c>
      <c r="BA48" s="213">
        <v>0</v>
      </c>
      <c r="BB48" s="213">
        <v>0</v>
      </c>
      <c r="BC48" s="213">
        <v>0</v>
      </c>
      <c r="BD48" s="213">
        <v>0</v>
      </c>
      <c r="BE48" s="213">
        <v>0</v>
      </c>
      <c r="BF48" s="213">
        <v>0</v>
      </c>
      <c r="BG48" s="213">
        <v>5</v>
      </c>
      <c r="BH48" s="213">
        <v>1</v>
      </c>
      <c r="BI48" s="213">
        <v>1</v>
      </c>
      <c r="BJ48" s="213">
        <v>0</v>
      </c>
      <c r="BK48" s="213">
        <v>0</v>
      </c>
      <c r="BL48" s="109"/>
      <c r="BM48" s="214">
        <v>15</v>
      </c>
    </row>
    <row r="49" spans="1:65" s="91" customFormat="1" ht="32.1" customHeight="1">
      <c r="A49" s="211" t="s">
        <v>190</v>
      </c>
      <c r="B49" s="109"/>
      <c r="C49" s="213">
        <v>0</v>
      </c>
      <c r="D49" s="213">
        <v>0</v>
      </c>
      <c r="E49" s="213">
        <v>0</v>
      </c>
      <c r="F49" s="213">
        <v>0</v>
      </c>
      <c r="G49" s="213">
        <v>0</v>
      </c>
      <c r="H49" s="213">
        <v>0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0</v>
      </c>
      <c r="P49" s="213">
        <v>0</v>
      </c>
      <c r="Q49" s="213">
        <v>0</v>
      </c>
      <c r="R49" s="213">
        <v>0</v>
      </c>
      <c r="S49" s="213">
        <v>1</v>
      </c>
      <c r="T49" s="213">
        <v>0</v>
      </c>
      <c r="U49" s="213">
        <v>0</v>
      </c>
      <c r="V49" s="213">
        <v>0</v>
      </c>
      <c r="W49" s="213">
        <v>1</v>
      </c>
      <c r="X49" s="213">
        <v>0</v>
      </c>
      <c r="Y49" s="213">
        <v>0</v>
      </c>
      <c r="Z49" s="213">
        <v>0</v>
      </c>
      <c r="AA49" s="213">
        <v>0</v>
      </c>
      <c r="AB49" s="213">
        <v>0</v>
      </c>
      <c r="AC49" s="213">
        <v>3</v>
      </c>
      <c r="AD49" s="213">
        <v>0</v>
      </c>
      <c r="AE49" s="213">
        <v>0</v>
      </c>
      <c r="AF49" s="213">
        <v>0</v>
      </c>
      <c r="AG49" s="213">
        <v>0</v>
      </c>
      <c r="AH49" s="213">
        <v>0</v>
      </c>
      <c r="AI49" s="213">
        <v>0</v>
      </c>
      <c r="AJ49" s="213">
        <v>0</v>
      </c>
      <c r="AK49" s="213">
        <v>0</v>
      </c>
      <c r="AL49" s="213">
        <v>0</v>
      </c>
      <c r="AM49" s="213">
        <v>0</v>
      </c>
      <c r="AN49" s="213">
        <v>0</v>
      </c>
      <c r="AO49" s="213">
        <v>0</v>
      </c>
      <c r="AP49" s="213">
        <v>0</v>
      </c>
      <c r="AQ49" s="213">
        <v>0</v>
      </c>
      <c r="AR49" s="213">
        <v>0</v>
      </c>
      <c r="AS49" s="213">
        <v>1</v>
      </c>
      <c r="AT49" s="213">
        <v>0</v>
      </c>
      <c r="AU49" s="213">
        <v>1</v>
      </c>
      <c r="AV49" s="213">
        <v>2</v>
      </c>
      <c r="AW49" s="213">
        <v>0</v>
      </c>
      <c r="AX49" s="213">
        <v>0</v>
      </c>
      <c r="AY49" s="213">
        <v>0</v>
      </c>
      <c r="AZ49" s="213">
        <v>0</v>
      </c>
      <c r="BA49" s="213">
        <v>0</v>
      </c>
      <c r="BB49" s="213">
        <v>0</v>
      </c>
      <c r="BC49" s="213">
        <v>1</v>
      </c>
      <c r="BD49" s="213">
        <v>0</v>
      </c>
      <c r="BE49" s="213">
        <v>1</v>
      </c>
      <c r="BF49" s="213">
        <v>2</v>
      </c>
      <c r="BG49" s="213">
        <v>0</v>
      </c>
      <c r="BH49" s="213">
        <v>0</v>
      </c>
      <c r="BI49" s="213">
        <v>0</v>
      </c>
      <c r="BJ49" s="213">
        <v>0</v>
      </c>
      <c r="BK49" s="213">
        <v>0</v>
      </c>
      <c r="BL49" s="109"/>
      <c r="BM49" s="214">
        <v>13</v>
      </c>
    </row>
    <row r="50" spans="1:65" s="91" customFormat="1" ht="32.1" customHeight="1">
      <c r="A50" s="211" t="s">
        <v>365</v>
      </c>
      <c r="B50" s="109"/>
      <c r="C50" s="213">
        <v>0</v>
      </c>
      <c r="D50" s="213">
        <v>0</v>
      </c>
      <c r="E50" s="213">
        <v>1</v>
      </c>
      <c r="F50" s="213">
        <v>0</v>
      </c>
      <c r="G50" s="213">
        <v>1</v>
      </c>
      <c r="H50" s="213">
        <v>1</v>
      </c>
      <c r="I50" s="213">
        <v>0</v>
      </c>
      <c r="J50" s="213">
        <v>0</v>
      </c>
      <c r="K50" s="213">
        <v>0</v>
      </c>
      <c r="L50" s="213">
        <v>0</v>
      </c>
      <c r="M50" s="213">
        <v>0</v>
      </c>
      <c r="N50" s="213">
        <v>0</v>
      </c>
      <c r="O50" s="213">
        <v>0</v>
      </c>
      <c r="P50" s="213">
        <v>0</v>
      </c>
      <c r="Q50" s="213">
        <v>0</v>
      </c>
      <c r="R50" s="213">
        <v>0</v>
      </c>
      <c r="S50" s="213">
        <v>1</v>
      </c>
      <c r="T50" s="213">
        <v>0</v>
      </c>
      <c r="U50" s="213">
        <v>0</v>
      </c>
      <c r="V50" s="213">
        <v>0</v>
      </c>
      <c r="W50" s="213">
        <v>0</v>
      </c>
      <c r="X50" s="213">
        <v>0</v>
      </c>
      <c r="Y50" s="213">
        <v>0</v>
      </c>
      <c r="Z50" s="213">
        <v>1</v>
      </c>
      <c r="AA50" s="213">
        <v>0</v>
      </c>
      <c r="AB50" s="213">
        <v>0</v>
      </c>
      <c r="AC50" s="213">
        <v>12</v>
      </c>
      <c r="AD50" s="213">
        <v>0</v>
      </c>
      <c r="AE50" s="213">
        <v>0</v>
      </c>
      <c r="AF50" s="213">
        <v>3</v>
      </c>
      <c r="AG50" s="213">
        <v>5</v>
      </c>
      <c r="AH50" s="213">
        <v>8</v>
      </c>
      <c r="AI50" s="213">
        <v>3</v>
      </c>
      <c r="AJ50" s="213">
        <v>0</v>
      </c>
      <c r="AK50" s="213">
        <v>1</v>
      </c>
      <c r="AL50" s="213">
        <v>0</v>
      </c>
      <c r="AM50" s="213">
        <v>0</v>
      </c>
      <c r="AN50" s="213">
        <v>0</v>
      </c>
      <c r="AO50" s="213">
        <v>0</v>
      </c>
      <c r="AP50" s="213">
        <v>0</v>
      </c>
      <c r="AQ50" s="213">
        <v>0</v>
      </c>
      <c r="AR50" s="213">
        <v>0</v>
      </c>
      <c r="AS50" s="213">
        <v>0</v>
      </c>
      <c r="AT50" s="213">
        <v>0</v>
      </c>
      <c r="AU50" s="213">
        <v>0</v>
      </c>
      <c r="AV50" s="213">
        <v>0</v>
      </c>
      <c r="AW50" s="213">
        <v>0</v>
      </c>
      <c r="AX50" s="213">
        <v>0</v>
      </c>
      <c r="AY50" s="213">
        <v>0</v>
      </c>
      <c r="AZ50" s="213">
        <v>1</v>
      </c>
      <c r="BA50" s="213">
        <v>1</v>
      </c>
      <c r="BB50" s="213">
        <v>0</v>
      </c>
      <c r="BC50" s="213">
        <v>2</v>
      </c>
      <c r="BD50" s="213">
        <v>2</v>
      </c>
      <c r="BE50" s="213">
        <v>3</v>
      </c>
      <c r="BF50" s="213">
        <v>7</v>
      </c>
      <c r="BG50" s="213">
        <v>0</v>
      </c>
      <c r="BH50" s="213">
        <v>47</v>
      </c>
      <c r="BI50" s="213">
        <v>2</v>
      </c>
      <c r="BJ50" s="213">
        <v>4</v>
      </c>
      <c r="BK50" s="213">
        <v>0</v>
      </c>
      <c r="BL50" s="109"/>
      <c r="BM50" s="214">
        <v>106</v>
      </c>
    </row>
    <row r="51" spans="1:65" s="91" customFormat="1" ht="32.1" customHeight="1">
      <c r="A51" s="211" t="s">
        <v>192</v>
      </c>
      <c r="B51" s="109"/>
      <c r="C51" s="213">
        <v>0</v>
      </c>
      <c r="D51" s="213">
        <v>0</v>
      </c>
      <c r="E51" s="213">
        <v>0</v>
      </c>
      <c r="F51" s="213">
        <v>0</v>
      </c>
      <c r="G51" s="213">
        <v>0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13">
        <v>0</v>
      </c>
      <c r="Q51" s="213">
        <v>0</v>
      </c>
      <c r="R51" s="213">
        <v>0</v>
      </c>
      <c r="S51" s="213">
        <v>0</v>
      </c>
      <c r="T51" s="213">
        <v>0</v>
      </c>
      <c r="U51" s="213">
        <v>0</v>
      </c>
      <c r="V51" s="213">
        <v>0</v>
      </c>
      <c r="W51" s="213">
        <v>0</v>
      </c>
      <c r="X51" s="213">
        <v>0</v>
      </c>
      <c r="Y51" s="213">
        <v>0</v>
      </c>
      <c r="Z51" s="213">
        <v>0</v>
      </c>
      <c r="AA51" s="213">
        <v>0</v>
      </c>
      <c r="AB51" s="213">
        <v>0</v>
      </c>
      <c r="AC51" s="213">
        <v>0</v>
      </c>
      <c r="AD51" s="213">
        <v>0</v>
      </c>
      <c r="AE51" s="213">
        <v>1</v>
      </c>
      <c r="AF51" s="213">
        <v>0</v>
      </c>
      <c r="AG51" s="213">
        <v>0</v>
      </c>
      <c r="AH51" s="213">
        <v>4</v>
      </c>
      <c r="AI51" s="213">
        <v>6</v>
      </c>
      <c r="AJ51" s="213">
        <v>0</v>
      </c>
      <c r="AK51" s="213">
        <v>1</v>
      </c>
      <c r="AL51" s="213">
        <v>0</v>
      </c>
      <c r="AM51" s="213">
        <v>0</v>
      </c>
      <c r="AN51" s="213">
        <v>0</v>
      </c>
      <c r="AO51" s="213">
        <v>0</v>
      </c>
      <c r="AP51" s="213">
        <v>0</v>
      </c>
      <c r="AQ51" s="213">
        <v>0</v>
      </c>
      <c r="AR51" s="213">
        <v>0</v>
      </c>
      <c r="AS51" s="213">
        <v>0</v>
      </c>
      <c r="AT51" s="213">
        <v>0</v>
      </c>
      <c r="AU51" s="213">
        <v>0</v>
      </c>
      <c r="AV51" s="213">
        <v>0</v>
      </c>
      <c r="AW51" s="213">
        <v>0</v>
      </c>
      <c r="AX51" s="213">
        <v>0</v>
      </c>
      <c r="AY51" s="213">
        <v>0</v>
      </c>
      <c r="AZ51" s="213">
        <v>0</v>
      </c>
      <c r="BA51" s="213">
        <v>1</v>
      </c>
      <c r="BB51" s="213">
        <v>0</v>
      </c>
      <c r="BC51" s="213">
        <v>1</v>
      </c>
      <c r="BD51" s="213">
        <v>0</v>
      </c>
      <c r="BE51" s="213">
        <v>0</v>
      </c>
      <c r="BF51" s="213">
        <v>0</v>
      </c>
      <c r="BG51" s="213">
        <v>0</v>
      </c>
      <c r="BH51" s="213">
        <v>1</v>
      </c>
      <c r="BI51" s="213">
        <v>0</v>
      </c>
      <c r="BJ51" s="213">
        <v>1</v>
      </c>
      <c r="BK51" s="213">
        <v>0</v>
      </c>
      <c r="BL51" s="109"/>
      <c r="BM51" s="214">
        <v>16</v>
      </c>
    </row>
    <row r="52" spans="1:65" s="91" customFormat="1" ht="32.1" customHeight="1">
      <c r="A52" s="211" t="s">
        <v>184</v>
      </c>
      <c r="B52" s="109"/>
      <c r="C52" s="213">
        <v>0</v>
      </c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1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13">
        <v>0</v>
      </c>
      <c r="Q52" s="213">
        <v>0</v>
      </c>
      <c r="R52" s="213">
        <v>0</v>
      </c>
      <c r="S52" s="213">
        <v>0</v>
      </c>
      <c r="T52" s="213">
        <v>0</v>
      </c>
      <c r="U52" s="213">
        <v>0</v>
      </c>
      <c r="V52" s="213">
        <v>0</v>
      </c>
      <c r="W52" s="213">
        <v>0</v>
      </c>
      <c r="X52" s="213">
        <v>0</v>
      </c>
      <c r="Y52" s="213">
        <v>0</v>
      </c>
      <c r="Z52" s="213">
        <v>0</v>
      </c>
      <c r="AA52" s="213">
        <v>0</v>
      </c>
      <c r="AB52" s="213">
        <v>0</v>
      </c>
      <c r="AC52" s="213">
        <v>1</v>
      </c>
      <c r="AD52" s="213">
        <v>0</v>
      </c>
      <c r="AE52" s="213">
        <v>0</v>
      </c>
      <c r="AF52" s="213">
        <v>0</v>
      </c>
      <c r="AG52" s="213">
        <v>0</v>
      </c>
      <c r="AH52" s="213">
        <v>1</v>
      </c>
      <c r="AI52" s="213">
        <v>4</v>
      </c>
      <c r="AJ52" s="213">
        <v>0</v>
      </c>
      <c r="AK52" s="213">
        <v>0</v>
      </c>
      <c r="AL52" s="213">
        <v>0</v>
      </c>
      <c r="AM52" s="213">
        <v>0</v>
      </c>
      <c r="AN52" s="213">
        <v>0</v>
      </c>
      <c r="AO52" s="213">
        <v>0</v>
      </c>
      <c r="AP52" s="213">
        <v>0</v>
      </c>
      <c r="AQ52" s="213">
        <v>0</v>
      </c>
      <c r="AR52" s="213">
        <v>0</v>
      </c>
      <c r="AS52" s="213">
        <v>0</v>
      </c>
      <c r="AT52" s="213">
        <v>0</v>
      </c>
      <c r="AU52" s="213">
        <v>0</v>
      </c>
      <c r="AV52" s="213">
        <v>0</v>
      </c>
      <c r="AW52" s="213">
        <v>0</v>
      </c>
      <c r="AX52" s="213">
        <v>0</v>
      </c>
      <c r="AY52" s="213">
        <v>2</v>
      </c>
      <c r="AZ52" s="213">
        <v>0</v>
      </c>
      <c r="BA52" s="213">
        <v>0</v>
      </c>
      <c r="BB52" s="213">
        <v>0</v>
      </c>
      <c r="BC52" s="213">
        <v>1</v>
      </c>
      <c r="BD52" s="213">
        <v>0</v>
      </c>
      <c r="BE52" s="213">
        <v>2</v>
      </c>
      <c r="BF52" s="213">
        <v>3</v>
      </c>
      <c r="BG52" s="213">
        <v>0</v>
      </c>
      <c r="BH52" s="213">
        <v>1</v>
      </c>
      <c r="BI52" s="213">
        <v>2</v>
      </c>
      <c r="BJ52" s="213">
        <v>0</v>
      </c>
      <c r="BK52" s="213">
        <v>0</v>
      </c>
      <c r="BL52" s="109"/>
      <c r="BM52" s="214">
        <v>18</v>
      </c>
    </row>
    <row r="53" spans="1:65" s="91" customFormat="1" ht="32.1" customHeight="1">
      <c r="A53" s="211" t="s">
        <v>182</v>
      </c>
      <c r="B53" s="109"/>
      <c r="C53" s="213">
        <v>1</v>
      </c>
      <c r="D53" s="213">
        <v>0</v>
      </c>
      <c r="E53" s="213">
        <v>0</v>
      </c>
      <c r="F53" s="213">
        <v>0</v>
      </c>
      <c r="G53" s="213">
        <v>0</v>
      </c>
      <c r="H53" s="213">
        <v>0</v>
      </c>
      <c r="I53" s="213">
        <v>0</v>
      </c>
      <c r="J53" s="213">
        <v>0</v>
      </c>
      <c r="K53" s="213">
        <v>0</v>
      </c>
      <c r="L53" s="213">
        <v>0</v>
      </c>
      <c r="M53" s="213">
        <v>1</v>
      </c>
      <c r="N53" s="213">
        <v>0</v>
      </c>
      <c r="O53" s="213">
        <v>0</v>
      </c>
      <c r="P53" s="213">
        <v>0</v>
      </c>
      <c r="Q53" s="213">
        <v>0</v>
      </c>
      <c r="R53" s="213">
        <v>0</v>
      </c>
      <c r="S53" s="213">
        <v>0</v>
      </c>
      <c r="T53" s="213">
        <v>0</v>
      </c>
      <c r="U53" s="213">
        <v>0</v>
      </c>
      <c r="V53" s="213">
        <v>0</v>
      </c>
      <c r="W53" s="213">
        <v>0</v>
      </c>
      <c r="X53" s="213">
        <v>0</v>
      </c>
      <c r="Y53" s="213">
        <v>0</v>
      </c>
      <c r="Z53" s="213">
        <v>0</v>
      </c>
      <c r="AA53" s="213">
        <v>0</v>
      </c>
      <c r="AB53" s="213">
        <v>0</v>
      </c>
      <c r="AC53" s="213">
        <v>0</v>
      </c>
      <c r="AD53" s="213">
        <v>0</v>
      </c>
      <c r="AE53" s="213">
        <v>0</v>
      </c>
      <c r="AF53" s="213">
        <v>0</v>
      </c>
      <c r="AG53" s="213">
        <v>0</v>
      </c>
      <c r="AH53" s="213">
        <v>1</v>
      </c>
      <c r="AI53" s="213">
        <v>8</v>
      </c>
      <c r="AJ53" s="213">
        <v>0</v>
      </c>
      <c r="AK53" s="213">
        <v>0</v>
      </c>
      <c r="AL53" s="213">
        <v>0</v>
      </c>
      <c r="AM53" s="213">
        <v>0</v>
      </c>
      <c r="AN53" s="213">
        <v>0</v>
      </c>
      <c r="AO53" s="213">
        <v>0</v>
      </c>
      <c r="AP53" s="213">
        <v>0</v>
      </c>
      <c r="AQ53" s="213">
        <v>0</v>
      </c>
      <c r="AR53" s="213">
        <v>0</v>
      </c>
      <c r="AS53" s="213">
        <v>0</v>
      </c>
      <c r="AT53" s="213">
        <v>0</v>
      </c>
      <c r="AU53" s="213">
        <v>0</v>
      </c>
      <c r="AV53" s="213">
        <v>0</v>
      </c>
      <c r="AW53" s="213">
        <v>0</v>
      </c>
      <c r="AX53" s="213">
        <v>0</v>
      </c>
      <c r="AY53" s="213">
        <v>0</v>
      </c>
      <c r="AZ53" s="213">
        <v>0</v>
      </c>
      <c r="BA53" s="213">
        <v>0</v>
      </c>
      <c r="BB53" s="213">
        <v>0</v>
      </c>
      <c r="BC53" s="213">
        <v>1</v>
      </c>
      <c r="BD53" s="213">
        <v>0</v>
      </c>
      <c r="BE53" s="213">
        <v>0</v>
      </c>
      <c r="BF53" s="213">
        <v>0</v>
      </c>
      <c r="BG53" s="213">
        <v>0</v>
      </c>
      <c r="BH53" s="213">
        <v>1</v>
      </c>
      <c r="BI53" s="213">
        <v>0</v>
      </c>
      <c r="BJ53" s="213">
        <v>0</v>
      </c>
      <c r="BK53" s="213">
        <v>0</v>
      </c>
      <c r="BL53" s="109"/>
      <c r="BM53" s="214">
        <v>13</v>
      </c>
    </row>
    <row r="54" spans="1:65" s="91" customFormat="1" ht="32.1" customHeight="1">
      <c r="A54" s="211" t="s">
        <v>559</v>
      </c>
      <c r="B54" s="109"/>
      <c r="C54" s="213">
        <v>0</v>
      </c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13">
        <v>0</v>
      </c>
      <c r="Q54" s="213">
        <v>0</v>
      </c>
      <c r="R54" s="213">
        <v>0</v>
      </c>
      <c r="S54" s="213">
        <v>0</v>
      </c>
      <c r="T54" s="213">
        <v>0</v>
      </c>
      <c r="U54" s="213">
        <v>0</v>
      </c>
      <c r="V54" s="213">
        <v>0</v>
      </c>
      <c r="W54" s="213">
        <v>0</v>
      </c>
      <c r="X54" s="213">
        <v>0</v>
      </c>
      <c r="Y54" s="213">
        <v>0</v>
      </c>
      <c r="Z54" s="213">
        <v>0</v>
      </c>
      <c r="AA54" s="213">
        <v>0</v>
      </c>
      <c r="AB54" s="213">
        <v>0</v>
      </c>
      <c r="AC54" s="213">
        <v>2</v>
      </c>
      <c r="AD54" s="213">
        <v>1</v>
      </c>
      <c r="AE54" s="213">
        <v>0</v>
      </c>
      <c r="AF54" s="213">
        <v>0</v>
      </c>
      <c r="AG54" s="213">
        <v>0</v>
      </c>
      <c r="AH54" s="213">
        <v>0</v>
      </c>
      <c r="AI54" s="213">
        <v>0</v>
      </c>
      <c r="AJ54" s="213">
        <v>0</v>
      </c>
      <c r="AK54" s="213">
        <v>1</v>
      </c>
      <c r="AL54" s="213">
        <v>0</v>
      </c>
      <c r="AM54" s="213">
        <v>0</v>
      </c>
      <c r="AN54" s="213">
        <v>0</v>
      </c>
      <c r="AO54" s="213">
        <v>0</v>
      </c>
      <c r="AP54" s="213">
        <v>0</v>
      </c>
      <c r="AQ54" s="213">
        <v>0</v>
      </c>
      <c r="AR54" s="213">
        <v>0</v>
      </c>
      <c r="AS54" s="213">
        <v>0</v>
      </c>
      <c r="AT54" s="213">
        <v>0</v>
      </c>
      <c r="AU54" s="213">
        <v>2</v>
      </c>
      <c r="AV54" s="213">
        <v>1</v>
      </c>
      <c r="AW54" s="213">
        <v>0</v>
      </c>
      <c r="AX54" s="213">
        <v>0</v>
      </c>
      <c r="AY54" s="213">
        <v>0</v>
      </c>
      <c r="AZ54" s="213">
        <v>0</v>
      </c>
      <c r="BA54" s="213">
        <v>0</v>
      </c>
      <c r="BB54" s="213">
        <v>0</v>
      </c>
      <c r="BC54" s="213">
        <v>1</v>
      </c>
      <c r="BD54" s="213">
        <v>0</v>
      </c>
      <c r="BE54" s="213">
        <v>0</v>
      </c>
      <c r="BF54" s="213">
        <v>0</v>
      </c>
      <c r="BG54" s="213">
        <v>0</v>
      </c>
      <c r="BH54" s="213">
        <v>1</v>
      </c>
      <c r="BI54" s="213">
        <v>0</v>
      </c>
      <c r="BJ54" s="213">
        <v>0</v>
      </c>
      <c r="BK54" s="213">
        <v>0</v>
      </c>
      <c r="BL54" s="109"/>
      <c r="BM54" s="214">
        <v>9</v>
      </c>
    </row>
    <row r="55" spans="1:65" s="91" customFormat="1" ht="32.1" customHeight="1">
      <c r="A55" s="211" t="s">
        <v>183</v>
      </c>
      <c r="B55" s="109"/>
      <c r="C55" s="213">
        <v>0</v>
      </c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1</v>
      </c>
      <c r="N55" s="213">
        <v>0</v>
      </c>
      <c r="O55" s="213">
        <v>0</v>
      </c>
      <c r="P55" s="213">
        <v>0</v>
      </c>
      <c r="Q55" s="213">
        <v>1</v>
      </c>
      <c r="R55" s="213">
        <v>0</v>
      </c>
      <c r="S55" s="213">
        <v>0</v>
      </c>
      <c r="T55" s="213">
        <v>0</v>
      </c>
      <c r="U55" s="213">
        <v>0</v>
      </c>
      <c r="V55" s="213">
        <v>0</v>
      </c>
      <c r="W55" s="213">
        <v>0</v>
      </c>
      <c r="X55" s="213">
        <v>0</v>
      </c>
      <c r="Y55" s="213">
        <v>0</v>
      </c>
      <c r="Z55" s="213">
        <v>0</v>
      </c>
      <c r="AA55" s="213">
        <v>0</v>
      </c>
      <c r="AB55" s="213">
        <v>0</v>
      </c>
      <c r="AC55" s="213">
        <v>0</v>
      </c>
      <c r="AD55" s="213">
        <v>0</v>
      </c>
      <c r="AE55" s="213">
        <v>0</v>
      </c>
      <c r="AF55" s="213">
        <v>0</v>
      </c>
      <c r="AG55" s="213">
        <v>0</v>
      </c>
      <c r="AH55" s="213">
        <v>0</v>
      </c>
      <c r="AI55" s="213">
        <v>3</v>
      </c>
      <c r="AJ55" s="213">
        <v>0</v>
      </c>
      <c r="AK55" s="213">
        <v>0</v>
      </c>
      <c r="AL55" s="213">
        <v>0</v>
      </c>
      <c r="AM55" s="213">
        <v>0</v>
      </c>
      <c r="AN55" s="213">
        <v>0</v>
      </c>
      <c r="AO55" s="213">
        <v>0</v>
      </c>
      <c r="AP55" s="213">
        <v>0</v>
      </c>
      <c r="AQ55" s="213">
        <v>0</v>
      </c>
      <c r="AR55" s="213">
        <v>0</v>
      </c>
      <c r="AS55" s="213">
        <v>0</v>
      </c>
      <c r="AT55" s="213">
        <v>0</v>
      </c>
      <c r="AU55" s="213">
        <v>0</v>
      </c>
      <c r="AV55" s="213">
        <v>0</v>
      </c>
      <c r="AW55" s="213">
        <v>0</v>
      </c>
      <c r="AX55" s="213">
        <v>0</v>
      </c>
      <c r="AY55" s="213">
        <v>0</v>
      </c>
      <c r="AZ55" s="213">
        <v>2</v>
      </c>
      <c r="BA55" s="213">
        <v>0</v>
      </c>
      <c r="BB55" s="213">
        <v>0</v>
      </c>
      <c r="BC55" s="213">
        <v>0</v>
      </c>
      <c r="BD55" s="213">
        <v>0</v>
      </c>
      <c r="BE55" s="213">
        <v>0</v>
      </c>
      <c r="BF55" s="213">
        <v>0</v>
      </c>
      <c r="BG55" s="213">
        <v>0</v>
      </c>
      <c r="BH55" s="213">
        <v>2</v>
      </c>
      <c r="BI55" s="213">
        <v>0</v>
      </c>
      <c r="BJ55" s="213">
        <v>1</v>
      </c>
      <c r="BK55" s="213">
        <v>0</v>
      </c>
      <c r="BL55" s="109"/>
      <c r="BM55" s="214">
        <v>10</v>
      </c>
    </row>
    <row r="56" spans="1:65" s="91" customFormat="1" ht="32.1" customHeight="1">
      <c r="A56" s="211" t="s">
        <v>193</v>
      </c>
      <c r="B56" s="109"/>
      <c r="C56" s="213">
        <v>0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0</v>
      </c>
      <c r="M56" s="213">
        <v>0</v>
      </c>
      <c r="N56" s="213">
        <v>0</v>
      </c>
      <c r="O56" s="213">
        <v>0</v>
      </c>
      <c r="P56" s="213">
        <v>0</v>
      </c>
      <c r="Q56" s="213">
        <v>0</v>
      </c>
      <c r="R56" s="213">
        <v>0</v>
      </c>
      <c r="S56" s="213">
        <v>0</v>
      </c>
      <c r="T56" s="213">
        <v>0</v>
      </c>
      <c r="U56" s="213">
        <v>0</v>
      </c>
      <c r="V56" s="213">
        <v>0</v>
      </c>
      <c r="W56" s="213">
        <v>0</v>
      </c>
      <c r="X56" s="213">
        <v>0</v>
      </c>
      <c r="Y56" s="213">
        <v>0</v>
      </c>
      <c r="Z56" s="213">
        <v>0</v>
      </c>
      <c r="AA56" s="213">
        <v>0</v>
      </c>
      <c r="AB56" s="213">
        <v>0</v>
      </c>
      <c r="AC56" s="213">
        <v>0</v>
      </c>
      <c r="AD56" s="213">
        <v>0</v>
      </c>
      <c r="AE56" s="213">
        <v>0</v>
      </c>
      <c r="AF56" s="213">
        <v>0</v>
      </c>
      <c r="AG56" s="213">
        <v>0</v>
      </c>
      <c r="AH56" s="213">
        <v>1</v>
      </c>
      <c r="AI56" s="213">
        <v>0</v>
      </c>
      <c r="AJ56" s="213">
        <v>0</v>
      </c>
      <c r="AK56" s="213">
        <v>0</v>
      </c>
      <c r="AL56" s="213">
        <v>0</v>
      </c>
      <c r="AM56" s="213">
        <v>0</v>
      </c>
      <c r="AN56" s="213">
        <v>0</v>
      </c>
      <c r="AO56" s="213">
        <v>0</v>
      </c>
      <c r="AP56" s="213">
        <v>0</v>
      </c>
      <c r="AQ56" s="213">
        <v>0</v>
      </c>
      <c r="AR56" s="213">
        <v>0</v>
      </c>
      <c r="AS56" s="213">
        <v>0</v>
      </c>
      <c r="AT56" s="213">
        <v>0</v>
      </c>
      <c r="AU56" s="213">
        <v>0</v>
      </c>
      <c r="AV56" s="213">
        <v>0</v>
      </c>
      <c r="AW56" s="213">
        <v>0</v>
      </c>
      <c r="AX56" s="213">
        <v>0</v>
      </c>
      <c r="AY56" s="213">
        <v>0</v>
      </c>
      <c r="AZ56" s="213">
        <v>1</v>
      </c>
      <c r="BA56" s="213">
        <v>0</v>
      </c>
      <c r="BB56" s="213">
        <v>0</v>
      </c>
      <c r="BC56" s="213">
        <v>0</v>
      </c>
      <c r="BD56" s="213">
        <v>0</v>
      </c>
      <c r="BE56" s="213">
        <v>0</v>
      </c>
      <c r="BF56" s="213">
        <v>2</v>
      </c>
      <c r="BG56" s="213">
        <v>0</v>
      </c>
      <c r="BH56" s="213">
        <v>0</v>
      </c>
      <c r="BI56" s="213">
        <v>0</v>
      </c>
      <c r="BJ56" s="213">
        <v>0</v>
      </c>
      <c r="BK56" s="213">
        <v>0</v>
      </c>
      <c r="BL56" s="109"/>
      <c r="BM56" s="214">
        <v>4</v>
      </c>
    </row>
    <row r="57" spans="1:65" s="92" customFormat="1" ht="32.1" customHeight="1">
      <c r="A57" s="216" t="s">
        <v>195</v>
      </c>
      <c r="B57" s="179"/>
      <c r="C57" s="217">
        <v>1</v>
      </c>
      <c r="D57" s="217">
        <v>0</v>
      </c>
      <c r="E57" s="217">
        <v>1</v>
      </c>
      <c r="F57" s="217">
        <v>0</v>
      </c>
      <c r="G57" s="217">
        <v>2</v>
      </c>
      <c r="H57" s="217">
        <v>1</v>
      </c>
      <c r="I57" s="217">
        <v>4</v>
      </c>
      <c r="J57" s="217">
        <v>0</v>
      </c>
      <c r="K57" s="217">
        <v>0</v>
      </c>
      <c r="L57" s="217">
        <v>0</v>
      </c>
      <c r="M57" s="217">
        <v>17</v>
      </c>
      <c r="N57" s="217">
        <v>0</v>
      </c>
      <c r="O57" s="217">
        <v>0</v>
      </c>
      <c r="P57" s="217">
        <v>1</v>
      </c>
      <c r="Q57" s="217">
        <v>1</v>
      </c>
      <c r="R57" s="217">
        <v>0</v>
      </c>
      <c r="S57" s="217">
        <v>7</v>
      </c>
      <c r="T57" s="217">
        <v>0</v>
      </c>
      <c r="U57" s="217">
        <v>0</v>
      </c>
      <c r="V57" s="217">
        <v>1</v>
      </c>
      <c r="W57" s="217">
        <v>1</v>
      </c>
      <c r="X57" s="217">
        <v>0</v>
      </c>
      <c r="Y57" s="217">
        <v>0</v>
      </c>
      <c r="Z57" s="217">
        <v>1</v>
      </c>
      <c r="AA57" s="217">
        <v>0</v>
      </c>
      <c r="AB57" s="217">
        <v>0</v>
      </c>
      <c r="AC57" s="217">
        <v>30</v>
      </c>
      <c r="AD57" s="217">
        <v>4</v>
      </c>
      <c r="AE57" s="217">
        <v>4</v>
      </c>
      <c r="AF57" s="217">
        <v>4</v>
      </c>
      <c r="AG57" s="217">
        <v>5</v>
      </c>
      <c r="AH57" s="217">
        <v>17</v>
      </c>
      <c r="AI57" s="217">
        <v>35</v>
      </c>
      <c r="AJ57" s="217">
        <v>0</v>
      </c>
      <c r="AK57" s="217">
        <v>9</v>
      </c>
      <c r="AL57" s="217">
        <v>0</v>
      </c>
      <c r="AM57" s="217">
        <v>0</v>
      </c>
      <c r="AN57" s="217">
        <v>0</v>
      </c>
      <c r="AO57" s="217">
        <v>0</v>
      </c>
      <c r="AP57" s="217">
        <v>0</v>
      </c>
      <c r="AQ57" s="217">
        <v>0</v>
      </c>
      <c r="AR57" s="217">
        <v>0</v>
      </c>
      <c r="AS57" s="217">
        <v>1</v>
      </c>
      <c r="AT57" s="217">
        <v>0</v>
      </c>
      <c r="AU57" s="217">
        <v>4</v>
      </c>
      <c r="AV57" s="217">
        <v>3</v>
      </c>
      <c r="AW57" s="217">
        <v>0</v>
      </c>
      <c r="AX57" s="217">
        <v>0</v>
      </c>
      <c r="AY57" s="217">
        <v>3</v>
      </c>
      <c r="AZ57" s="217">
        <v>8</v>
      </c>
      <c r="BA57" s="217">
        <v>2</v>
      </c>
      <c r="BB57" s="217">
        <v>0</v>
      </c>
      <c r="BC57" s="217">
        <v>8</v>
      </c>
      <c r="BD57" s="217">
        <v>2</v>
      </c>
      <c r="BE57" s="217">
        <v>6</v>
      </c>
      <c r="BF57" s="217">
        <v>15</v>
      </c>
      <c r="BG57" s="217">
        <v>5</v>
      </c>
      <c r="BH57" s="217">
        <v>58</v>
      </c>
      <c r="BI57" s="217">
        <v>5</v>
      </c>
      <c r="BJ57" s="217">
        <v>6</v>
      </c>
      <c r="BK57" s="217">
        <v>0</v>
      </c>
      <c r="BL57" s="179"/>
      <c r="BM57" s="218">
        <v>272</v>
      </c>
    </row>
    <row r="58" spans="1:65" ht="8.1" customHeight="1">
      <c r="A58" s="116"/>
      <c r="B58" s="55"/>
      <c r="C58" s="117"/>
      <c r="D58" s="116"/>
      <c r="E58" s="117"/>
    </row>
    <row r="59" spans="1:65" ht="32.1" customHeight="1">
      <c r="A59" s="219" t="s">
        <v>93</v>
      </c>
      <c r="B59" s="102"/>
      <c r="C59" s="220">
        <v>82</v>
      </c>
      <c r="D59" s="220">
        <v>1</v>
      </c>
      <c r="E59" s="220">
        <v>38</v>
      </c>
      <c r="F59" s="220">
        <v>4</v>
      </c>
      <c r="G59" s="220">
        <v>185</v>
      </c>
      <c r="H59" s="220">
        <v>1</v>
      </c>
      <c r="I59" s="220">
        <v>202</v>
      </c>
      <c r="J59" s="220">
        <v>10</v>
      </c>
      <c r="K59" s="220">
        <v>22</v>
      </c>
      <c r="L59" s="220">
        <v>1</v>
      </c>
      <c r="M59" s="220">
        <v>168</v>
      </c>
      <c r="N59" s="220">
        <v>2</v>
      </c>
      <c r="O59" s="220">
        <v>13</v>
      </c>
      <c r="P59" s="220">
        <v>6</v>
      </c>
      <c r="Q59" s="220">
        <v>106</v>
      </c>
      <c r="R59" s="220">
        <v>22</v>
      </c>
      <c r="S59" s="220">
        <v>142</v>
      </c>
      <c r="T59" s="220">
        <v>1</v>
      </c>
      <c r="U59" s="220">
        <v>1</v>
      </c>
      <c r="V59" s="220">
        <v>3</v>
      </c>
      <c r="W59" s="220">
        <v>1</v>
      </c>
      <c r="X59" s="220">
        <v>2</v>
      </c>
      <c r="Y59" s="220">
        <v>1</v>
      </c>
      <c r="Z59" s="220">
        <v>1</v>
      </c>
      <c r="AA59" s="220">
        <v>8</v>
      </c>
      <c r="AB59" s="220">
        <v>1</v>
      </c>
      <c r="AC59" s="220">
        <v>460</v>
      </c>
      <c r="AD59" s="220">
        <v>89</v>
      </c>
      <c r="AE59" s="220">
        <v>158</v>
      </c>
      <c r="AF59" s="220">
        <v>347</v>
      </c>
      <c r="AG59" s="220">
        <v>155</v>
      </c>
      <c r="AH59" s="220">
        <v>440</v>
      </c>
      <c r="AI59" s="221">
        <v>1566</v>
      </c>
      <c r="AJ59" s="220">
        <v>1</v>
      </c>
      <c r="AK59" s="220">
        <v>415</v>
      </c>
      <c r="AL59" s="220">
        <v>1</v>
      </c>
      <c r="AM59" s="220">
        <v>10</v>
      </c>
      <c r="AN59" s="220">
        <v>4</v>
      </c>
      <c r="AO59" s="220">
        <v>3</v>
      </c>
      <c r="AP59" s="220">
        <v>38</v>
      </c>
      <c r="AQ59" s="220">
        <v>23</v>
      </c>
      <c r="AR59" s="220">
        <v>2</v>
      </c>
      <c r="AS59" s="220">
        <v>7</v>
      </c>
      <c r="AT59" s="220">
        <v>1</v>
      </c>
      <c r="AU59" s="220">
        <v>482</v>
      </c>
      <c r="AV59" s="220">
        <v>101</v>
      </c>
      <c r="AW59" s="220">
        <v>2</v>
      </c>
      <c r="AX59" s="220">
        <v>25</v>
      </c>
      <c r="AY59" s="220">
        <v>92</v>
      </c>
      <c r="AZ59" s="220">
        <v>26</v>
      </c>
      <c r="BA59" s="220">
        <v>143</v>
      </c>
      <c r="BB59" s="220">
        <v>23</v>
      </c>
      <c r="BC59" s="220">
        <v>246</v>
      </c>
      <c r="BD59" s="220">
        <v>23</v>
      </c>
      <c r="BE59" s="220">
        <v>483</v>
      </c>
      <c r="BF59" s="220">
        <v>416</v>
      </c>
      <c r="BG59" s="220">
        <v>41</v>
      </c>
      <c r="BH59" s="220">
        <v>599</v>
      </c>
      <c r="BI59" s="220">
        <v>70</v>
      </c>
      <c r="BJ59" s="220">
        <v>109</v>
      </c>
      <c r="BK59" s="220">
        <v>118</v>
      </c>
      <c r="BM59" s="221">
        <v>7743</v>
      </c>
    </row>
    <row r="60" spans="1:65">
      <c r="A60" s="55"/>
    </row>
    <row r="61" spans="1:65" ht="20.100000000000001" customHeight="1">
      <c r="A61" s="118" t="s">
        <v>277</v>
      </c>
    </row>
    <row r="62" spans="1:65" ht="20.100000000000001" customHeight="1">
      <c r="A62" s="118" t="s">
        <v>360</v>
      </c>
    </row>
    <row r="63" spans="1:65" ht="20.100000000000001" customHeight="1">
      <c r="A63" s="118" t="s">
        <v>361</v>
      </c>
    </row>
    <row r="64" spans="1:65" ht="20.100000000000001" customHeight="1">
      <c r="A64" s="118" t="s">
        <v>362</v>
      </c>
    </row>
    <row r="65" spans="1:1" ht="20.100000000000001" customHeight="1">
      <c r="A65" s="118" t="s">
        <v>267</v>
      </c>
    </row>
    <row r="66" spans="1:1" ht="20.100000000000001" customHeight="1">
      <c r="A66" s="118" t="s">
        <v>577</v>
      </c>
    </row>
    <row r="67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48DBA-2A51-4FE1-8AE6-A545935B8889}">
  <dimension ref="A1:AC66"/>
  <sheetViews>
    <sheetView view="pageBreakPreview" topLeftCell="A30" zoomScale="60" zoomScaleNormal="70" workbookViewId="0">
      <selection activeCell="P51" sqref="P51"/>
    </sheetView>
  </sheetViews>
  <sheetFormatPr baseColWidth="10" defaultRowHeight="15"/>
  <cols>
    <col min="1" max="1" width="59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1</v>
      </c>
    </row>
    <row r="2" spans="1:29" s="130" customFormat="1" ht="24.95" customHeight="1">
      <c r="A2" s="517" t="s">
        <v>371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</row>
    <row r="3" spans="1:29" s="130" customFormat="1" ht="24.95" customHeight="1">
      <c r="A3" s="517" t="str">
        <f>UPPER(CONCATENATE("Enero 2023"))</f>
        <v>ENERO 2023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  <c r="AA3" s="517"/>
      <c r="AB3" s="517"/>
      <c r="AC3" s="517"/>
    </row>
    <row r="4" spans="1:29">
      <c r="A4" s="55"/>
    </row>
    <row r="5" spans="1:29">
      <c r="A5" s="518" t="s">
        <v>281</v>
      </c>
      <c r="B5" s="519"/>
      <c r="C5" s="518" t="s">
        <v>367</v>
      </c>
      <c r="D5" s="518"/>
      <c r="E5" s="518"/>
      <c r="F5" s="518"/>
      <c r="G5" s="518"/>
      <c r="H5" s="518"/>
      <c r="I5" s="518"/>
      <c r="J5" s="518"/>
      <c r="K5" s="518"/>
      <c r="L5" s="518"/>
      <c r="M5" s="519"/>
      <c r="N5" s="518" t="s">
        <v>93</v>
      </c>
      <c r="O5" s="519"/>
      <c r="P5" s="518" t="s">
        <v>368</v>
      </c>
      <c r="Q5" s="518"/>
      <c r="R5" s="518"/>
      <c r="S5" s="518"/>
      <c r="T5" s="518"/>
      <c r="U5" s="518"/>
      <c r="V5" s="518"/>
      <c r="W5" s="518"/>
      <c r="X5" s="518"/>
      <c r="Y5" s="518"/>
      <c r="Z5" s="519"/>
      <c r="AA5" s="518" t="s">
        <v>93</v>
      </c>
      <c r="AB5" s="519"/>
      <c r="AC5" s="518" t="s">
        <v>369</v>
      </c>
    </row>
    <row r="6" spans="1:29">
      <c r="A6" s="518"/>
      <c r="B6" s="519"/>
      <c r="C6" s="518" t="s">
        <v>270</v>
      </c>
      <c r="D6" s="518"/>
      <c r="E6" s="518"/>
      <c r="F6" s="518"/>
      <c r="G6" s="518"/>
      <c r="H6" s="520" t="s">
        <v>271</v>
      </c>
      <c r="I6" s="518"/>
      <c r="J6" s="518"/>
      <c r="K6" s="518"/>
      <c r="L6" s="518"/>
      <c r="M6" s="519"/>
      <c r="N6" s="518"/>
      <c r="O6" s="519"/>
      <c r="P6" s="518" t="s">
        <v>270</v>
      </c>
      <c r="Q6" s="518"/>
      <c r="R6" s="518"/>
      <c r="S6" s="518"/>
      <c r="T6" s="518"/>
      <c r="U6" s="518" t="s">
        <v>271</v>
      </c>
      <c r="V6" s="518"/>
      <c r="W6" s="518"/>
      <c r="X6" s="518"/>
      <c r="Y6" s="518"/>
      <c r="Z6" s="519"/>
      <c r="AA6" s="518"/>
      <c r="AB6" s="519"/>
      <c r="AC6" s="518"/>
    </row>
    <row r="7" spans="1:29" ht="20.25" customHeight="1">
      <c r="A7" s="518"/>
      <c r="B7" s="519"/>
      <c r="C7" s="518" t="s">
        <v>279</v>
      </c>
      <c r="D7" s="518"/>
      <c r="E7" s="518" t="s">
        <v>280</v>
      </c>
      <c r="F7" s="518"/>
      <c r="G7" s="518" t="s">
        <v>195</v>
      </c>
      <c r="H7" s="520" t="s">
        <v>279</v>
      </c>
      <c r="I7" s="518"/>
      <c r="J7" s="518" t="s">
        <v>280</v>
      </c>
      <c r="K7" s="518"/>
      <c r="L7" s="518" t="s">
        <v>195</v>
      </c>
      <c r="M7" s="519"/>
      <c r="N7" s="518"/>
      <c r="O7" s="519"/>
      <c r="P7" s="518" t="s">
        <v>279</v>
      </c>
      <c r="Q7" s="518"/>
      <c r="R7" s="518" t="s">
        <v>280</v>
      </c>
      <c r="S7" s="518"/>
      <c r="T7" s="518" t="s">
        <v>195</v>
      </c>
      <c r="U7" s="518" t="s">
        <v>279</v>
      </c>
      <c r="V7" s="518"/>
      <c r="W7" s="518" t="s">
        <v>280</v>
      </c>
      <c r="X7" s="518"/>
      <c r="Y7" s="518" t="s">
        <v>195</v>
      </c>
      <c r="Z7" s="519"/>
      <c r="AA7" s="518"/>
      <c r="AB7" s="519"/>
      <c r="AC7" s="518"/>
    </row>
    <row r="8" spans="1:29">
      <c r="A8" s="518"/>
      <c r="B8" s="519"/>
      <c r="C8" s="63" t="s">
        <v>273</v>
      </c>
      <c r="D8" s="63" t="s">
        <v>274</v>
      </c>
      <c r="E8" s="63" t="s">
        <v>273</v>
      </c>
      <c r="F8" s="63" t="s">
        <v>274</v>
      </c>
      <c r="G8" s="518"/>
      <c r="H8" s="126" t="s">
        <v>273</v>
      </c>
      <c r="I8" s="63" t="s">
        <v>274</v>
      </c>
      <c r="J8" s="63" t="s">
        <v>273</v>
      </c>
      <c r="K8" s="63" t="s">
        <v>274</v>
      </c>
      <c r="L8" s="518"/>
      <c r="M8" s="519"/>
      <c r="N8" s="518"/>
      <c r="O8" s="519"/>
      <c r="P8" s="63" t="s">
        <v>273</v>
      </c>
      <c r="Q8" s="63" t="s">
        <v>274</v>
      </c>
      <c r="R8" s="63" t="s">
        <v>273</v>
      </c>
      <c r="S8" s="63" t="s">
        <v>274</v>
      </c>
      <c r="T8" s="518"/>
      <c r="U8" s="63" t="s">
        <v>273</v>
      </c>
      <c r="V8" s="63" t="s">
        <v>274</v>
      </c>
      <c r="W8" s="63" t="s">
        <v>273</v>
      </c>
      <c r="X8" s="63" t="s">
        <v>274</v>
      </c>
      <c r="Y8" s="518"/>
      <c r="Z8" s="519"/>
      <c r="AA8" s="518"/>
      <c r="AB8" s="519"/>
      <c r="AC8" s="518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97" t="s">
        <v>3</v>
      </c>
      <c r="B10" s="120"/>
      <c r="C10" s="121">
        <v>11</v>
      </c>
      <c r="D10" s="121"/>
      <c r="E10" s="121">
        <v>19</v>
      </c>
      <c r="F10" s="121">
        <v>2</v>
      </c>
      <c r="G10" s="122">
        <v>32</v>
      </c>
      <c r="H10" s="121"/>
      <c r="I10" s="121"/>
      <c r="J10" s="121"/>
      <c r="K10" s="121"/>
      <c r="L10" s="122">
        <v>0</v>
      </c>
      <c r="M10" s="120"/>
      <c r="N10" s="122">
        <v>32</v>
      </c>
      <c r="O10" s="120"/>
      <c r="P10" s="121"/>
      <c r="Q10" s="121"/>
      <c r="R10" s="121">
        <v>5</v>
      </c>
      <c r="S10" s="121"/>
      <c r="T10" s="122">
        <v>5</v>
      </c>
      <c r="U10" s="121"/>
      <c r="V10" s="121"/>
      <c r="W10" s="121"/>
      <c r="X10" s="121"/>
      <c r="Y10" s="122">
        <v>0</v>
      </c>
      <c r="Z10" s="120"/>
      <c r="AA10" s="122">
        <v>5</v>
      </c>
      <c r="AB10" s="120"/>
      <c r="AC10" s="122">
        <v>37</v>
      </c>
    </row>
    <row r="11" spans="1:29" ht="24.95" customHeight="1">
      <c r="A11" s="97" t="s">
        <v>4</v>
      </c>
      <c r="B11" s="120"/>
      <c r="C11" s="121">
        <v>249</v>
      </c>
      <c r="D11" s="121">
        <v>35</v>
      </c>
      <c r="E11" s="121">
        <v>274</v>
      </c>
      <c r="F11" s="121">
        <v>32</v>
      </c>
      <c r="G11" s="122">
        <v>590</v>
      </c>
      <c r="H11" s="121">
        <v>45</v>
      </c>
      <c r="I11" s="121"/>
      <c r="J11" s="121">
        <v>41</v>
      </c>
      <c r="K11" s="121"/>
      <c r="L11" s="122">
        <v>86</v>
      </c>
      <c r="M11" s="120"/>
      <c r="N11" s="122">
        <v>676</v>
      </c>
      <c r="O11" s="120"/>
      <c r="P11" s="121">
        <v>4</v>
      </c>
      <c r="Q11" s="121">
        <v>3</v>
      </c>
      <c r="R11" s="121">
        <v>1</v>
      </c>
      <c r="S11" s="121"/>
      <c r="T11" s="122">
        <v>8</v>
      </c>
      <c r="U11" s="121">
        <v>2</v>
      </c>
      <c r="V11" s="121"/>
      <c r="W11" s="121"/>
      <c r="X11" s="121"/>
      <c r="Y11" s="122">
        <v>2</v>
      </c>
      <c r="Z11" s="120"/>
      <c r="AA11" s="122">
        <v>10</v>
      </c>
      <c r="AB11" s="120"/>
      <c r="AC11" s="122">
        <v>686</v>
      </c>
    </row>
    <row r="12" spans="1:29" ht="24.95" customHeight="1">
      <c r="A12" s="97" t="s">
        <v>5</v>
      </c>
      <c r="B12" s="120"/>
      <c r="C12" s="121">
        <v>28</v>
      </c>
      <c r="D12" s="121">
        <v>5</v>
      </c>
      <c r="E12" s="121">
        <v>45</v>
      </c>
      <c r="F12" s="121">
        <v>1</v>
      </c>
      <c r="G12" s="122">
        <v>79</v>
      </c>
      <c r="H12" s="121">
        <v>4</v>
      </c>
      <c r="I12" s="121">
        <v>1</v>
      </c>
      <c r="J12" s="121">
        <v>5</v>
      </c>
      <c r="K12" s="121">
        <v>1</v>
      </c>
      <c r="L12" s="122">
        <v>11</v>
      </c>
      <c r="M12" s="120"/>
      <c r="N12" s="122">
        <v>90</v>
      </c>
      <c r="O12" s="120"/>
      <c r="P12" s="121">
        <v>3</v>
      </c>
      <c r="Q12" s="121"/>
      <c r="R12" s="121">
        <v>1</v>
      </c>
      <c r="S12" s="121"/>
      <c r="T12" s="122">
        <v>4</v>
      </c>
      <c r="U12" s="121"/>
      <c r="V12" s="121"/>
      <c r="W12" s="121"/>
      <c r="X12" s="121"/>
      <c r="Y12" s="122">
        <v>0</v>
      </c>
      <c r="Z12" s="120"/>
      <c r="AA12" s="122">
        <v>4</v>
      </c>
      <c r="AB12" s="120"/>
      <c r="AC12" s="122">
        <v>94</v>
      </c>
    </row>
    <row r="13" spans="1:29" ht="24.95" customHeight="1">
      <c r="A13" s="97" t="s">
        <v>6</v>
      </c>
      <c r="B13" s="120"/>
      <c r="C13" s="121">
        <v>3</v>
      </c>
      <c r="D13" s="121"/>
      <c r="E13" s="121">
        <v>9</v>
      </c>
      <c r="F13" s="121">
        <v>1</v>
      </c>
      <c r="G13" s="122">
        <v>13</v>
      </c>
      <c r="H13" s="121"/>
      <c r="I13" s="121"/>
      <c r="J13" s="121"/>
      <c r="K13" s="121"/>
      <c r="L13" s="122">
        <v>0</v>
      </c>
      <c r="M13" s="120"/>
      <c r="N13" s="122">
        <v>13</v>
      </c>
      <c r="O13" s="120"/>
      <c r="P13" s="121">
        <v>4</v>
      </c>
      <c r="Q13" s="121"/>
      <c r="R13" s="121">
        <v>3</v>
      </c>
      <c r="S13" s="121"/>
      <c r="T13" s="122">
        <v>7</v>
      </c>
      <c r="U13" s="121"/>
      <c r="V13" s="121"/>
      <c r="W13" s="121"/>
      <c r="X13" s="121"/>
      <c r="Y13" s="122">
        <v>0</v>
      </c>
      <c r="Z13" s="120"/>
      <c r="AA13" s="122">
        <v>7</v>
      </c>
      <c r="AB13" s="120"/>
      <c r="AC13" s="122">
        <v>20</v>
      </c>
    </row>
    <row r="14" spans="1:29" ht="24.95" customHeight="1">
      <c r="A14" s="97" t="s">
        <v>8</v>
      </c>
      <c r="B14" s="120"/>
      <c r="C14" s="121">
        <v>43</v>
      </c>
      <c r="D14" s="121">
        <v>5</v>
      </c>
      <c r="E14" s="121">
        <v>45</v>
      </c>
      <c r="F14" s="121">
        <v>3</v>
      </c>
      <c r="G14" s="122">
        <v>96</v>
      </c>
      <c r="H14" s="121"/>
      <c r="I14" s="121"/>
      <c r="J14" s="121"/>
      <c r="K14" s="121">
        <v>1</v>
      </c>
      <c r="L14" s="122">
        <v>1</v>
      </c>
      <c r="M14" s="120"/>
      <c r="N14" s="122">
        <v>97</v>
      </c>
      <c r="O14" s="120"/>
      <c r="P14" s="121"/>
      <c r="Q14" s="121"/>
      <c r="R14" s="121"/>
      <c r="S14" s="121"/>
      <c r="T14" s="122">
        <v>0</v>
      </c>
      <c r="U14" s="121"/>
      <c r="V14" s="121"/>
      <c r="W14" s="121"/>
      <c r="X14" s="121"/>
      <c r="Y14" s="122">
        <v>0</v>
      </c>
      <c r="Z14" s="120"/>
      <c r="AA14" s="122"/>
      <c r="AB14" s="120"/>
      <c r="AC14" s="122">
        <v>97</v>
      </c>
    </row>
    <row r="15" spans="1:29" ht="24.95" customHeight="1">
      <c r="A15" s="97" t="s">
        <v>9</v>
      </c>
      <c r="B15" s="120"/>
      <c r="C15" s="121">
        <v>5</v>
      </c>
      <c r="D15" s="121">
        <v>17</v>
      </c>
      <c r="E15" s="121">
        <v>1</v>
      </c>
      <c r="F15" s="121">
        <v>17</v>
      </c>
      <c r="G15" s="122">
        <v>40</v>
      </c>
      <c r="H15" s="121"/>
      <c r="I15" s="121"/>
      <c r="J15" s="121"/>
      <c r="K15" s="121">
        <v>6</v>
      </c>
      <c r="L15" s="122">
        <v>6</v>
      </c>
      <c r="M15" s="120"/>
      <c r="N15" s="122">
        <v>46</v>
      </c>
      <c r="O15" s="120"/>
      <c r="P15" s="121">
        <v>13</v>
      </c>
      <c r="Q15" s="121"/>
      <c r="R15" s="121">
        <v>26</v>
      </c>
      <c r="S15" s="121"/>
      <c r="T15" s="122">
        <v>39</v>
      </c>
      <c r="U15" s="121">
        <v>1</v>
      </c>
      <c r="V15" s="121"/>
      <c r="W15" s="121">
        <v>3</v>
      </c>
      <c r="X15" s="121"/>
      <c r="Y15" s="122">
        <v>4</v>
      </c>
      <c r="Z15" s="120"/>
      <c r="AA15" s="122">
        <v>43</v>
      </c>
      <c r="AB15" s="120"/>
      <c r="AC15" s="122">
        <v>89</v>
      </c>
    </row>
    <row r="16" spans="1:29" ht="24.95" customHeight="1">
      <c r="A16" s="97" t="s">
        <v>31</v>
      </c>
      <c r="B16" s="120"/>
      <c r="C16" s="121">
        <v>155</v>
      </c>
      <c r="D16" s="121">
        <v>25</v>
      </c>
      <c r="E16" s="121">
        <v>267</v>
      </c>
      <c r="F16" s="121">
        <v>40</v>
      </c>
      <c r="G16" s="122">
        <v>487</v>
      </c>
      <c r="H16" s="121">
        <v>3</v>
      </c>
      <c r="I16" s="121">
        <v>1</v>
      </c>
      <c r="J16" s="121">
        <v>18</v>
      </c>
      <c r="K16" s="121">
        <v>5</v>
      </c>
      <c r="L16" s="122">
        <v>27</v>
      </c>
      <c r="M16" s="120"/>
      <c r="N16" s="122">
        <v>514</v>
      </c>
      <c r="O16" s="120"/>
      <c r="P16" s="121">
        <v>9</v>
      </c>
      <c r="Q16" s="121">
        <v>2</v>
      </c>
      <c r="R16" s="121">
        <v>63</v>
      </c>
      <c r="S16" s="121">
        <v>4</v>
      </c>
      <c r="T16" s="122">
        <v>78</v>
      </c>
      <c r="U16" s="121"/>
      <c r="V16" s="121"/>
      <c r="W16" s="121">
        <v>1</v>
      </c>
      <c r="X16" s="121"/>
      <c r="Y16" s="122">
        <v>1</v>
      </c>
      <c r="Z16" s="120"/>
      <c r="AA16" s="122">
        <v>79</v>
      </c>
      <c r="AB16" s="120"/>
      <c r="AC16" s="122">
        <v>593</v>
      </c>
    </row>
    <row r="17" spans="1:29" ht="24.95" customHeight="1">
      <c r="A17" s="97" t="s">
        <v>33</v>
      </c>
      <c r="B17" s="120"/>
      <c r="C17" s="121">
        <v>10</v>
      </c>
      <c r="D17" s="121">
        <v>7</v>
      </c>
      <c r="E17" s="121">
        <v>7</v>
      </c>
      <c r="F17" s="121">
        <v>11</v>
      </c>
      <c r="G17" s="122">
        <v>35</v>
      </c>
      <c r="H17" s="121"/>
      <c r="I17" s="121"/>
      <c r="J17" s="121"/>
      <c r="K17" s="121"/>
      <c r="L17" s="122">
        <v>0</v>
      </c>
      <c r="M17" s="120"/>
      <c r="N17" s="122">
        <v>35</v>
      </c>
      <c r="O17" s="120"/>
      <c r="P17" s="121"/>
      <c r="Q17" s="121"/>
      <c r="R17" s="121">
        <v>2</v>
      </c>
      <c r="S17" s="121"/>
      <c r="T17" s="122">
        <v>2</v>
      </c>
      <c r="U17" s="121"/>
      <c r="V17" s="121"/>
      <c r="W17" s="121"/>
      <c r="X17" s="121"/>
      <c r="Y17" s="122">
        <v>0</v>
      </c>
      <c r="Z17" s="120"/>
      <c r="AA17" s="122">
        <v>2</v>
      </c>
      <c r="AB17" s="120"/>
      <c r="AC17" s="122">
        <v>37</v>
      </c>
    </row>
    <row r="18" spans="1:29" ht="24.95" customHeight="1">
      <c r="A18" s="97" t="s">
        <v>7</v>
      </c>
      <c r="B18" s="120"/>
      <c r="C18" s="121">
        <v>74</v>
      </c>
      <c r="D18" s="121"/>
      <c r="E18" s="121">
        <v>89</v>
      </c>
      <c r="F18" s="121">
        <v>1</v>
      </c>
      <c r="G18" s="122">
        <v>164</v>
      </c>
      <c r="H18" s="121">
        <v>10</v>
      </c>
      <c r="I18" s="121"/>
      <c r="J18" s="121">
        <v>19</v>
      </c>
      <c r="K18" s="121"/>
      <c r="L18" s="122">
        <v>29</v>
      </c>
      <c r="M18" s="120"/>
      <c r="N18" s="122">
        <v>193</v>
      </c>
      <c r="O18" s="120"/>
      <c r="P18" s="121">
        <v>4</v>
      </c>
      <c r="Q18" s="121"/>
      <c r="R18" s="121">
        <v>10</v>
      </c>
      <c r="S18" s="121"/>
      <c r="T18" s="122">
        <v>14</v>
      </c>
      <c r="U18" s="121"/>
      <c r="V18" s="121"/>
      <c r="W18" s="121"/>
      <c r="X18" s="121"/>
      <c r="Y18" s="122">
        <v>0</v>
      </c>
      <c r="Z18" s="120"/>
      <c r="AA18" s="122">
        <v>14</v>
      </c>
      <c r="AB18" s="120"/>
      <c r="AC18" s="122">
        <v>207</v>
      </c>
    </row>
    <row r="19" spans="1:29" ht="24.95" customHeight="1">
      <c r="A19" s="97" t="s">
        <v>10</v>
      </c>
      <c r="B19" s="120"/>
      <c r="C19" s="121">
        <v>19</v>
      </c>
      <c r="D19" s="121">
        <v>2</v>
      </c>
      <c r="E19" s="121">
        <v>35</v>
      </c>
      <c r="F19" s="121">
        <v>7</v>
      </c>
      <c r="G19" s="122">
        <v>63</v>
      </c>
      <c r="H19" s="121"/>
      <c r="I19" s="121"/>
      <c r="J19" s="121"/>
      <c r="K19" s="121"/>
      <c r="L19" s="122">
        <v>0</v>
      </c>
      <c r="M19" s="120"/>
      <c r="N19" s="122">
        <v>63</v>
      </c>
      <c r="O19" s="120"/>
      <c r="P19" s="121"/>
      <c r="Q19" s="121"/>
      <c r="R19" s="121"/>
      <c r="S19" s="121"/>
      <c r="T19" s="122">
        <v>0</v>
      </c>
      <c r="U19" s="121"/>
      <c r="V19" s="121"/>
      <c r="W19" s="121"/>
      <c r="X19" s="121"/>
      <c r="Y19" s="122">
        <v>0</v>
      </c>
      <c r="Z19" s="120"/>
      <c r="AA19" s="122"/>
      <c r="AB19" s="120"/>
      <c r="AC19" s="122">
        <v>63</v>
      </c>
    </row>
    <row r="20" spans="1:29" ht="24.95" customHeight="1">
      <c r="A20" s="97" t="s">
        <v>32</v>
      </c>
      <c r="B20" s="120"/>
      <c r="C20" s="121">
        <v>12</v>
      </c>
      <c r="D20" s="121">
        <v>4</v>
      </c>
      <c r="E20" s="121">
        <v>115</v>
      </c>
      <c r="F20" s="121">
        <v>3</v>
      </c>
      <c r="G20" s="122">
        <v>134</v>
      </c>
      <c r="H20" s="121">
        <v>1</v>
      </c>
      <c r="I20" s="121"/>
      <c r="J20" s="121">
        <v>1</v>
      </c>
      <c r="K20" s="121"/>
      <c r="L20" s="122">
        <v>2</v>
      </c>
      <c r="M20" s="120"/>
      <c r="N20" s="122">
        <v>136</v>
      </c>
      <c r="O20" s="120"/>
      <c r="P20" s="121">
        <v>43</v>
      </c>
      <c r="Q20" s="121">
        <v>1</v>
      </c>
      <c r="R20" s="121">
        <v>87</v>
      </c>
      <c r="S20" s="121">
        <v>6</v>
      </c>
      <c r="T20" s="122">
        <v>137</v>
      </c>
      <c r="U20" s="121"/>
      <c r="V20" s="121"/>
      <c r="W20" s="121"/>
      <c r="X20" s="121"/>
      <c r="Y20" s="122">
        <v>0</v>
      </c>
      <c r="Z20" s="120"/>
      <c r="AA20" s="122">
        <v>137</v>
      </c>
      <c r="AB20" s="120"/>
      <c r="AC20" s="122">
        <v>273</v>
      </c>
    </row>
    <row r="21" spans="1:29" ht="24.95" customHeight="1">
      <c r="A21" s="97" t="s">
        <v>11</v>
      </c>
      <c r="B21" s="120"/>
      <c r="C21" s="121">
        <v>41</v>
      </c>
      <c r="D21" s="121">
        <v>15</v>
      </c>
      <c r="E21" s="121">
        <v>205</v>
      </c>
      <c r="F21" s="121">
        <v>31</v>
      </c>
      <c r="G21" s="122">
        <v>292</v>
      </c>
      <c r="H21" s="121">
        <v>1</v>
      </c>
      <c r="I21" s="121">
        <v>4</v>
      </c>
      <c r="J21" s="121">
        <v>4</v>
      </c>
      <c r="K21" s="121">
        <v>2</v>
      </c>
      <c r="L21" s="122">
        <v>11</v>
      </c>
      <c r="M21" s="120"/>
      <c r="N21" s="122">
        <v>303</v>
      </c>
      <c r="O21" s="120"/>
      <c r="P21" s="121"/>
      <c r="Q21" s="121"/>
      <c r="R21" s="121"/>
      <c r="S21" s="121"/>
      <c r="T21" s="122">
        <v>0</v>
      </c>
      <c r="U21" s="121"/>
      <c r="V21" s="121"/>
      <c r="W21" s="121"/>
      <c r="X21" s="121"/>
      <c r="Y21" s="122">
        <v>0</v>
      </c>
      <c r="Z21" s="120"/>
      <c r="AA21" s="122"/>
      <c r="AB21" s="120"/>
      <c r="AC21" s="122">
        <v>303</v>
      </c>
    </row>
    <row r="22" spans="1:29" ht="24.95" customHeight="1">
      <c r="A22" s="97" t="s">
        <v>12</v>
      </c>
      <c r="B22" s="120"/>
      <c r="C22" s="121">
        <v>18</v>
      </c>
      <c r="D22" s="121">
        <v>2</v>
      </c>
      <c r="E22" s="121">
        <v>37</v>
      </c>
      <c r="F22" s="121">
        <v>6</v>
      </c>
      <c r="G22" s="122">
        <v>63</v>
      </c>
      <c r="H22" s="121">
        <v>2</v>
      </c>
      <c r="I22" s="121"/>
      <c r="J22" s="121">
        <v>1</v>
      </c>
      <c r="K22" s="121"/>
      <c r="L22" s="122">
        <v>3</v>
      </c>
      <c r="M22" s="120"/>
      <c r="N22" s="122">
        <v>66</v>
      </c>
      <c r="O22" s="120"/>
      <c r="P22" s="121">
        <v>2</v>
      </c>
      <c r="Q22" s="121"/>
      <c r="R22" s="121">
        <v>28</v>
      </c>
      <c r="S22" s="121">
        <v>2</v>
      </c>
      <c r="T22" s="122">
        <v>32</v>
      </c>
      <c r="U22" s="121"/>
      <c r="V22" s="121"/>
      <c r="W22" s="121"/>
      <c r="X22" s="121"/>
      <c r="Y22" s="122">
        <v>0</v>
      </c>
      <c r="Z22" s="120"/>
      <c r="AA22" s="122">
        <v>32</v>
      </c>
      <c r="AB22" s="120"/>
      <c r="AC22" s="122">
        <v>98</v>
      </c>
    </row>
    <row r="23" spans="1:29" ht="24.95" customHeight="1">
      <c r="A23" s="97" t="s">
        <v>13</v>
      </c>
      <c r="B23" s="120"/>
      <c r="C23" s="121">
        <v>16</v>
      </c>
      <c r="D23" s="121">
        <v>4</v>
      </c>
      <c r="E23" s="121">
        <v>57</v>
      </c>
      <c r="F23" s="121">
        <v>14</v>
      </c>
      <c r="G23" s="122">
        <v>91</v>
      </c>
      <c r="H23" s="121"/>
      <c r="I23" s="121"/>
      <c r="J23" s="121">
        <v>1</v>
      </c>
      <c r="K23" s="121">
        <v>2</v>
      </c>
      <c r="L23" s="122">
        <v>3</v>
      </c>
      <c r="M23" s="120"/>
      <c r="N23" s="122">
        <v>94</v>
      </c>
      <c r="O23" s="120"/>
      <c r="P23" s="121"/>
      <c r="Q23" s="121"/>
      <c r="R23" s="121">
        <v>12</v>
      </c>
      <c r="S23" s="121">
        <v>1</v>
      </c>
      <c r="T23" s="122">
        <v>13</v>
      </c>
      <c r="U23" s="121"/>
      <c r="V23" s="121"/>
      <c r="W23" s="121"/>
      <c r="X23" s="121"/>
      <c r="Y23" s="122">
        <v>0</v>
      </c>
      <c r="Z23" s="120"/>
      <c r="AA23" s="122">
        <v>13</v>
      </c>
      <c r="AB23" s="120"/>
      <c r="AC23" s="122">
        <v>107</v>
      </c>
    </row>
    <row r="24" spans="1:29" ht="24.95" customHeight="1">
      <c r="A24" s="97" t="s">
        <v>14</v>
      </c>
      <c r="B24" s="120"/>
      <c r="C24" s="121">
        <v>81</v>
      </c>
      <c r="D24" s="121">
        <v>10</v>
      </c>
      <c r="E24" s="121">
        <v>30</v>
      </c>
      <c r="F24" s="121">
        <v>13</v>
      </c>
      <c r="G24" s="122">
        <v>134</v>
      </c>
      <c r="H24" s="121">
        <v>47</v>
      </c>
      <c r="I24" s="121">
        <v>1</v>
      </c>
      <c r="J24" s="121">
        <v>34</v>
      </c>
      <c r="K24" s="121">
        <v>2</v>
      </c>
      <c r="L24" s="122">
        <v>84</v>
      </c>
      <c r="M24" s="120"/>
      <c r="N24" s="122">
        <v>218</v>
      </c>
      <c r="O24" s="120"/>
      <c r="P24" s="121">
        <v>44</v>
      </c>
      <c r="Q24" s="121"/>
      <c r="R24" s="121">
        <v>1</v>
      </c>
      <c r="S24" s="121"/>
      <c r="T24" s="122">
        <v>45</v>
      </c>
      <c r="U24" s="121"/>
      <c r="V24" s="121"/>
      <c r="W24" s="121"/>
      <c r="X24" s="121"/>
      <c r="Y24" s="122">
        <v>0</v>
      </c>
      <c r="Z24" s="120"/>
      <c r="AA24" s="122">
        <v>45</v>
      </c>
      <c r="AB24" s="120"/>
      <c r="AC24" s="122">
        <v>263</v>
      </c>
    </row>
    <row r="25" spans="1:29" ht="24.95" customHeight="1">
      <c r="A25" s="97" t="s">
        <v>34</v>
      </c>
      <c r="B25" s="120"/>
      <c r="C25" s="121">
        <v>69</v>
      </c>
      <c r="D25" s="121">
        <v>19</v>
      </c>
      <c r="E25" s="121">
        <v>131</v>
      </c>
      <c r="F25" s="121">
        <v>17</v>
      </c>
      <c r="G25" s="122">
        <v>236</v>
      </c>
      <c r="H25" s="121">
        <v>2</v>
      </c>
      <c r="I25" s="121"/>
      <c r="J25" s="121">
        <v>13</v>
      </c>
      <c r="K25" s="121"/>
      <c r="L25" s="122">
        <v>15</v>
      </c>
      <c r="M25" s="120"/>
      <c r="N25" s="122">
        <v>251</v>
      </c>
      <c r="O25" s="120"/>
      <c r="P25" s="121">
        <v>5</v>
      </c>
      <c r="Q25" s="121">
        <v>1</v>
      </c>
      <c r="R25" s="121">
        <v>8</v>
      </c>
      <c r="S25" s="121"/>
      <c r="T25" s="122">
        <v>14</v>
      </c>
      <c r="U25" s="121"/>
      <c r="V25" s="121"/>
      <c r="W25" s="121"/>
      <c r="X25" s="121"/>
      <c r="Y25" s="122">
        <v>0</v>
      </c>
      <c r="Z25" s="120"/>
      <c r="AA25" s="122">
        <v>14</v>
      </c>
      <c r="AB25" s="120"/>
      <c r="AC25" s="122">
        <v>265</v>
      </c>
    </row>
    <row r="26" spans="1:29" ht="24.95" customHeight="1">
      <c r="A26" s="97" t="s">
        <v>15</v>
      </c>
      <c r="B26" s="120"/>
      <c r="C26" s="121">
        <v>15</v>
      </c>
      <c r="D26" s="121"/>
      <c r="E26" s="121">
        <v>25</v>
      </c>
      <c r="F26" s="121"/>
      <c r="G26" s="122">
        <v>40</v>
      </c>
      <c r="H26" s="121"/>
      <c r="I26" s="121"/>
      <c r="J26" s="121"/>
      <c r="K26" s="121"/>
      <c r="L26" s="122">
        <v>0</v>
      </c>
      <c r="M26" s="120"/>
      <c r="N26" s="122">
        <v>40</v>
      </c>
      <c r="O26" s="120"/>
      <c r="P26" s="121">
        <v>5</v>
      </c>
      <c r="Q26" s="121"/>
      <c r="R26" s="121"/>
      <c r="S26" s="121">
        <v>2</v>
      </c>
      <c r="T26" s="122">
        <v>7</v>
      </c>
      <c r="U26" s="121"/>
      <c r="V26" s="121"/>
      <c r="W26" s="121"/>
      <c r="X26" s="121"/>
      <c r="Y26" s="122">
        <v>0</v>
      </c>
      <c r="Z26" s="120"/>
      <c r="AA26" s="122">
        <v>7</v>
      </c>
      <c r="AB26" s="120"/>
      <c r="AC26" s="122">
        <v>47</v>
      </c>
    </row>
    <row r="27" spans="1:29" ht="24.95" customHeight="1">
      <c r="A27" s="97" t="s">
        <v>16</v>
      </c>
      <c r="B27" s="120"/>
      <c r="C27" s="121">
        <v>6</v>
      </c>
      <c r="D27" s="121">
        <v>2</v>
      </c>
      <c r="E27" s="121">
        <v>26</v>
      </c>
      <c r="F27" s="121">
        <v>5</v>
      </c>
      <c r="G27" s="122">
        <v>39</v>
      </c>
      <c r="H27" s="121"/>
      <c r="I27" s="121"/>
      <c r="J27" s="121"/>
      <c r="K27" s="121">
        <v>1</v>
      </c>
      <c r="L27" s="122">
        <v>1</v>
      </c>
      <c r="M27" s="120"/>
      <c r="N27" s="122">
        <v>40</v>
      </c>
      <c r="O27" s="120"/>
      <c r="P27" s="121">
        <v>4</v>
      </c>
      <c r="Q27" s="121"/>
      <c r="R27" s="121"/>
      <c r="S27" s="121"/>
      <c r="T27" s="122">
        <v>4</v>
      </c>
      <c r="U27" s="121"/>
      <c r="V27" s="121"/>
      <c r="W27" s="121"/>
      <c r="X27" s="121"/>
      <c r="Y27" s="122">
        <v>0</v>
      </c>
      <c r="Z27" s="120"/>
      <c r="AA27" s="122">
        <v>4</v>
      </c>
      <c r="AB27" s="120"/>
      <c r="AC27" s="122">
        <v>44</v>
      </c>
    </row>
    <row r="28" spans="1:29" ht="24.95" customHeight="1">
      <c r="A28" s="97" t="s">
        <v>17</v>
      </c>
      <c r="B28" s="120"/>
      <c r="C28" s="121">
        <v>89</v>
      </c>
      <c r="D28" s="121">
        <v>6</v>
      </c>
      <c r="E28" s="121">
        <v>115</v>
      </c>
      <c r="F28" s="121">
        <v>2</v>
      </c>
      <c r="G28" s="122">
        <v>212</v>
      </c>
      <c r="H28" s="121">
        <v>4</v>
      </c>
      <c r="I28" s="121"/>
      <c r="J28" s="121">
        <v>6</v>
      </c>
      <c r="K28" s="121"/>
      <c r="L28" s="122">
        <v>10</v>
      </c>
      <c r="M28" s="120"/>
      <c r="N28" s="122">
        <v>222</v>
      </c>
      <c r="O28" s="120"/>
      <c r="P28" s="121">
        <v>3</v>
      </c>
      <c r="Q28" s="121"/>
      <c r="R28" s="121">
        <v>32</v>
      </c>
      <c r="S28" s="121">
        <v>7</v>
      </c>
      <c r="T28" s="122">
        <v>42</v>
      </c>
      <c r="U28" s="121"/>
      <c r="V28" s="121"/>
      <c r="W28" s="121"/>
      <c r="X28" s="121"/>
      <c r="Y28" s="122">
        <v>0</v>
      </c>
      <c r="Z28" s="120"/>
      <c r="AA28" s="122">
        <v>42</v>
      </c>
      <c r="AB28" s="120"/>
      <c r="AC28" s="122">
        <v>264</v>
      </c>
    </row>
    <row r="29" spans="1:29" ht="24.95" customHeight="1">
      <c r="A29" s="97" t="s">
        <v>18</v>
      </c>
      <c r="B29" s="120"/>
      <c r="C29" s="121">
        <v>27</v>
      </c>
      <c r="D29" s="121"/>
      <c r="E29" s="121">
        <v>46</v>
      </c>
      <c r="F29" s="121"/>
      <c r="G29" s="122">
        <v>73</v>
      </c>
      <c r="H29" s="121"/>
      <c r="I29" s="121"/>
      <c r="J29" s="121"/>
      <c r="K29" s="121"/>
      <c r="L29" s="122">
        <v>0</v>
      </c>
      <c r="M29" s="120"/>
      <c r="N29" s="122">
        <v>73</v>
      </c>
      <c r="O29" s="120"/>
      <c r="P29" s="121"/>
      <c r="Q29" s="121"/>
      <c r="R29" s="121"/>
      <c r="S29" s="121"/>
      <c r="T29" s="122">
        <v>0</v>
      </c>
      <c r="U29" s="121"/>
      <c r="V29" s="121"/>
      <c r="W29" s="121"/>
      <c r="X29" s="121"/>
      <c r="Y29" s="122">
        <v>0</v>
      </c>
      <c r="Z29" s="120"/>
      <c r="AA29" s="122"/>
      <c r="AB29" s="120"/>
      <c r="AC29" s="122">
        <v>73</v>
      </c>
    </row>
    <row r="30" spans="1:29" ht="24.95" customHeight="1">
      <c r="A30" s="97" t="s">
        <v>19</v>
      </c>
      <c r="B30" s="120"/>
      <c r="C30" s="121">
        <v>76</v>
      </c>
      <c r="D30" s="121">
        <v>14</v>
      </c>
      <c r="E30" s="121">
        <v>84</v>
      </c>
      <c r="F30" s="121">
        <v>7</v>
      </c>
      <c r="G30" s="122">
        <v>181</v>
      </c>
      <c r="H30" s="121">
        <v>1</v>
      </c>
      <c r="I30" s="121"/>
      <c r="J30" s="121"/>
      <c r="K30" s="121"/>
      <c r="L30" s="122">
        <v>1</v>
      </c>
      <c r="M30" s="120"/>
      <c r="N30" s="122">
        <v>182</v>
      </c>
      <c r="O30" s="120"/>
      <c r="P30" s="121">
        <v>23</v>
      </c>
      <c r="Q30" s="121"/>
      <c r="R30" s="121">
        <v>2</v>
      </c>
      <c r="S30" s="121"/>
      <c r="T30" s="122">
        <v>25</v>
      </c>
      <c r="U30" s="121"/>
      <c r="V30" s="121"/>
      <c r="W30" s="121"/>
      <c r="X30" s="121"/>
      <c r="Y30" s="122">
        <v>0</v>
      </c>
      <c r="Z30" s="120"/>
      <c r="AA30" s="122">
        <v>25</v>
      </c>
      <c r="AB30" s="120"/>
      <c r="AC30" s="122">
        <v>207</v>
      </c>
    </row>
    <row r="31" spans="1:29" ht="24.95" customHeight="1">
      <c r="A31" s="97" t="s">
        <v>20</v>
      </c>
      <c r="B31" s="120"/>
      <c r="C31" s="121">
        <v>9</v>
      </c>
      <c r="D31" s="121"/>
      <c r="E31" s="121">
        <v>27</v>
      </c>
      <c r="F31" s="121"/>
      <c r="G31" s="122">
        <v>36</v>
      </c>
      <c r="H31" s="121"/>
      <c r="I31" s="121"/>
      <c r="J31" s="121"/>
      <c r="K31" s="121"/>
      <c r="L31" s="122">
        <v>0</v>
      </c>
      <c r="M31" s="120"/>
      <c r="N31" s="122">
        <v>36</v>
      </c>
      <c r="O31" s="120"/>
      <c r="P31" s="121"/>
      <c r="Q31" s="121"/>
      <c r="R31" s="121">
        <v>8</v>
      </c>
      <c r="S31" s="121">
        <v>2</v>
      </c>
      <c r="T31" s="122">
        <v>10</v>
      </c>
      <c r="U31" s="121"/>
      <c r="V31" s="121"/>
      <c r="W31" s="121"/>
      <c r="X31" s="121"/>
      <c r="Y31" s="122">
        <v>0</v>
      </c>
      <c r="Z31" s="120"/>
      <c r="AA31" s="122">
        <v>10</v>
      </c>
      <c r="AB31" s="120"/>
      <c r="AC31" s="122">
        <v>46</v>
      </c>
    </row>
    <row r="32" spans="1:29" ht="24.95" customHeight="1">
      <c r="A32" s="97" t="s">
        <v>21</v>
      </c>
      <c r="B32" s="120"/>
      <c r="C32" s="121">
        <v>49</v>
      </c>
      <c r="D32" s="121">
        <v>22</v>
      </c>
      <c r="E32" s="121">
        <v>21</v>
      </c>
      <c r="F32" s="121">
        <v>7</v>
      </c>
      <c r="G32" s="122">
        <v>99</v>
      </c>
      <c r="H32" s="121">
        <v>4</v>
      </c>
      <c r="I32" s="121"/>
      <c r="J32" s="121">
        <v>4</v>
      </c>
      <c r="K32" s="121"/>
      <c r="L32" s="122">
        <v>8</v>
      </c>
      <c r="M32" s="120"/>
      <c r="N32" s="122">
        <v>107</v>
      </c>
      <c r="O32" s="120"/>
      <c r="P32" s="121">
        <v>4</v>
      </c>
      <c r="Q32" s="121"/>
      <c r="R32" s="121">
        <v>1</v>
      </c>
      <c r="S32" s="121"/>
      <c r="T32" s="122">
        <v>5</v>
      </c>
      <c r="U32" s="121"/>
      <c r="V32" s="121"/>
      <c r="W32" s="121"/>
      <c r="X32" s="121"/>
      <c r="Y32" s="122">
        <v>0</v>
      </c>
      <c r="Z32" s="120"/>
      <c r="AA32" s="122">
        <v>5</v>
      </c>
      <c r="AB32" s="120"/>
      <c r="AC32" s="122">
        <v>112</v>
      </c>
    </row>
    <row r="33" spans="1:29" ht="24.95" customHeight="1">
      <c r="A33" s="97" t="s">
        <v>22</v>
      </c>
      <c r="B33" s="120"/>
      <c r="C33" s="121">
        <v>78</v>
      </c>
      <c r="D33" s="121">
        <v>11</v>
      </c>
      <c r="E33" s="121">
        <v>190</v>
      </c>
      <c r="F33" s="121">
        <v>13</v>
      </c>
      <c r="G33" s="122">
        <v>292</v>
      </c>
      <c r="H33" s="121">
        <v>2</v>
      </c>
      <c r="I33" s="121"/>
      <c r="J33" s="121">
        <v>21</v>
      </c>
      <c r="K33" s="121">
        <v>6</v>
      </c>
      <c r="L33" s="122">
        <v>29</v>
      </c>
      <c r="M33" s="120"/>
      <c r="N33" s="122">
        <v>321</v>
      </c>
      <c r="O33" s="120"/>
      <c r="P33" s="121">
        <v>14</v>
      </c>
      <c r="Q33" s="121"/>
      <c r="R33" s="121">
        <v>22</v>
      </c>
      <c r="S33" s="121">
        <v>1</v>
      </c>
      <c r="T33" s="122">
        <v>37</v>
      </c>
      <c r="U33" s="121"/>
      <c r="V33" s="121"/>
      <c r="W33" s="121">
        <v>1</v>
      </c>
      <c r="X33" s="121"/>
      <c r="Y33" s="122">
        <v>1</v>
      </c>
      <c r="Z33" s="120"/>
      <c r="AA33" s="122">
        <v>38</v>
      </c>
      <c r="AB33" s="120"/>
      <c r="AC33" s="122">
        <v>359</v>
      </c>
    </row>
    <row r="34" spans="1:29" ht="24.95" customHeight="1">
      <c r="A34" s="97" t="s">
        <v>23</v>
      </c>
      <c r="B34" s="120"/>
      <c r="C34" s="121">
        <v>27</v>
      </c>
      <c r="D34" s="121">
        <v>1</v>
      </c>
      <c r="E34" s="121">
        <v>92</v>
      </c>
      <c r="F34" s="121">
        <v>1</v>
      </c>
      <c r="G34" s="122">
        <v>121</v>
      </c>
      <c r="H34" s="121">
        <v>2</v>
      </c>
      <c r="I34" s="121"/>
      <c r="J34" s="121">
        <v>4</v>
      </c>
      <c r="K34" s="121"/>
      <c r="L34" s="122">
        <v>6</v>
      </c>
      <c r="M34" s="120"/>
      <c r="N34" s="122">
        <v>127</v>
      </c>
      <c r="O34" s="120"/>
      <c r="P34" s="121">
        <v>12</v>
      </c>
      <c r="Q34" s="121"/>
      <c r="R34" s="121"/>
      <c r="S34" s="121"/>
      <c r="T34" s="122">
        <v>12</v>
      </c>
      <c r="U34" s="121"/>
      <c r="V34" s="121"/>
      <c r="W34" s="121"/>
      <c r="X34" s="121"/>
      <c r="Y34" s="122">
        <v>0</v>
      </c>
      <c r="Z34" s="120"/>
      <c r="AA34" s="122">
        <v>12</v>
      </c>
      <c r="AB34" s="120"/>
      <c r="AC34" s="122">
        <v>139</v>
      </c>
    </row>
    <row r="35" spans="1:29" ht="24.95" customHeight="1">
      <c r="A35" s="97" t="s">
        <v>24</v>
      </c>
      <c r="B35" s="120"/>
      <c r="C35" s="121">
        <v>71</v>
      </c>
      <c r="D35" s="121">
        <v>10</v>
      </c>
      <c r="E35" s="121">
        <v>128</v>
      </c>
      <c r="F35" s="121">
        <v>20</v>
      </c>
      <c r="G35" s="122">
        <v>229</v>
      </c>
      <c r="H35" s="121"/>
      <c r="I35" s="121">
        <v>2</v>
      </c>
      <c r="J35" s="121">
        <v>4</v>
      </c>
      <c r="K35" s="121"/>
      <c r="L35" s="122">
        <v>6</v>
      </c>
      <c r="M35" s="120"/>
      <c r="N35" s="122">
        <v>235</v>
      </c>
      <c r="O35" s="120"/>
      <c r="P35" s="121">
        <v>34</v>
      </c>
      <c r="Q35" s="121"/>
      <c r="R35" s="121">
        <v>29</v>
      </c>
      <c r="S35" s="121">
        <v>2</v>
      </c>
      <c r="T35" s="122">
        <v>65</v>
      </c>
      <c r="U35" s="121"/>
      <c r="V35" s="121"/>
      <c r="W35" s="121"/>
      <c r="X35" s="121"/>
      <c r="Y35" s="122">
        <v>0</v>
      </c>
      <c r="Z35" s="120"/>
      <c r="AA35" s="122">
        <v>65</v>
      </c>
      <c r="AB35" s="120"/>
      <c r="AC35" s="122">
        <v>300</v>
      </c>
    </row>
    <row r="36" spans="1:29" ht="24.95" customHeight="1">
      <c r="A36" s="97" t="s">
        <v>25</v>
      </c>
      <c r="B36" s="120"/>
      <c r="C36" s="121">
        <v>16</v>
      </c>
      <c r="D36" s="121"/>
      <c r="E36" s="121">
        <v>50</v>
      </c>
      <c r="F36" s="121">
        <v>1</v>
      </c>
      <c r="G36" s="122">
        <v>67</v>
      </c>
      <c r="H36" s="121"/>
      <c r="I36" s="121"/>
      <c r="J36" s="121"/>
      <c r="K36" s="121"/>
      <c r="L36" s="122">
        <v>0</v>
      </c>
      <c r="M36" s="120"/>
      <c r="N36" s="122">
        <v>67</v>
      </c>
      <c r="O36" s="120"/>
      <c r="P36" s="121"/>
      <c r="Q36" s="121"/>
      <c r="R36" s="121"/>
      <c r="S36" s="121"/>
      <c r="T36" s="122">
        <v>0</v>
      </c>
      <c r="U36" s="121"/>
      <c r="V36" s="121"/>
      <c r="W36" s="121"/>
      <c r="X36" s="121"/>
      <c r="Y36" s="122">
        <v>0</v>
      </c>
      <c r="Z36" s="120"/>
      <c r="AA36" s="122"/>
      <c r="AB36" s="120"/>
      <c r="AC36" s="122">
        <v>67</v>
      </c>
    </row>
    <row r="37" spans="1:29" ht="24.95" customHeight="1">
      <c r="A37" s="97" t="s">
        <v>26</v>
      </c>
      <c r="B37" s="120"/>
      <c r="C37" s="121">
        <v>17</v>
      </c>
      <c r="D37" s="121">
        <v>1</v>
      </c>
      <c r="E37" s="121">
        <v>30</v>
      </c>
      <c r="F37" s="121">
        <v>1</v>
      </c>
      <c r="G37" s="122">
        <v>49</v>
      </c>
      <c r="H37" s="121"/>
      <c r="I37" s="121"/>
      <c r="J37" s="121">
        <v>1</v>
      </c>
      <c r="K37" s="121"/>
      <c r="L37" s="122">
        <v>1</v>
      </c>
      <c r="M37" s="120"/>
      <c r="N37" s="122">
        <v>50</v>
      </c>
      <c r="O37" s="120"/>
      <c r="P37" s="121">
        <v>1</v>
      </c>
      <c r="Q37" s="121"/>
      <c r="R37" s="121">
        <v>7</v>
      </c>
      <c r="S37" s="121"/>
      <c r="T37" s="122">
        <v>8</v>
      </c>
      <c r="U37" s="121"/>
      <c r="V37" s="121"/>
      <c r="W37" s="121"/>
      <c r="X37" s="121"/>
      <c r="Y37" s="122">
        <v>0</v>
      </c>
      <c r="Z37" s="120"/>
      <c r="AA37" s="122">
        <v>8</v>
      </c>
      <c r="AB37" s="120"/>
      <c r="AC37" s="122">
        <v>58</v>
      </c>
    </row>
    <row r="38" spans="1:29" ht="24.95" customHeight="1">
      <c r="A38" s="97" t="s">
        <v>27</v>
      </c>
      <c r="B38" s="120"/>
      <c r="C38" s="121">
        <v>21</v>
      </c>
      <c r="D38" s="121">
        <v>7</v>
      </c>
      <c r="E38" s="121">
        <v>16</v>
      </c>
      <c r="F38" s="121">
        <v>3</v>
      </c>
      <c r="G38" s="122">
        <v>47</v>
      </c>
      <c r="H38" s="121">
        <v>3</v>
      </c>
      <c r="I38" s="121"/>
      <c r="J38" s="121">
        <v>3</v>
      </c>
      <c r="K38" s="121"/>
      <c r="L38" s="122">
        <v>6</v>
      </c>
      <c r="M38" s="120"/>
      <c r="N38" s="122">
        <v>53</v>
      </c>
      <c r="O38" s="120"/>
      <c r="P38" s="121"/>
      <c r="Q38" s="121"/>
      <c r="R38" s="121"/>
      <c r="S38" s="121"/>
      <c r="T38" s="122">
        <v>0</v>
      </c>
      <c r="U38" s="121"/>
      <c r="V38" s="121"/>
      <c r="W38" s="121"/>
      <c r="X38" s="121"/>
      <c r="Y38" s="122">
        <v>0</v>
      </c>
      <c r="Z38" s="120"/>
      <c r="AA38" s="122"/>
      <c r="AB38" s="120"/>
      <c r="AC38" s="122">
        <v>53</v>
      </c>
    </row>
    <row r="39" spans="1:29" ht="24.95" customHeight="1">
      <c r="A39" s="97" t="s">
        <v>35</v>
      </c>
      <c r="B39" s="120"/>
      <c r="C39" s="121">
        <v>61</v>
      </c>
      <c r="D39" s="121">
        <v>1</v>
      </c>
      <c r="E39" s="121">
        <v>62</v>
      </c>
      <c r="F39" s="121">
        <v>8</v>
      </c>
      <c r="G39" s="122">
        <v>132</v>
      </c>
      <c r="H39" s="121"/>
      <c r="I39" s="121"/>
      <c r="J39" s="121"/>
      <c r="K39" s="121"/>
      <c r="L39" s="122">
        <v>0</v>
      </c>
      <c r="M39" s="120"/>
      <c r="N39" s="122">
        <v>132</v>
      </c>
      <c r="O39" s="120"/>
      <c r="P39" s="121"/>
      <c r="Q39" s="121"/>
      <c r="R39" s="121"/>
      <c r="S39" s="121"/>
      <c r="T39" s="122">
        <v>0</v>
      </c>
      <c r="U39" s="121">
        <v>5</v>
      </c>
      <c r="V39" s="121"/>
      <c r="W39" s="121"/>
      <c r="X39" s="121"/>
      <c r="Y39" s="122">
        <v>5</v>
      </c>
      <c r="Z39" s="120"/>
      <c r="AA39" s="122">
        <v>5</v>
      </c>
      <c r="AB39" s="120"/>
      <c r="AC39" s="122">
        <v>137</v>
      </c>
    </row>
    <row r="40" spans="1:29" ht="24.95" customHeight="1">
      <c r="A40" s="97" t="s">
        <v>28</v>
      </c>
      <c r="B40" s="120"/>
      <c r="C40" s="121">
        <v>3</v>
      </c>
      <c r="D40" s="121"/>
      <c r="E40" s="121">
        <v>24</v>
      </c>
      <c r="F40" s="121"/>
      <c r="G40" s="122">
        <v>27</v>
      </c>
      <c r="H40" s="121"/>
      <c r="I40" s="121"/>
      <c r="J40" s="121"/>
      <c r="K40" s="121"/>
      <c r="L40" s="122">
        <v>0</v>
      </c>
      <c r="M40" s="120"/>
      <c r="N40" s="122">
        <v>27</v>
      </c>
      <c r="O40" s="120"/>
      <c r="P40" s="121">
        <v>1</v>
      </c>
      <c r="Q40" s="121"/>
      <c r="R40" s="121">
        <v>6</v>
      </c>
      <c r="S40" s="121"/>
      <c r="T40" s="122">
        <v>7</v>
      </c>
      <c r="U40" s="121"/>
      <c r="V40" s="121"/>
      <c r="W40" s="121"/>
      <c r="X40" s="121"/>
      <c r="Y40" s="122">
        <v>0</v>
      </c>
      <c r="Z40" s="120"/>
      <c r="AA40" s="122">
        <v>7</v>
      </c>
      <c r="AB40" s="120"/>
      <c r="AC40" s="122">
        <v>34</v>
      </c>
    </row>
    <row r="41" spans="1:29" ht="24.95" customHeight="1">
      <c r="A41" s="97" t="s">
        <v>29</v>
      </c>
      <c r="B41" s="120"/>
      <c r="C41" s="121">
        <v>9</v>
      </c>
      <c r="D41" s="121"/>
      <c r="E41" s="121">
        <v>27</v>
      </c>
      <c r="F41" s="121">
        <v>4</v>
      </c>
      <c r="G41" s="122">
        <v>40</v>
      </c>
      <c r="H41" s="121">
        <v>9</v>
      </c>
      <c r="I41" s="121"/>
      <c r="J41" s="121">
        <v>5</v>
      </c>
      <c r="K41" s="121"/>
      <c r="L41" s="122">
        <v>14</v>
      </c>
      <c r="M41" s="120"/>
      <c r="N41" s="122">
        <v>54</v>
      </c>
      <c r="O41" s="120"/>
      <c r="P41" s="121">
        <v>5</v>
      </c>
      <c r="Q41" s="121"/>
      <c r="R41" s="121">
        <v>14</v>
      </c>
      <c r="S41" s="121"/>
      <c r="T41" s="122">
        <v>19</v>
      </c>
      <c r="U41" s="121"/>
      <c r="V41" s="121"/>
      <c r="W41" s="121"/>
      <c r="X41" s="121"/>
      <c r="Y41" s="122">
        <v>0</v>
      </c>
      <c r="Z41" s="120"/>
      <c r="AA41" s="122">
        <v>19</v>
      </c>
      <c r="AB41" s="120"/>
      <c r="AC41" s="122">
        <v>73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</row>
    <row r="43" spans="1:29" ht="24.95" customHeight="1">
      <c r="A43" s="127" t="s">
        <v>195</v>
      </c>
      <c r="B43" s="123"/>
      <c r="C43" s="128">
        <v>1408</v>
      </c>
      <c r="D43" s="129">
        <v>225</v>
      </c>
      <c r="E43" s="128">
        <v>2329</v>
      </c>
      <c r="F43" s="129">
        <v>271</v>
      </c>
      <c r="G43" s="128">
        <v>4233</v>
      </c>
      <c r="H43" s="129">
        <v>140</v>
      </c>
      <c r="I43" s="129">
        <v>9</v>
      </c>
      <c r="J43" s="129">
        <v>185</v>
      </c>
      <c r="K43" s="129">
        <v>26</v>
      </c>
      <c r="L43" s="129">
        <v>360</v>
      </c>
      <c r="M43" s="123"/>
      <c r="N43" s="128">
        <v>4593</v>
      </c>
      <c r="O43" s="55"/>
      <c r="P43" s="129">
        <v>237</v>
      </c>
      <c r="Q43" s="129">
        <v>7</v>
      </c>
      <c r="R43" s="129">
        <v>368</v>
      </c>
      <c r="S43" s="129">
        <v>27</v>
      </c>
      <c r="T43" s="129">
        <v>639</v>
      </c>
      <c r="U43" s="129">
        <v>8</v>
      </c>
      <c r="V43" s="129">
        <v>0</v>
      </c>
      <c r="W43" s="129">
        <v>5</v>
      </c>
      <c r="X43" s="129">
        <v>0</v>
      </c>
      <c r="Y43" s="129">
        <v>13</v>
      </c>
      <c r="Z43" s="123"/>
      <c r="AA43" s="129">
        <v>652</v>
      </c>
      <c r="AB43" s="55"/>
      <c r="AC43" s="128">
        <v>5245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97" t="s">
        <v>370</v>
      </c>
      <c r="B45" s="120"/>
      <c r="C45" s="121">
        <v>27</v>
      </c>
      <c r="D45" s="121"/>
      <c r="E45" s="121">
        <v>2</v>
      </c>
      <c r="F45" s="121"/>
      <c r="G45" s="122">
        <v>29</v>
      </c>
      <c r="H45" s="121">
        <v>180</v>
      </c>
      <c r="I45" s="121"/>
      <c r="J45" s="121">
        <v>71</v>
      </c>
      <c r="K45" s="121"/>
      <c r="L45" s="122">
        <v>251</v>
      </c>
      <c r="M45" s="55"/>
      <c r="N45" s="122">
        <v>280</v>
      </c>
      <c r="O45" s="55"/>
      <c r="P45" s="121"/>
      <c r="Q45" s="121"/>
      <c r="R45" s="121"/>
      <c r="S45" s="121"/>
      <c r="T45" s="122">
        <v>0</v>
      </c>
      <c r="U45" s="121"/>
      <c r="V45" s="121"/>
      <c r="W45" s="121"/>
      <c r="X45" s="121"/>
      <c r="Y45" s="122">
        <v>0</v>
      </c>
      <c r="Z45" s="55"/>
      <c r="AA45" s="122">
        <v>0</v>
      </c>
      <c r="AB45" s="55"/>
      <c r="AC45" s="122">
        <v>280</v>
      </c>
    </row>
    <row r="46" spans="1:29" ht="24.95" customHeight="1">
      <c r="A46" s="97" t="s">
        <v>185</v>
      </c>
      <c r="B46" s="120"/>
      <c r="C46" s="121">
        <v>18</v>
      </c>
      <c r="D46" s="121"/>
      <c r="E46" s="121">
        <v>36</v>
      </c>
      <c r="F46" s="121"/>
      <c r="G46" s="122">
        <v>54</v>
      </c>
      <c r="H46" s="121">
        <v>51</v>
      </c>
      <c r="I46" s="121"/>
      <c r="J46" s="121">
        <v>27</v>
      </c>
      <c r="K46" s="121"/>
      <c r="L46" s="122">
        <v>78</v>
      </c>
      <c r="M46" s="55"/>
      <c r="N46" s="122">
        <v>132</v>
      </c>
      <c r="O46" s="55"/>
      <c r="P46" s="121"/>
      <c r="Q46" s="121"/>
      <c r="R46" s="121"/>
      <c r="S46" s="121"/>
      <c r="T46" s="122">
        <v>0</v>
      </c>
      <c r="U46" s="121"/>
      <c r="V46" s="121"/>
      <c r="W46" s="121"/>
      <c r="X46" s="121"/>
      <c r="Y46" s="122">
        <v>0</v>
      </c>
      <c r="Z46" s="55"/>
      <c r="AA46" s="122">
        <v>0</v>
      </c>
      <c r="AB46" s="55"/>
      <c r="AC46" s="122">
        <v>132</v>
      </c>
    </row>
    <row r="47" spans="1:29" ht="24.95" customHeight="1">
      <c r="A47" s="97" t="s">
        <v>186</v>
      </c>
      <c r="B47" s="120"/>
      <c r="C47" s="121">
        <v>10</v>
      </c>
      <c r="D47" s="121"/>
      <c r="E47" s="121">
        <v>8</v>
      </c>
      <c r="F47" s="121"/>
      <c r="G47" s="122">
        <v>18</v>
      </c>
      <c r="H47" s="121">
        <v>12</v>
      </c>
      <c r="I47" s="121"/>
      <c r="J47" s="121">
        <v>24</v>
      </c>
      <c r="K47" s="121"/>
      <c r="L47" s="122">
        <v>36</v>
      </c>
      <c r="M47" s="55"/>
      <c r="N47" s="122">
        <v>54</v>
      </c>
      <c r="O47" s="55"/>
      <c r="P47" s="121"/>
      <c r="Q47" s="121"/>
      <c r="R47" s="121"/>
      <c r="S47" s="121"/>
      <c r="T47" s="122">
        <v>0</v>
      </c>
      <c r="U47" s="121"/>
      <c r="V47" s="121"/>
      <c r="W47" s="121"/>
      <c r="X47" s="121"/>
      <c r="Y47" s="122">
        <v>0</v>
      </c>
      <c r="Z47" s="55"/>
      <c r="AA47" s="122">
        <v>0</v>
      </c>
      <c r="AB47" s="55"/>
      <c r="AC47" s="122">
        <v>54</v>
      </c>
    </row>
    <row r="48" spans="1:29" ht="24.95" customHeight="1">
      <c r="A48" s="97" t="s">
        <v>187</v>
      </c>
      <c r="B48" s="120"/>
      <c r="C48" s="121">
        <v>3</v>
      </c>
      <c r="D48" s="121"/>
      <c r="E48" s="121">
        <v>10</v>
      </c>
      <c r="F48" s="121"/>
      <c r="G48" s="122">
        <v>13</v>
      </c>
      <c r="H48" s="121">
        <v>7</v>
      </c>
      <c r="I48" s="121"/>
      <c r="J48" s="121">
        <v>29</v>
      </c>
      <c r="K48" s="121"/>
      <c r="L48" s="122">
        <v>36</v>
      </c>
      <c r="M48" s="55"/>
      <c r="N48" s="122">
        <v>49</v>
      </c>
      <c r="O48" s="55"/>
      <c r="P48" s="121"/>
      <c r="Q48" s="121"/>
      <c r="R48" s="121"/>
      <c r="S48" s="121"/>
      <c r="T48" s="122">
        <v>0</v>
      </c>
      <c r="U48" s="121"/>
      <c r="V48" s="121"/>
      <c r="W48" s="121"/>
      <c r="X48" s="121"/>
      <c r="Y48" s="122">
        <v>0</v>
      </c>
      <c r="Z48" s="55"/>
      <c r="AA48" s="122">
        <v>0</v>
      </c>
      <c r="AB48" s="55"/>
      <c r="AC48" s="122">
        <v>49</v>
      </c>
    </row>
    <row r="49" spans="1:29" ht="24.95" customHeight="1">
      <c r="A49" s="97" t="s">
        <v>188</v>
      </c>
      <c r="B49" s="120"/>
      <c r="C49" s="121">
        <v>2</v>
      </c>
      <c r="D49" s="121"/>
      <c r="E49" s="121">
        <v>15</v>
      </c>
      <c r="F49" s="121"/>
      <c r="G49" s="122">
        <v>17</v>
      </c>
      <c r="H49" s="121">
        <v>8</v>
      </c>
      <c r="I49" s="121"/>
      <c r="J49" s="121">
        <v>23</v>
      </c>
      <c r="K49" s="121"/>
      <c r="L49" s="122">
        <v>31</v>
      </c>
      <c r="M49" s="55"/>
      <c r="N49" s="122">
        <v>48</v>
      </c>
      <c r="O49" s="55"/>
      <c r="P49" s="121"/>
      <c r="Q49" s="121"/>
      <c r="R49" s="121"/>
      <c r="S49" s="121"/>
      <c r="T49" s="122">
        <v>0</v>
      </c>
      <c r="U49" s="121"/>
      <c r="V49" s="121"/>
      <c r="W49" s="121"/>
      <c r="X49" s="121"/>
      <c r="Y49" s="122">
        <v>0</v>
      </c>
      <c r="Z49" s="55"/>
      <c r="AA49" s="122">
        <v>0</v>
      </c>
      <c r="AB49" s="55"/>
      <c r="AC49" s="122">
        <v>48</v>
      </c>
    </row>
    <row r="50" spans="1:29" ht="24.95" customHeight="1">
      <c r="A50" s="97" t="s">
        <v>189</v>
      </c>
      <c r="B50" s="120"/>
      <c r="C50" s="121"/>
      <c r="D50" s="121"/>
      <c r="E50" s="121"/>
      <c r="F50" s="121"/>
      <c r="G50" s="122">
        <v>0</v>
      </c>
      <c r="H50" s="121"/>
      <c r="I50" s="121"/>
      <c r="J50" s="121"/>
      <c r="K50" s="121"/>
      <c r="L50" s="122">
        <v>0</v>
      </c>
      <c r="M50" s="55"/>
      <c r="N50" s="122">
        <v>0</v>
      </c>
      <c r="O50" s="55"/>
      <c r="P50" s="121"/>
      <c r="Q50" s="121"/>
      <c r="R50" s="121"/>
      <c r="S50" s="121"/>
      <c r="T50" s="122">
        <v>0</v>
      </c>
      <c r="U50" s="121"/>
      <c r="V50" s="121"/>
      <c r="W50" s="121"/>
      <c r="X50" s="121"/>
      <c r="Y50" s="122">
        <v>0</v>
      </c>
      <c r="Z50" s="55"/>
      <c r="AA50" s="122">
        <v>0</v>
      </c>
      <c r="AB50" s="55"/>
      <c r="AC50" s="122">
        <v>0</v>
      </c>
    </row>
    <row r="51" spans="1:29" ht="24.95" customHeight="1">
      <c r="A51" s="97" t="s">
        <v>190</v>
      </c>
      <c r="B51" s="120"/>
      <c r="C51" s="121"/>
      <c r="D51" s="121"/>
      <c r="E51" s="121">
        <v>1</v>
      </c>
      <c r="F51" s="121"/>
      <c r="G51" s="122">
        <v>1</v>
      </c>
      <c r="H51" s="121"/>
      <c r="I51" s="121"/>
      <c r="J51" s="121"/>
      <c r="K51" s="121"/>
      <c r="L51" s="122">
        <v>0</v>
      </c>
      <c r="M51" s="55"/>
      <c r="N51" s="122">
        <v>1</v>
      </c>
      <c r="O51" s="55"/>
      <c r="P51" s="121"/>
      <c r="Q51" s="121"/>
      <c r="R51" s="121"/>
      <c r="S51" s="121"/>
      <c r="T51" s="122">
        <v>0</v>
      </c>
      <c r="U51" s="121"/>
      <c r="V51" s="121"/>
      <c r="W51" s="121"/>
      <c r="X51" s="121"/>
      <c r="Y51" s="122">
        <v>0</v>
      </c>
      <c r="Z51" s="55"/>
      <c r="AA51" s="122">
        <v>0</v>
      </c>
      <c r="AB51" s="55"/>
      <c r="AC51" s="122">
        <v>1</v>
      </c>
    </row>
    <row r="52" spans="1:29" ht="24.95" customHeight="1">
      <c r="A52" s="97" t="s">
        <v>191</v>
      </c>
      <c r="B52" s="120"/>
      <c r="C52" s="121">
        <v>44</v>
      </c>
      <c r="D52" s="121"/>
      <c r="E52" s="121">
        <v>151</v>
      </c>
      <c r="F52" s="121"/>
      <c r="G52" s="122">
        <v>195</v>
      </c>
      <c r="H52" s="121">
        <v>125</v>
      </c>
      <c r="I52" s="121"/>
      <c r="J52" s="121">
        <v>113</v>
      </c>
      <c r="K52" s="121"/>
      <c r="L52" s="122">
        <v>238</v>
      </c>
      <c r="M52" s="55"/>
      <c r="N52" s="122">
        <v>433</v>
      </c>
      <c r="O52" s="55"/>
      <c r="P52" s="121"/>
      <c r="Q52" s="121"/>
      <c r="R52" s="121"/>
      <c r="S52" s="121"/>
      <c r="T52" s="122">
        <v>0</v>
      </c>
      <c r="U52" s="121"/>
      <c r="V52" s="121"/>
      <c r="W52" s="121"/>
      <c r="X52" s="121"/>
      <c r="Y52" s="122">
        <v>0</v>
      </c>
      <c r="Z52" s="55"/>
      <c r="AA52" s="122">
        <v>0</v>
      </c>
      <c r="AB52" s="55"/>
      <c r="AC52" s="122">
        <v>433</v>
      </c>
    </row>
    <row r="53" spans="1:29" ht="24.95" customHeight="1">
      <c r="A53" s="97" t="s">
        <v>192</v>
      </c>
      <c r="B53" s="120"/>
      <c r="C53" s="121">
        <v>2</v>
      </c>
      <c r="D53" s="121"/>
      <c r="E53" s="121">
        <v>6</v>
      </c>
      <c r="F53" s="121"/>
      <c r="G53" s="122">
        <v>8</v>
      </c>
      <c r="H53" s="121">
        <v>9</v>
      </c>
      <c r="I53" s="121"/>
      <c r="J53" s="121">
        <v>10</v>
      </c>
      <c r="K53" s="121"/>
      <c r="L53" s="122">
        <v>19</v>
      </c>
      <c r="M53" s="55"/>
      <c r="N53" s="122">
        <v>27</v>
      </c>
      <c r="O53" s="55"/>
      <c r="P53" s="121"/>
      <c r="Q53" s="121"/>
      <c r="R53" s="121"/>
      <c r="S53" s="121"/>
      <c r="T53" s="122">
        <v>0</v>
      </c>
      <c r="U53" s="121"/>
      <c r="V53" s="121"/>
      <c r="W53" s="121"/>
      <c r="X53" s="121"/>
      <c r="Y53" s="122">
        <v>0</v>
      </c>
      <c r="Z53" s="55"/>
      <c r="AA53" s="122">
        <v>0</v>
      </c>
      <c r="AB53" s="55"/>
      <c r="AC53" s="122">
        <v>27</v>
      </c>
    </row>
    <row r="54" spans="1:29" ht="24.95" customHeight="1">
      <c r="A54" s="97" t="s">
        <v>184</v>
      </c>
      <c r="B54" s="120"/>
      <c r="C54" s="121">
        <v>22</v>
      </c>
      <c r="D54" s="121"/>
      <c r="E54" s="121">
        <v>19</v>
      </c>
      <c r="F54" s="121"/>
      <c r="G54" s="122">
        <v>41</v>
      </c>
      <c r="H54" s="121">
        <v>18</v>
      </c>
      <c r="I54" s="121"/>
      <c r="J54" s="121">
        <v>21</v>
      </c>
      <c r="K54" s="121"/>
      <c r="L54" s="122">
        <v>39</v>
      </c>
      <c r="M54" s="55"/>
      <c r="N54" s="122">
        <v>80</v>
      </c>
      <c r="O54" s="55"/>
      <c r="P54" s="121"/>
      <c r="Q54" s="121"/>
      <c r="R54" s="121"/>
      <c r="S54" s="121"/>
      <c r="T54" s="122">
        <v>0</v>
      </c>
      <c r="U54" s="121"/>
      <c r="V54" s="121"/>
      <c r="W54" s="121"/>
      <c r="X54" s="121"/>
      <c r="Y54" s="122">
        <v>0</v>
      </c>
      <c r="Z54" s="55"/>
      <c r="AA54" s="122">
        <v>0</v>
      </c>
      <c r="AB54" s="55"/>
      <c r="AC54" s="122">
        <v>80</v>
      </c>
    </row>
    <row r="55" spans="1:29" ht="24.95" customHeight="1">
      <c r="A55" s="97" t="s">
        <v>182</v>
      </c>
      <c r="B55" s="120"/>
      <c r="C55" s="121"/>
      <c r="D55" s="121"/>
      <c r="E55" s="121"/>
      <c r="F55" s="121"/>
      <c r="G55" s="122">
        <v>0</v>
      </c>
      <c r="H55" s="121"/>
      <c r="I55" s="121"/>
      <c r="J55" s="121"/>
      <c r="K55" s="121"/>
      <c r="L55" s="122">
        <v>0</v>
      </c>
      <c r="M55" s="55"/>
      <c r="N55" s="122">
        <v>0</v>
      </c>
      <c r="O55" s="55"/>
      <c r="P55" s="121"/>
      <c r="Q55" s="121"/>
      <c r="R55" s="121"/>
      <c r="S55" s="121"/>
      <c r="T55" s="122">
        <v>0</v>
      </c>
      <c r="U55" s="121"/>
      <c r="V55" s="121"/>
      <c r="W55" s="121"/>
      <c r="X55" s="121"/>
      <c r="Y55" s="122">
        <v>0</v>
      </c>
      <c r="Z55" s="55"/>
      <c r="AA55" s="122">
        <v>0</v>
      </c>
      <c r="AB55" s="55"/>
      <c r="AC55" s="122">
        <v>0</v>
      </c>
    </row>
    <row r="56" spans="1:29" ht="24.95" customHeight="1">
      <c r="A56" s="97" t="s">
        <v>559</v>
      </c>
      <c r="B56" s="120"/>
      <c r="C56" s="121">
        <v>24</v>
      </c>
      <c r="D56" s="121"/>
      <c r="E56" s="121">
        <v>132</v>
      </c>
      <c r="F56" s="121"/>
      <c r="G56" s="122">
        <v>156</v>
      </c>
      <c r="H56" s="121">
        <v>127</v>
      </c>
      <c r="I56" s="121"/>
      <c r="J56" s="121">
        <v>177</v>
      </c>
      <c r="K56" s="121"/>
      <c r="L56" s="122">
        <v>304</v>
      </c>
      <c r="M56" s="55"/>
      <c r="N56" s="122">
        <v>460</v>
      </c>
      <c r="O56" s="55"/>
      <c r="P56" s="121"/>
      <c r="Q56" s="121"/>
      <c r="R56" s="121"/>
      <c r="S56" s="121"/>
      <c r="T56" s="122">
        <v>0</v>
      </c>
      <c r="U56" s="121"/>
      <c r="V56" s="121"/>
      <c r="W56" s="121"/>
      <c r="X56" s="121"/>
      <c r="Y56" s="122">
        <v>0</v>
      </c>
      <c r="Z56" s="55"/>
      <c r="AA56" s="122">
        <v>0</v>
      </c>
      <c r="AB56" s="55"/>
      <c r="AC56" s="122">
        <v>460</v>
      </c>
    </row>
    <row r="57" spans="1:29" ht="24.95" customHeight="1">
      <c r="A57" s="97" t="s">
        <v>183</v>
      </c>
      <c r="B57" s="120"/>
      <c r="C57" s="121">
        <v>10</v>
      </c>
      <c r="D57" s="121"/>
      <c r="E57" s="121">
        <v>54</v>
      </c>
      <c r="F57" s="121"/>
      <c r="G57" s="122">
        <v>64</v>
      </c>
      <c r="H57" s="121">
        <v>65</v>
      </c>
      <c r="I57" s="121"/>
      <c r="J57" s="121">
        <v>56</v>
      </c>
      <c r="K57" s="121"/>
      <c r="L57" s="122">
        <v>121</v>
      </c>
      <c r="M57" s="55"/>
      <c r="N57" s="122">
        <v>185</v>
      </c>
      <c r="O57" s="55"/>
      <c r="P57" s="121"/>
      <c r="Q57" s="121"/>
      <c r="R57" s="121"/>
      <c r="S57" s="121"/>
      <c r="T57" s="122">
        <v>0</v>
      </c>
      <c r="U57" s="121"/>
      <c r="V57" s="121"/>
      <c r="W57" s="121"/>
      <c r="X57" s="121"/>
      <c r="Y57" s="122">
        <v>0</v>
      </c>
      <c r="Z57" s="55"/>
      <c r="AA57" s="122">
        <v>0</v>
      </c>
      <c r="AB57" s="55"/>
      <c r="AC57" s="122">
        <v>185</v>
      </c>
    </row>
    <row r="58" spans="1:29" ht="24.95" customHeight="1">
      <c r="A58" s="97" t="s">
        <v>193</v>
      </c>
      <c r="B58" s="120"/>
      <c r="C58" s="121">
        <v>8</v>
      </c>
      <c r="D58" s="121"/>
      <c r="E58" s="121">
        <v>41</v>
      </c>
      <c r="F58" s="121"/>
      <c r="G58" s="122">
        <v>49</v>
      </c>
      <c r="H58" s="121">
        <v>12</v>
      </c>
      <c r="I58" s="121"/>
      <c r="J58" s="121">
        <v>23</v>
      </c>
      <c r="K58" s="121"/>
      <c r="L58" s="122">
        <v>35</v>
      </c>
      <c r="M58" s="55"/>
      <c r="N58" s="122">
        <v>84</v>
      </c>
      <c r="O58" s="55"/>
      <c r="P58" s="121">
        <v>3</v>
      </c>
      <c r="Q58" s="121"/>
      <c r="R58" s="121">
        <v>12</v>
      </c>
      <c r="S58" s="121"/>
      <c r="T58" s="122">
        <v>15</v>
      </c>
      <c r="U58" s="121">
        <v>2</v>
      </c>
      <c r="V58" s="121"/>
      <c r="W58" s="121">
        <v>3</v>
      </c>
      <c r="X58" s="121"/>
      <c r="Y58" s="122">
        <v>5</v>
      </c>
      <c r="Z58" s="55"/>
      <c r="AA58" s="122">
        <v>20</v>
      </c>
      <c r="AB58" s="55"/>
      <c r="AC58" s="122">
        <v>104</v>
      </c>
    </row>
    <row r="59" spans="1:29" ht="8.1" customHeight="1">
      <c r="A59" s="181"/>
      <c r="B59" s="120"/>
      <c r="C59" s="182"/>
      <c r="D59" s="182"/>
      <c r="E59" s="182"/>
      <c r="F59" s="182"/>
      <c r="G59" s="183"/>
      <c r="H59" s="182"/>
      <c r="I59" s="182"/>
      <c r="J59" s="182"/>
      <c r="K59" s="182"/>
      <c r="L59" s="183"/>
      <c r="M59" s="55"/>
      <c r="N59" s="183"/>
      <c r="O59" s="55"/>
      <c r="P59" s="182"/>
      <c r="Q59" s="182"/>
      <c r="R59" s="182"/>
      <c r="S59" s="182"/>
      <c r="T59" s="183"/>
      <c r="U59" s="182"/>
      <c r="V59" s="182"/>
      <c r="W59" s="182"/>
      <c r="X59" s="182"/>
      <c r="Y59" s="183"/>
      <c r="Z59" s="55"/>
      <c r="AA59" s="183"/>
      <c r="AB59" s="55"/>
      <c r="AC59" s="183"/>
    </row>
    <row r="60" spans="1:29" s="66" customFormat="1" ht="24.95" customHeight="1">
      <c r="A60" s="174" t="s">
        <v>195</v>
      </c>
      <c r="B60" s="123"/>
      <c r="C60" s="184">
        <v>170</v>
      </c>
      <c r="D60" s="184">
        <v>0</v>
      </c>
      <c r="E60" s="184">
        <v>475</v>
      </c>
      <c r="F60" s="184">
        <v>0</v>
      </c>
      <c r="G60" s="184">
        <v>645</v>
      </c>
      <c r="H60" s="184">
        <v>614</v>
      </c>
      <c r="I60" s="184">
        <v>0</v>
      </c>
      <c r="J60" s="184">
        <v>574</v>
      </c>
      <c r="K60" s="184">
        <v>0</v>
      </c>
      <c r="L60" s="184">
        <v>1188</v>
      </c>
      <c r="M60" s="65"/>
      <c r="N60" s="185">
        <v>1833</v>
      </c>
      <c r="O60" s="65"/>
      <c r="P60" s="184">
        <v>3</v>
      </c>
      <c r="Q60" s="184">
        <v>0</v>
      </c>
      <c r="R60" s="184">
        <v>12</v>
      </c>
      <c r="S60" s="184">
        <v>0</v>
      </c>
      <c r="T60" s="184">
        <v>15</v>
      </c>
      <c r="U60" s="184">
        <v>2</v>
      </c>
      <c r="V60" s="184">
        <v>0</v>
      </c>
      <c r="W60" s="184">
        <v>3</v>
      </c>
      <c r="X60" s="184">
        <v>0</v>
      </c>
      <c r="Y60" s="184">
        <v>5</v>
      </c>
      <c r="Z60" s="65"/>
      <c r="AA60" s="185">
        <v>20</v>
      </c>
      <c r="AB60" s="65"/>
      <c r="AC60" s="185">
        <v>1853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27" t="s">
        <v>93</v>
      </c>
      <c r="B62" s="55"/>
      <c r="C62" s="128">
        <v>1578</v>
      </c>
      <c r="D62" s="129">
        <v>225</v>
      </c>
      <c r="E62" s="128">
        <v>2804</v>
      </c>
      <c r="F62" s="129">
        <v>271</v>
      </c>
      <c r="G62" s="128">
        <v>4878</v>
      </c>
      <c r="H62" s="129">
        <v>754</v>
      </c>
      <c r="I62" s="129">
        <v>9</v>
      </c>
      <c r="J62" s="129">
        <v>759</v>
      </c>
      <c r="K62" s="129">
        <v>26</v>
      </c>
      <c r="L62" s="128">
        <v>1548</v>
      </c>
      <c r="M62" s="123"/>
      <c r="N62" s="128">
        <v>6426</v>
      </c>
      <c r="O62" s="123"/>
      <c r="P62" s="129">
        <v>240</v>
      </c>
      <c r="Q62" s="129">
        <v>7</v>
      </c>
      <c r="R62" s="129">
        <v>380</v>
      </c>
      <c r="S62" s="129">
        <v>27</v>
      </c>
      <c r="T62" s="129">
        <v>654</v>
      </c>
      <c r="U62" s="129">
        <v>10</v>
      </c>
      <c r="V62" s="129"/>
      <c r="W62" s="129">
        <v>8</v>
      </c>
      <c r="X62" s="129"/>
      <c r="Y62" s="129">
        <v>18</v>
      </c>
      <c r="Z62" s="123"/>
      <c r="AA62" s="129">
        <v>672</v>
      </c>
      <c r="AB62" s="123"/>
      <c r="AC62" s="128">
        <v>7098</v>
      </c>
    </row>
    <row r="63" spans="1:29">
      <c r="A63" s="55"/>
    </row>
    <row r="64" spans="1:29" ht="17.100000000000001" customHeight="1">
      <c r="A64" s="125" t="s">
        <v>264</v>
      </c>
    </row>
    <row r="65" spans="1:1" ht="17.100000000000001" customHeight="1">
      <c r="A65" s="125" t="s">
        <v>267</v>
      </c>
    </row>
    <row r="66" spans="1:1" ht="17.100000000000001" customHeight="1">
      <c r="A66" s="125" t="s">
        <v>578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5B861-180F-4938-9A46-6A6EE41A326C}">
  <dimension ref="A1:M114"/>
  <sheetViews>
    <sheetView view="pageBreakPreview" topLeftCell="A88" zoomScaleNormal="100" zoomScaleSheetLayoutView="100" workbookViewId="0">
      <selection activeCell="T106" sqref="T10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0" customHeight="1">
      <c r="A2" s="500" t="s">
        <v>371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2" t="s">
        <v>372</v>
      </c>
      <c r="B5" s="72" t="s">
        <v>93</v>
      </c>
    </row>
    <row r="6" spans="1:13" ht="2.1" customHeight="1">
      <c r="A6" s="72" t="s">
        <v>4</v>
      </c>
      <c r="B6" s="72">
        <v>686</v>
      </c>
    </row>
    <row r="7" spans="1:13" ht="2.1" customHeight="1">
      <c r="A7" s="72" t="s">
        <v>31</v>
      </c>
      <c r="B7" s="72">
        <v>593</v>
      </c>
    </row>
    <row r="8" spans="1:13" ht="2.1" customHeight="1">
      <c r="A8" s="72" t="s">
        <v>559</v>
      </c>
      <c r="B8" s="72">
        <v>460</v>
      </c>
    </row>
    <row r="9" spans="1:13" ht="2.1" customHeight="1">
      <c r="A9" s="72" t="s">
        <v>191</v>
      </c>
      <c r="B9" s="72">
        <v>433</v>
      </c>
    </row>
    <row r="10" spans="1:13" ht="2.1" customHeight="1">
      <c r="A10" s="72" t="s">
        <v>22</v>
      </c>
      <c r="B10" s="72">
        <v>359</v>
      </c>
    </row>
    <row r="11" spans="1:13" ht="2.1" customHeight="1">
      <c r="A11" s="72" t="s">
        <v>11</v>
      </c>
      <c r="B11" s="72">
        <v>303</v>
      </c>
    </row>
    <row r="12" spans="1:13" ht="2.1" customHeight="1">
      <c r="A12" s="72" t="s">
        <v>24</v>
      </c>
      <c r="B12" s="72">
        <v>300</v>
      </c>
    </row>
    <row r="13" spans="1:13" ht="2.1" customHeight="1">
      <c r="A13" s="72" t="s">
        <v>370</v>
      </c>
      <c r="B13" s="72">
        <v>280</v>
      </c>
    </row>
    <row r="14" spans="1:13" ht="2.1" customHeight="1">
      <c r="A14" s="72" t="s">
        <v>32</v>
      </c>
      <c r="B14" s="72">
        <v>273</v>
      </c>
    </row>
    <row r="15" spans="1:13" ht="2.1" customHeight="1">
      <c r="A15" s="72" t="s">
        <v>34</v>
      </c>
      <c r="B15" s="72">
        <v>265</v>
      </c>
    </row>
    <row r="16" spans="1:13" ht="2.1" customHeight="1">
      <c r="A16" s="72" t="s">
        <v>17</v>
      </c>
      <c r="B16" s="72">
        <v>264</v>
      </c>
    </row>
    <row r="17" spans="1:11" ht="2.1" customHeight="1">
      <c r="A17" s="72" t="s">
        <v>14</v>
      </c>
      <c r="B17" s="72">
        <v>263</v>
      </c>
    </row>
    <row r="18" spans="1:11" ht="2.1" customHeight="1">
      <c r="A18" s="72" t="s">
        <v>7</v>
      </c>
      <c r="B18" s="72">
        <v>207</v>
      </c>
    </row>
    <row r="19" spans="1:11" ht="2.1" customHeight="1">
      <c r="A19" s="72" t="s">
        <v>19</v>
      </c>
      <c r="B19" s="72">
        <v>207</v>
      </c>
    </row>
    <row r="20" spans="1:11" ht="2.1" customHeight="1">
      <c r="A20" s="72" t="s">
        <v>183</v>
      </c>
      <c r="B20" s="72">
        <v>185</v>
      </c>
    </row>
    <row r="21" spans="1:11" ht="2.1" customHeight="1">
      <c r="A21" s="72" t="s">
        <v>23</v>
      </c>
      <c r="B21" s="72">
        <v>139</v>
      </c>
    </row>
    <row r="22" spans="1:11" ht="2.1" customHeight="1">
      <c r="A22" s="72" t="s">
        <v>35</v>
      </c>
      <c r="B22" s="72">
        <v>137</v>
      </c>
    </row>
    <row r="23" spans="1:11" ht="2.1" customHeight="1">
      <c r="A23" s="72" t="s">
        <v>185</v>
      </c>
      <c r="B23" s="72">
        <v>132</v>
      </c>
    </row>
    <row r="24" spans="1:11" ht="2.1" customHeight="1">
      <c r="A24" s="72" t="s">
        <v>21</v>
      </c>
      <c r="B24" s="72">
        <v>112</v>
      </c>
    </row>
    <row r="25" spans="1:11" ht="2.1" customHeight="1">
      <c r="A25" s="72" t="s">
        <v>13</v>
      </c>
      <c r="B25" s="72">
        <v>107</v>
      </c>
    </row>
    <row r="26" spans="1:11" ht="2.1" customHeight="1">
      <c r="A26" s="72" t="s">
        <v>193</v>
      </c>
      <c r="B26" s="72">
        <v>104</v>
      </c>
      <c r="J26" s="499" t="s">
        <v>268</v>
      </c>
      <c r="K26" s="498">
        <v>7098</v>
      </c>
    </row>
    <row r="27" spans="1:11" ht="2.1" customHeight="1">
      <c r="A27" s="72" t="s">
        <v>12</v>
      </c>
      <c r="B27" s="72">
        <v>98</v>
      </c>
      <c r="J27" s="499"/>
      <c r="K27" s="498"/>
    </row>
    <row r="28" spans="1:11" ht="2.1" customHeight="1">
      <c r="A28" s="72" t="s">
        <v>8</v>
      </c>
      <c r="B28" s="72">
        <v>97</v>
      </c>
      <c r="J28" s="499"/>
      <c r="K28" s="498"/>
    </row>
    <row r="29" spans="1:11" ht="2.1" customHeight="1">
      <c r="A29" s="72" t="s">
        <v>5</v>
      </c>
      <c r="B29" s="72">
        <v>94</v>
      </c>
      <c r="J29" s="499"/>
      <c r="K29" s="498"/>
    </row>
    <row r="30" spans="1:11" ht="2.1" customHeight="1">
      <c r="A30" s="72" t="s">
        <v>9</v>
      </c>
      <c r="B30" s="72">
        <v>89</v>
      </c>
      <c r="J30" s="499"/>
      <c r="K30" s="498"/>
    </row>
    <row r="31" spans="1:11" ht="2.1" customHeight="1">
      <c r="A31" s="72" t="s">
        <v>184</v>
      </c>
      <c r="B31" s="72">
        <v>80</v>
      </c>
      <c r="J31" s="499"/>
      <c r="K31" s="498"/>
    </row>
    <row r="32" spans="1:11" ht="2.1" customHeight="1">
      <c r="A32" s="72" t="s">
        <v>18</v>
      </c>
      <c r="B32" s="72">
        <v>73</v>
      </c>
      <c r="J32" s="499"/>
      <c r="K32" s="498"/>
    </row>
    <row r="33" spans="1:11" ht="2.1" customHeight="1">
      <c r="A33" s="72" t="s">
        <v>29</v>
      </c>
      <c r="B33" s="72">
        <v>73</v>
      </c>
      <c r="J33" s="499"/>
      <c r="K33" s="498"/>
    </row>
    <row r="34" spans="1:11" ht="2.1" customHeight="1">
      <c r="A34" s="72" t="s">
        <v>25</v>
      </c>
      <c r="B34" s="72">
        <v>67</v>
      </c>
      <c r="J34" s="499"/>
      <c r="K34" s="498"/>
    </row>
    <row r="35" spans="1:11" ht="2.1" customHeight="1">
      <c r="A35" s="72" t="s">
        <v>10</v>
      </c>
      <c r="B35" s="72">
        <v>63</v>
      </c>
      <c r="J35" s="499"/>
      <c r="K35" s="498"/>
    </row>
    <row r="36" spans="1:11" ht="2.1" customHeight="1">
      <c r="A36" s="72" t="s">
        <v>26</v>
      </c>
      <c r="B36" s="72">
        <v>58</v>
      </c>
    </row>
    <row r="37" spans="1:11" ht="2.1" customHeight="1">
      <c r="A37" s="72" t="s">
        <v>186</v>
      </c>
      <c r="B37" s="72">
        <v>54</v>
      </c>
    </row>
    <row r="38" spans="1:11" ht="2.1" customHeight="1">
      <c r="A38" s="72" t="s">
        <v>27</v>
      </c>
      <c r="B38" s="72">
        <v>53</v>
      </c>
    </row>
    <row r="39" spans="1:11" ht="2.1" customHeight="1">
      <c r="A39" s="72" t="s">
        <v>187</v>
      </c>
      <c r="B39" s="72">
        <v>49</v>
      </c>
    </row>
    <row r="40" spans="1:11" ht="2.1" customHeight="1">
      <c r="A40" s="72" t="s">
        <v>188</v>
      </c>
      <c r="B40" s="72">
        <v>48</v>
      </c>
    </row>
    <row r="41" spans="1:11" ht="2.1" customHeight="1">
      <c r="A41" s="72" t="s">
        <v>15</v>
      </c>
      <c r="B41" s="72">
        <v>47</v>
      </c>
    </row>
    <row r="42" spans="1:11" ht="2.1" customHeight="1">
      <c r="A42" s="72" t="s">
        <v>20</v>
      </c>
      <c r="B42" s="72">
        <v>46</v>
      </c>
    </row>
    <row r="43" spans="1:11" ht="2.1" customHeight="1">
      <c r="A43" s="72" t="s">
        <v>16</v>
      </c>
      <c r="B43" s="72">
        <v>44</v>
      </c>
    </row>
    <row r="44" spans="1:11" ht="2.1" customHeight="1">
      <c r="A44" s="72" t="s">
        <v>3</v>
      </c>
      <c r="B44" s="72">
        <v>37</v>
      </c>
    </row>
    <row r="45" spans="1:11" ht="2.1" customHeight="1">
      <c r="A45" s="72" t="s">
        <v>33</v>
      </c>
      <c r="B45" s="72">
        <v>37</v>
      </c>
    </row>
    <row r="46" spans="1:11" ht="2.1" customHeight="1">
      <c r="A46" s="72" t="s">
        <v>28</v>
      </c>
      <c r="B46" s="72">
        <v>34</v>
      </c>
    </row>
    <row r="47" spans="1:11" ht="2.1" customHeight="1">
      <c r="A47" s="72" t="s">
        <v>192</v>
      </c>
      <c r="B47" s="72">
        <v>27</v>
      </c>
    </row>
    <row r="48" spans="1:11" ht="2.1" customHeight="1">
      <c r="A48" s="72" t="s">
        <v>6</v>
      </c>
      <c r="B48" s="72">
        <v>20</v>
      </c>
    </row>
    <row r="49" spans="1:2" ht="2.1" customHeight="1">
      <c r="A49" s="72" t="s">
        <v>190</v>
      </c>
      <c r="B49" s="72">
        <v>1</v>
      </c>
    </row>
    <row r="50" spans="1:2" ht="2.1" customHeight="1">
      <c r="A50" s="72" t="s">
        <v>189</v>
      </c>
      <c r="B50" s="72">
        <v>0</v>
      </c>
    </row>
    <row r="51" spans="1:2" ht="2.1" customHeight="1">
      <c r="A51" s="72" t="s">
        <v>182</v>
      </c>
      <c r="B51" s="72">
        <v>0</v>
      </c>
    </row>
    <row r="52" spans="1:2" ht="2.1" customHeight="1">
      <c r="A52" s="72" t="s">
        <v>275</v>
      </c>
      <c r="B52" s="72">
        <v>0</v>
      </c>
    </row>
    <row r="53" spans="1:2" ht="2.1" customHeight="1">
      <c r="A53" s="72" t="s">
        <v>93</v>
      </c>
      <c r="B53" s="73"/>
    </row>
    <row r="54" spans="1:2" ht="2.1" customHeight="1">
      <c r="A54" s="55"/>
    </row>
    <row r="55" spans="1:2" ht="2.1" customHeight="1">
      <c r="A55" s="64"/>
    </row>
    <row r="56" spans="1:2" ht="2.1" customHeight="1">
      <c r="A56" s="55"/>
    </row>
    <row r="57" spans="1:2" ht="2.1" customHeight="1">
      <c r="A57" s="72" t="s">
        <v>373</v>
      </c>
      <c r="B57" s="72" t="s">
        <v>93</v>
      </c>
    </row>
    <row r="58" spans="1:2" ht="2.1" customHeight="1">
      <c r="A58" s="72" t="s">
        <v>374</v>
      </c>
      <c r="B58" s="73">
        <v>6426</v>
      </c>
    </row>
    <row r="59" spans="1:2" ht="2.1" customHeight="1">
      <c r="A59" s="72" t="s">
        <v>375</v>
      </c>
      <c r="B59" s="72">
        <v>672</v>
      </c>
    </row>
    <row r="60" spans="1:2" ht="2.1" customHeight="1">
      <c r="A60" s="72" t="s">
        <v>93</v>
      </c>
      <c r="B60" s="73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22" t="s">
        <v>632</v>
      </c>
      <c r="B97" s="522"/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</row>
    <row r="100" spans="1:13" ht="18.75">
      <c r="J100" s="75" t="s">
        <v>268</v>
      </c>
      <c r="K100" s="76">
        <v>7098</v>
      </c>
    </row>
    <row r="102" spans="1:13">
      <c r="A102" s="521">
        <v>0.90532544378698221</v>
      </c>
      <c r="B102" s="521"/>
      <c r="C102" s="521"/>
    </row>
    <row r="107" spans="1:13">
      <c r="A107" s="521">
        <v>9.4674556213017749E-2</v>
      </c>
      <c r="B107" s="521"/>
      <c r="C107" s="521"/>
    </row>
    <row r="112" spans="1:13" ht="9" customHeight="1">
      <c r="A112" s="131" t="s">
        <v>264</v>
      </c>
    </row>
    <row r="113" spans="1:1" ht="9" customHeight="1">
      <c r="A113" s="131" t="s">
        <v>267</v>
      </c>
    </row>
    <row r="114" spans="1:1" ht="9" customHeight="1">
      <c r="A114" s="131" t="s">
        <v>578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67D5A-CD4E-486E-96BE-4078A6F28E72}">
  <dimension ref="A1:I64"/>
  <sheetViews>
    <sheetView view="pageBreakPreview" zoomScale="85" zoomScaleNormal="100" zoomScaleSheetLayoutView="85" workbookViewId="0">
      <selection activeCell="G29" sqref="G29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1</v>
      </c>
      <c r="H1" s="54"/>
    </row>
    <row r="2" spans="1:9" ht="20.100000000000001" customHeight="1">
      <c r="A2" s="503" t="s">
        <v>382</v>
      </c>
      <c r="B2" s="503"/>
      <c r="C2" s="503"/>
      <c r="D2" s="503"/>
      <c r="E2" s="503"/>
      <c r="F2" s="503"/>
      <c r="G2" s="503"/>
      <c r="H2" s="503"/>
      <c r="I2" s="503"/>
    </row>
    <row r="3" spans="1:9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</row>
    <row r="4" spans="1:9">
      <c r="A4" s="55"/>
      <c r="H4" s="54"/>
    </row>
    <row r="5" spans="1:9" ht="15" customHeight="1">
      <c r="A5" s="523" t="s">
        <v>281</v>
      </c>
      <c r="B5" s="511"/>
      <c r="C5" s="523" t="s">
        <v>376</v>
      </c>
      <c r="D5" s="523"/>
      <c r="E5" s="523"/>
      <c r="F5" s="523"/>
      <c r="G5" s="523"/>
      <c r="H5" s="54"/>
      <c r="I5" s="523" t="s">
        <v>93</v>
      </c>
    </row>
    <row r="6" spans="1:9">
      <c r="A6" s="523"/>
      <c r="B6" s="511"/>
      <c r="C6" s="137" t="s">
        <v>377</v>
      </c>
      <c r="D6" s="137" t="s">
        <v>378</v>
      </c>
      <c r="E6" s="137" t="s">
        <v>379</v>
      </c>
      <c r="F6" s="137" t="s">
        <v>380</v>
      </c>
      <c r="G6" s="137" t="s">
        <v>381</v>
      </c>
      <c r="H6" s="54"/>
      <c r="I6" s="523"/>
    </row>
    <row r="7" spans="1:9" ht="8.1" customHeight="1">
      <c r="A7" s="132"/>
      <c r="B7" s="133"/>
      <c r="C7" s="133"/>
      <c r="D7" s="133"/>
      <c r="E7" s="133"/>
      <c r="F7" s="132"/>
      <c r="H7" s="54"/>
    </row>
    <row r="8" spans="1:9" ht="15.75">
      <c r="A8" s="134" t="s">
        <v>3</v>
      </c>
      <c r="B8" s="55"/>
      <c r="C8" s="135">
        <v>36</v>
      </c>
      <c r="D8" s="135">
        <v>18</v>
      </c>
      <c r="E8" s="135">
        <v>9</v>
      </c>
      <c r="F8" s="135">
        <v>4</v>
      </c>
      <c r="G8" s="135">
        <v>2</v>
      </c>
      <c r="H8" s="54"/>
      <c r="I8" s="62">
        <v>69</v>
      </c>
    </row>
    <row r="9" spans="1:9" ht="15.75">
      <c r="A9" s="134" t="s">
        <v>4</v>
      </c>
      <c r="B9" s="55"/>
      <c r="C9" s="135">
        <v>202</v>
      </c>
      <c r="D9" s="135">
        <v>46</v>
      </c>
      <c r="E9" s="135">
        <v>26</v>
      </c>
      <c r="F9" s="135">
        <v>13</v>
      </c>
      <c r="G9" s="135">
        <v>3</v>
      </c>
      <c r="H9" s="54"/>
      <c r="I9" s="62">
        <v>290</v>
      </c>
    </row>
    <row r="10" spans="1:9" ht="15.75">
      <c r="A10" s="134" t="s">
        <v>5</v>
      </c>
      <c r="B10" s="55"/>
      <c r="C10" s="135">
        <v>20</v>
      </c>
      <c r="D10" s="135">
        <v>12</v>
      </c>
      <c r="E10" s="135">
        <v>4</v>
      </c>
      <c r="F10" s="135">
        <v>2</v>
      </c>
      <c r="G10" s="135"/>
      <c r="H10" s="54"/>
      <c r="I10" s="62">
        <v>38</v>
      </c>
    </row>
    <row r="11" spans="1:9" ht="15.75">
      <c r="A11" s="134" t="s">
        <v>6</v>
      </c>
      <c r="B11" s="55"/>
      <c r="C11" s="135">
        <v>36</v>
      </c>
      <c r="D11" s="135">
        <v>10</v>
      </c>
      <c r="E11" s="135">
        <v>7</v>
      </c>
      <c r="F11" s="135">
        <v>2</v>
      </c>
      <c r="G11" s="135">
        <v>1</v>
      </c>
      <c r="H11" s="54"/>
      <c r="I11" s="62">
        <v>56</v>
      </c>
    </row>
    <row r="12" spans="1:9" ht="15.75">
      <c r="A12" s="134" t="s">
        <v>8</v>
      </c>
      <c r="B12" s="55"/>
      <c r="C12" s="135">
        <v>148</v>
      </c>
      <c r="D12" s="135">
        <v>61</v>
      </c>
      <c r="E12" s="135">
        <v>27</v>
      </c>
      <c r="F12" s="135">
        <v>2</v>
      </c>
      <c r="G12" s="135">
        <v>4</v>
      </c>
      <c r="H12" s="54"/>
      <c r="I12" s="62">
        <v>242</v>
      </c>
    </row>
    <row r="13" spans="1:9" ht="15.75">
      <c r="A13" s="134" t="s">
        <v>9</v>
      </c>
      <c r="B13" s="55"/>
      <c r="C13" s="135">
        <v>163</v>
      </c>
      <c r="D13" s="135">
        <v>69</v>
      </c>
      <c r="E13" s="135">
        <v>30</v>
      </c>
      <c r="F13" s="135">
        <v>7</v>
      </c>
      <c r="G13" s="135">
        <v>5</v>
      </c>
      <c r="H13" s="54"/>
      <c r="I13" s="62">
        <v>274</v>
      </c>
    </row>
    <row r="14" spans="1:9" ht="15.75">
      <c r="A14" s="134" t="s">
        <v>31</v>
      </c>
      <c r="B14" s="55"/>
      <c r="C14" s="135">
        <v>757</v>
      </c>
      <c r="D14" s="135">
        <v>252</v>
      </c>
      <c r="E14" s="135">
        <v>118</v>
      </c>
      <c r="F14" s="135">
        <v>28</v>
      </c>
      <c r="G14" s="135">
        <v>25</v>
      </c>
      <c r="H14" s="54"/>
      <c r="I14" s="62">
        <v>1180</v>
      </c>
    </row>
    <row r="15" spans="1:9" ht="15.75">
      <c r="A15" s="134" t="s">
        <v>33</v>
      </c>
      <c r="B15" s="55"/>
      <c r="C15" s="135">
        <v>72</v>
      </c>
      <c r="D15" s="135">
        <v>41</v>
      </c>
      <c r="E15" s="135">
        <v>16</v>
      </c>
      <c r="F15" s="135">
        <v>10</v>
      </c>
      <c r="G15" s="135">
        <v>5</v>
      </c>
      <c r="H15" s="54"/>
      <c r="I15" s="62">
        <v>144</v>
      </c>
    </row>
    <row r="16" spans="1:9" ht="15.75">
      <c r="A16" s="134" t="s">
        <v>7</v>
      </c>
      <c r="B16" s="55"/>
      <c r="C16" s="135">
        <v>35</v>
      </c>
      <c r="D16" s="135">
        <v>11</v>
      </c>
      <c r="E16" s="135">
        <v>8</v>
      </c>
      <c r="F16" s="135">
        <v>3</v>
      </c>
      <c r="G16" s="135">
        <v>1</v>
      </c>
      <c r="H16" s="54"/>
      <c r="I16" s="62">
        <v>58</v>
      </c>
    </row>
    <row r="17" spans="1:9" ht="15.75">
      <c r="A17" s="134" t="s">
        <v>10</v>
      </c>
      <c r="B17" s="55"/>
      <c r="C17" s="135">
        <v>86</v>
      </c>
      <c r="D17" s="135">
        <v>40</v>
      </c>
      <c r="E17" s="135">
        <v>19</v>
      </c>
      <c r="F17" s="135">
        <v>7</v>
      </c>
      <c r="G17" s="135">
        <v>3</v>
      </c>
      <c r="H17" s="54"/>
      <c r="I17" s="62">
        <v>155</v>
      </c>
    </row>
    <row r="18" spans="1:9" ht="15.75">
      <c r="A18" s="134" t="s">
        <v>32</v>
      </c>
      <c r="B18" s="55"/>
      <c r="C18" s="135">
        <v>510</v>
      </c>
      <c r="D18" s="135">
        <v>192</v>
      </c>
      <c r="E18" s="135">
        <v>80</v>
      </c>
      <c r="F18" s="135">
        <v>28</v>
      </c>
      <c r="G18" s="135">
        <v>11</v>
      </c>
      <c r="H18" s="54"/>
      <c r="I18" s="62">
        <v>821</v>
      </c>
    </row>
    <row r="19" spans="1:9" ht="15.75">
      <c r="A19" s="134" t="s">
        <v>11</v>
      </c>
      <c r="B19" s="55"/>
      <c r="C19" s="135">
        <v>146</v>
      </c>
      <c r="D19" s="135">
        <v>64</v>
      </c>
      <c r="E19" s="135">
        <v>24</v>
      </c>
      <c r="F19" s="135">
        <v>12</v>
      </c>
      <c r="G19" s="135">
        <v>7</v>
      </c>
      <c r="H19" s="54"/>
      <c r="I19" s="62">
        <v>253</v>
      </c>
    </row>
    <row r="20" spans="1:9" ht="15.75">
      <c r="A20" s="134" t="s">
        <v>12</v>
      </c>
      <c r="B20" s="55"/>
      <c r="C20" s="135">
        <v>138</v>
      </c>
      <c r="D20" s="135">
        <v>63</v>
      </c>
      <c r="E20" s="135">
        <v>36</v>
      </c>
      <c r="F20" s="135">
        <v>15</v>
      </c>
      <c r="G20" s="135">
        <v>9</v>
      </c>
      <c r="H20" s="54"/>
      <c r="I20" s="62">
        <v>261</v>
      </c>
    </row>
    <row r="21" spans="1:9" ht="15.75">
      <c r="A21" s="134" t="s">
        <v>13</v>
      </c>
      <c r="B21" s="55"/>
      <c r="C21" s="135">
        <v>152</v>
      </c>
      <c r="D21" s="135">
        <v>61</v>
      </c>
      <c r="E21" s="135">
        <v>26</v>
      </c>
      <c r="F21" s="135">
        <v>14</v>
      </c>
      <c r="G21" s="135">
        <v>4</v>
      </c>
      <c r="H21" s="54"/>
      <c r="I21" s="62">
        <v>257</v>
      </c>
    </row>
    <row r="22" spans="1:9" ht="15.75">
      <c r="A22" s="134" t="s">
        <v>14</v>
      </c>
      <c r="B22" s="55"/>
      <c r="C22" s="135">
        <v>246</v>
      </c>
      <c r="D22" s="135">
        <v>99</v>
      </c>
      <c r="E22" s="135">
        <v>62</v>
      </c>
      <c r="F22" s="135">
        <v>20</v>
      </c>
      <c r="G22" s="135">
        <v>6</v>
      </c>
      <c r="H22" s="54"/>
      <c r="I22" s="62">
        <v>433</v>
      </c>
    </row>
    <row r="23" spans="1:9" ht="15.75">
      <c r="A23" s="134" t="s">
        <v>34</v>
      </c>
      <c r="B23" s="55"/>
      <c r="C23" s="135">
        <v>112</v>
      </c>
      <c r="D23" s="135">
        <v>63</v>
      </c>
      <c r="E23" s="135">
        <v>28</v>
      </c>
      <c r="F23" s="135">
        <v>10</v>
      </c>
      <c r="G23" s="135">
        <v>3</v>
      </c>
      <c r="H23" s="54"/>
      <c r="I23" s="62">
        <v>216</v>
      </c>
    </row>
    <row r="24" spans="1:9" ht="15.75">
      <c r="A24" s="134" t="s">
        <v>15</v>
      </c>
      <c r="B24" s="55"/>
      <c r="C24" s="135">
        <v>128</v>
      </c>
      <c r="D24" s="135">
        <v>58</v>
      </c>
      <c r="E24" s="135">
        <v>37</v>
      </c>
      <c r="F24" s="135">
        <v>14</v>
      </c>
      <c r="G24" s="135">
        <v>8</v>
      </c>
      <c r="H24" s="54"/>
      <c r="I24" s="62">
        <v>245</v>
      </c>
    </row>
    <row r="25" spans="1:9" ht="15.75">
      <c r="A25" s="134" t="s">
        <v>16</v>
      </c>
      <c r="B25" s="55"/>
      <c r="C25" s="135">
        <v>74</v>
      </c>
      <c r="D25" s="135">
        <v>44</v>
      </c>
      <c r="E25" s="135">
        <v>15</v>
      </c>
      <c r="F25" s="135">
        <v>1</v>
      </c>
      <c r="G25" s="135">
        <v>1</v>
      </c>
      <c r="H25" s="54"/>
      <c r="I25" s="62">
        <v>135</v>
      </c>
    </row>
    <row r="26" spans="1:9" ht="15.75">
      <c r="A26" s="134" t="s">
        <v>17</v>
      </c>
      <c r="B26" s="55"/>
      <c r="C26" s="135">
        <v>125</v>
      </c>
      <c r="D26" s="135">
        <v>47</v>
      </c>
      <c r="E26" s="135">
        <v>19</v>
      </c>
      <c r="F26" s="135">
        <v>10</v>
      </c>
      <c r="G26" s="135">
        <v>3</v>
      </c>
      <c r="H26" s="54"/>
      <c r="I26" s="62">
        <v>204</v>
      </c>
    </row>
    <row r="27" spans="1:9" ht="15.75">
      <c r="A27" s="134" t="s">
        <v>18</v>
      </c>
      <c r="B27" s="55"/>
      <c r="C27" s="135">
        <v>138</v>
      </c>
      <c r="D27" s="135">
        <v>70</v>
      </c>
      <c r="E27" s="135">
        <v>40</v>
      </c>
      <c r="F27" s="135">
        <v>7</v>
      </c>
      <c r="G27" s="135">
        <v>1</v>
      </c>
      <c r="H27" s="54"/>
      <c r="I27" s="62">
        <v>256</v>
      </c>
    </row>
    <row r="28" spans="1:9" ht="15.75">
      <c r="A28" s="134" t="s">
        <v>19</v>
      </c>
      <c r="B28" s="55"/>
      <c r="C28" s="135">
        <v>269</v>
      </c>
      <c r="D28" s="135">
        <v>131</v>
      </c>
      <c r="E28" s="135">
        <v>57</v>
      </c>
      <c r="F28" s="135">
        <v>28</v>
      </c>
      <c r="G28" s="135">
        <v>12</v>
      </c>
      <c r="H28" s="54"/>
      <c r="I28" s="62">
        <v>497</v>
      </c>
    </row>
    <row r="29" spans="1:9" ht="15.75">
      <c r="A29" s="134" t="s">
        <v>20</v>
      </c>
      <c r="B29" s="55"/>
      <c r="C29" s="135">
        <v>58</v>
      </c>
      <c r="D29" s="135">
        <v>17</v>
      </c>
      <c r="E29" s="135">
        <v>11</v>
      </c>
      <c r="F29" s="135">
        <v>3</v>
      </c>
      <c r="G29" s="135"/>
      <c r="H29" s="54"/>
      <c r="I29" s="62">
        <v>89</v>
      </c>
    </row>
    <row r="30" spans="1:9" ht="15.75">
      <c r="A30" s="134" t="s">
        <v>21</v>
      </c>
      <c r="B30" s="55"/>
      <c r="C30" s="135">
        <v>58</v>
      </c>
      <c r="D30" s="135">
        <v>32</v>
      </c>
      <c r="E30" s="135">
        <v>12</v>
      </c>
      <c r="F30" s="135">
        <v>3</v>
      </c>
      <c r="G30" s="135">
        <v>2</v>
      </c>
      <c r="H30" s="54"/>
      <c r="I30" s="62">
        <v>107</v>
      </c>
    </row>
    <row r="31" spans="1:9" ht="15.75">
      <c r="A31" s="134" t="s">
        <v>22</v>
      </c>
      <c r="B31" s="55"/>
      <c r="C31" s="135">
        <v>50</v>
      </c>
      <c r="D31" s="135">
        <v>29</v>
      </c>
      <c r="E31" s="135">
        <v>21</v>
      </c>
      <c r="F31" s="135">
        <v>7</v>
      </c>
      <c r="G31" s="135">
        <v>7</v>
      </c>
      <c r="H31" s="54"/>
      <c r="I31" s="62">
        <v>114</v>
      </c>
    </row>
    <row r="32" spans="1:9" ht="15.75">
      <c r="A32" s="134" t="s">
        <v>23</v>
      </c>
      <c r="B32" s="55"/>
      <c r="C32" s="135">
        <v>103</v>
      </c>
      <c r="D32" s="135">
        <v>44</v>
      </c>
      <c r="E32" s="135">
        <v>24</v>
      </c>
      <c r="F32" s="135">
        <v>6</v>
      </c>
      <c r="G32" s="135">
        <v>3</v>
      </c>
      <c r="H32" s="54"/>
      <c r="I32" s="62">
        <v>180</v>
      </c>
    </row>
    <row r="33" spans="1:9" ht="15.75">
      <c r="A33" s="134" t="s">
        <v>24</v>
      </c>
      <c r="B33" s="55"/>
      <c r="C33" s="135">
        <v>181</v>
      </c>
      <c r="D33" s="135">
        <v>55</v>
      </c>
      <c r="E33" s="135">
        <v>23</v>
      </c>
      <c r="F33" s="135">
        <v>19</v>
      </c>
      <c r="G33" s="135">
        <v>4</v>
      </c>
      <c r="H33" s="54"/>
      <c r="I33" s="62">
        <v>282</v>
      </c>
    </row>
    <row r="34" spans="1:9" ht="15.75">
      <c r="A34" s="134" t="s">
        <v>25</v>
      </c>
      <c r="B34" s="55"/>
      <c r="C34" s="135">
        <v>136</v>
      </c>
      <c r="D34" s="135">
        <v>67</v>
      </c>
      <c r="E34" s="135">
        <v>23</v>
      </c>
      <c r="F34" s="135">
        <v>13</v>
      </c>
      <c r="G34" s="135">
        <v>4</v>
      </c>
      <c r="H34" s="54"/>
      <c r="I34" s="62">
        <v>243</v>
      </c>
    </row>
    <row r="35" spans="1:9" ht="15.75">
      <c r="A35" s="134" t="s">
        <v>26</v>
      </c>
      <c r="B35" s="55"/>
      <c r="C35" s="135">
        <v>127</v>
      </c>
      <c r="D35" s="135">
        <v>55</v>
      </c>
      <c r="E35" s="135">
        <v>17</v>
      </c>
      <c r="F35" s="135">
        <v>5</v>
      </c>
      <c r="G35" s="135">
        <v>9</v>
      </c>
      <c r="H35" s="54"/>
      <c r="I35" s="62">
        <v>213</v>
      </c>
    </row>
    <row r="36" spans="1:9" ht="15.75">
      <c r="A36" s="134" t="s">
        <v>27</v>
      </c>
      <c r="B36" s="55"/>
      <c r="C36" s="135">
        <v>15</v>
      </c>
      <c r="D36" s="135">
        <v>5</v>
      </c>
      <c r="E36" s="135">
        <v>2</v>
      </c>
      <c r="F36" s="135">
        <v>1</v>
      </c>
      <c r="G36" s="135"/>
      <c r="H36" s="54"/>
      <c r="I36" s="62">
        <v>23</v>
      </c>
    </row>
    <row r="37" spans="1:9" ht="15.75">
      <c r="A37" s="134" t="s">
        <v>35</v>
      </c>
      <c r="B37" s="55"/>
      <c r="C37" s="135">
        <v>178</v>
      </c>
      <c r="D37" s="135">
        <v>86</v>
      </c>
      <c r="E37" s="135">
        <v>49</v>
      </c>
      <c r="F37" s="135">
        <v>21</v>
      </c>
      <c r="G37" s="135">
        <v>9</v>
      </c>
      <c r="H37" s="54"/>
      <c r="I37" s="62">
        <v>343</v>
      </c>
    </row>
    <row r="38" spans="1:9" ht="15.75">
      <c r="A38" s="134" t="s">
        <v>28</v>
      </c>
      <c r="B38" s="55"/>
      <c r="C38" s="135">
        <v>61</v>
      </c>
      <c r="D38" s="135">
        <v>20</v>
      </c>
      <c r="E38" s="135">
        <v>13</v>
      </c>
      <c r="F38" s="135">
        <v>8</v>
      </c>
      <c r="G38" s="135">
        <v>1</v>
      </c>
      <c r="H38" s="54"/>
      <c r="I38" s="62">
        <v>103</v>
      </c>
    </row>
    <row r="39" spans="1:9" ht="15.75">
      <c r="A39" s="134" t="s">
        <v>29</v>
      </c>
      <c r="B39" s="55"/>
      <c r="C39" s="135">
        <v>56</v>
      </c>
      <c r="D39" s="135">
        <v>22</v>
      </c>
      <c r="E39" s="135">
        <v>18</v>
      </c>
      <c r="F39" s="135">
        <v>8</v>
      </c>
      <c r="G39" s="135">
        <v>1</v>
      </c>
      <c r="H39" s="54"/>
      <c r="I39" s="62">
        <v>105</v>
      </c>
    </row>
    <row r="40" spans="1:9" ht="8.1" customHeight="1">
      <c r="A40" s="188"/>
      <c r="B40" s="55"/>
      <c r="C40" s="186"/>
      <c r="D40" s="186"/>
      <c r="E40" s="186"/>
      <c r="F40" s="186"/>
      <c r="G40" s="186"/>
      <c r="H40" s="54"/>
      <c r="I40" s="187"/>
    </row>
    <row r="41" spans="1:9" ht="15.75">
      <c r="A41" s="174" t="s">
        <v>383</v>
      </c>
      <c r="B41" s="55"/>
      <c r="C41" s="189">
        <v>4616</v>
      </c>
      <c r="D41" s="189">
        <f t="shared" ref="D41:G41" si="0">SUM(D8:D39)</f>
        <v>1884</v>
      </c>
      <c r="E41" s="189">
        <f t="shared" si="0"/>
        <v>901</v>
      </c>
      <c r="F41" s="189">
        <f t="shared" si="0"/>
        <v>331</v>
      </c>
      <c r="G41" s="189">
        <f t="shared" si="0"/>
        <v>154</v>
      </c>
      <c r="H41" s="54"/>
      <c r="I41" s="147">
        <v>7886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34" t="s">
        <v>370</v>
      </c>
      <c r="B43" s="132"/>
      <c r="C43" s="135">
        <v>33</v>
      </c>
      <c r="D43" s="135">
        <v>12</v>
      </c>
      <c r="E43" s="135">
        <v>7</v>
      </c>
      <c r="F43" s="135"/>
      <c r="G43" s="135"/>
      <c r="H43" s="54"/>
      <c r="I43" s="62">
        <v>52</v>
      </c>
    </row>
    <row r="44" spans="1:9" ht="15.75">
      <c r="A44" s="134" t="s">
        <v>185</v>
      </c>
      <c r="B44" s="132"/>
      <c r="C44" s="135">
        <v>30</v>
      </c>
      <c r="D44" s="135">
        <v>19</v>
      </c>
      <c r="E44" s="135">
        <v>4</v>
      </c>
      <c r="F44" s="135">
        <v>2</v>
      </c>
      <c r="G44" s="135"/>
      <c r="H44" s="54"/>
      <c r="I44" s="62">
        <v>55</v>
      </c>
    </row>
    <row r="45" spans="1:9" ht="15.75">
      <c r="A45" s="134" t="s">
        <v>186</v>
      </c>
      <c r="B45" s="132"/>
      <c r="C45" s="135">
        <v>23</v>
      </c>
      <c r="D45" s="135">
        <v>6</v>
      </c>
      <c r="E45" s="135">
        <v>1</v>
      </c>
      <c r="F45" s="135"/>
      <c r="G45" s="135"/>
      <c r="H45" s="54"/>
      <c r="I45" s="62">
        <v>30</v>
      </c>
    </row>
    <row r="46" spans="1:9" ht="15.75">
      <c r="A46" s="134" t="s">
        <v>187</v>
      </c>
      <c r="B46" s="132"/>
      <c r="C46" s="135">
        <v>4</v>
      </c>
      <c r="D46" s="135"/>
      <c r="E46" s="135"/>
      <c r="F46" s="135"/>
      <c r="G46" s="135"/>
      <c r="H46" s="54"/>
      <c r="I46" s="62">
        <v>4</v>
      </c>
    </row>
    <row r="47" spans="1:9" ht="15.75">
      <c r="A47" s="134" t="s">
        <v>188</v>
      </c>
      <c r="B47" s="132"/>
      <c r="C47" s="135">
        <v>6</v>
      </c>
      <c r="D47" s="135">
        <v>6</v>
      </c>
      <c r="E47" s="135"/>
      <c r="F47" s="135"/>
      <c r="G47" s="135"/>
      <c r="H47" s="54"/>
      <c r="I47" s="62">
        <v>12</v>
      </c>
    </row>
    <row r="48" spans="1:9" ht="15.75">
      <c r="A48" s="134" t="s">
        <v>189</v>
      </c>
      <c r="B48" s="132"/>
      <c r="C48" s="135">
        <v>16</v>
      </c>
      <c r="D48" s="135">
        <v>6</v>
      </c>
      <c r="E48" s="135">
        <v>2</v>
      </c>
      <c r="F48" s="135"/>
      <c r="G48" s="135"/>
      <c r="H48" s="54"/>
      <c r="I48" s="62">
        <v>24</v>
      </c>
    </row>
    <row r="49" spans="1:9" ht="15.75">
      <c r="A49" s="134" t="s">
        <v>190</v>
      </c>
      <c r="B49" s="132"/>
      <c r="C49" s="135">
        <v>45</v>
      </c>
      <c r="D49" s="135">
        <v>13</v>
      </c>
      <c r="E49" s="135">
        <v>2</v>
      </c>
      <c r="F49" s="135"/>
      <c r="G49" s="135"/>
      <c r="H49" s="54"/>
      <c r="I49" s="62">
        <v>60</v>
      </c>
    </row>
    <row r="50" spans="1:9" ht="15.75">
      <c r="A50" s="134" t="s">
        <v>191</v>
      </c>
      <c r="B50" s="132"/>
      <c r="C50" s="135">
        <v>49</v>
      </c>
      <c r="D50" s="135">
        <v>6</v>
      </c>
      <c r="E50" s="135">
        <v>7</v>
      </c>
      <c r="F50" s="135">
        <v>3</v>
      </c>
      <c r="G50" s="135"/>
      <c r="H50" s="54"/>
      <c r="I50" s="62">
        <v>65</v>
      </c>
    </row>
    <row r="51" spans="1:9" ht="15.75">
      <c r="A51" s="134" t="s">
        <v>192</v>
      </c>
      <c r="B51" s="132"/>
      <c r="C51" s="135">
        <v>34</v>
      </c>
      <c r="D51" s="135">
        <v>8</v>
      </c>
      <c r="E51" s="135">
        <v>5</v>
      </c>
      <c r="F51" s="135">
        <v>5</v>
      </c>
      <c r="G51" s="135"/>
      <c r="H51" s="54"/>
      <c r="I51" s="62">
        <v>52</v>
      </c>
    </row>
    <row r="52" spans="1:9" ht="15.75">
      <c r="A52" s="134" t="s">
        <v>184</v>
      </c>
      <c r="B52" s="132"/>
      <c r="C52" s="135">
        <v>17</v>
      </c>
      <c r="D52" s="135">
        <v>9</v>
      </c>
      <c r="E52" s="135">
        <v>5</v>
      </c>
      <c r="F52" s="135">
        <v>3</v>
      </c>
      <c r="G52" s="135">
        <v>1</v>
      </c>
      <c r="H52" s="54"/>
      <c r="I52" s="62">
        <v>35</v>
      </c>
    </row>
    <row r="53" spans="1:9" ht="15.75">
      <c r="A53" s="134" t="s">
        <v>182</v>
      </c>
      <c r="B53" s="132"/>
      <c r="C53" s="135">
        <v>24</v>
      </c>
      <c r="D53" s="135">
        <v>6</v>
      </c>
      <c r="E53" s="135">
        <v>3</v>
      </c>
      <c r="F53" s="135"/>
      <c r="G53" s="135"/>
      <c r="H53" s="54"/>
      <c r="I53" s="62">
        <v>33</v>
      </c>
    </row>
    <row r="54" spans="1:9" ht="15.75">
      <c r="A54" s="134" t="s">
        <v>559</v>
      </c>
      <c r="B54" s="132"/>
      <c r="C54" s="135">
        <v>20</v>
      </c>
      <c r="D54" s="135">
        <v>7</v>
      </c>
      <c r="E54" s="135">
        <v>2</v>
      </c>
      <c r="F54" s="135"/>
      <c r="G54" s="135"/>
      <c r="H54" s="54"/>
      <c r="I54" s="62">
        <v>29</v>
      </c>
    </row>
    <row r="55" spans="1:9" ht="15.75">
      <c r="A55" s="134" t="s">
        <v>183</v>
      </c>
      <c r="B55" s="132"/>
      <c r="C55" s="135">
        <v>22</v>
      </c>
      <c r="D55" s="135">
        <v>5</v>
      </c>
      <c r="E55" s="135">
        <v>1</v>
      </c>
      <c r="F55" s="135">
        <v>1</v>
      </c>
      <c r="G55" s="135"/>
      <c r="H55" s="54"/>
      <c r="I55" s="62">
        <v>29</v>
      </c>
    </row>
    <row r="56" spans="1:9" ht="15.75">
      <c r="A56" s="134" t="s">
        <v>193</v>
      </c>
      <c r="B56" s="132"/>
      <c r="C56" s="135">
        <v>7</v>
      </c>
      <c r="D56" s="135">
        <v>3</v>
      </c>
      <c r="E56" s="135"/>
      <c r="F56" s="135"/>
      <c r="G56" s="135"/>
      <c r="H56" s="54"/>
      <c r="I56" s="62">
        <v>10</v>
      </c>
    </row>
    <row r="57" spans="1:9" ht="8.1" customHeight="1">
      <c r="A57" s="188"/>
      <c r="B57" s="132"/>
      <c r="C57" s="186"/>
      <c r="D57" s="186"/>
      <c r="E57" s="186"/>
      <c r="F57" s="186"/>
      <c r="G57" s="186"/>
      <c r="H57" s="54"/>
      <c r="I57" s="191"/>
    </row>
    <row r="58" spans="1:9" ht="15.75">
      <c r="A58" s="174" t="s">
        <v>383</v>
      </c>
      <c r="B58" s="132"/>
      <c r="C58" s="189">
        <v>330</v>
      </c>
      <c r="D58" s="189">
        <f t="shared" ref="D58:G58" si="1">SUM(D42:D56)</f>
        <v>106</v>
      </c>
      <c r="E58" s="189">
        <f t="shared" si="1"/>
        <v>39</v>
      </c>
      <c r="F58" s="189">
        <f t="shared" si="1"/>
        <v>14</v>
      </c>
      <c r="G58" s="189">
        <f t="shared" si="1"/>
        <v>1</v>
      </c>
      <c r="H58" s="54"/>
      <c r="I58" s="138">
        <v>490</v>
      </c>
    </row>
    <row r="59" spans="1:9" ht="8.1" customHeight="1">
      <c r="A59" s="64"/>
      <c r="B59" s="133"/>
      <c r="C59" s="132"/>
      <c r="D59" s="132"/>
      <c r="E59" s="132"/>
      <c r="H59" s="54"/>
    </row>
    <row r="60" spans="1:9" ht="15.75">
      <c r="A60" s="127" t="s">
        <v>93</v>
      </c>
      <c r="B60" s="133"/>
      <c r="C60" s="69">
        <v>4946</v>
      </c>
      <c r="D60" s="69">
        <f>SUM(D58,D41)</f>
        <v>1990</v>
      </c>
      <c r="E60" s="69">
        <f>SUM(E58,E41)</f>
        <v>940</v>
      </c>
      <c r="F60" s="69">
        <f>SUM(F58,F41)</f>
        <v>345</v>
      </c>
      <c r="G60" s="69">
        <f>SUM(G58,G41)</f>
        <v>155</v>
      </c>
      <c r="H60" s="54"/>
      <c r="I60" s="69">
        <v>8376</v>
      </c>
    </row>
    <row r="61" spans="1:9">
      <c r="A61" s="55"/>
      <c r="H61" s="54"/>
    </row>
    <row r="62" spans="1:9" ht="14.1" customHeight="1">
      <c r="A62" s="139" t="s">
        <v>264</v>
      </c>
      <c r="H62" s="54"/>
    </row>
    <row r="63" spans="1:9" ht="14.1" customHeight="1">
      <c r="A63" s="139" t="s">
        <v>267</v>
      </c>
      <c r="H63" s="54"/>
    </row>
    <row r="64" spans="1:9" ht="14.1" customHeight="1">
      <c r="A64" s="139" t="s">
        <v>578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EC4E-8A62-4D31-B636-A1AE94044F88}">
  <dimension ref="A1:M36"/>
  <sheetViews>
    <sheetView view="pageBreakPreview" zoomScaleNormal="100" zoomScaleSheetLayoutView="100" workbookViewId="0">
      <selection activeCell="Q27" sqref="Q27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00" t="s">
        <v>390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2" t="s">
        <v>384</v>
      </c>
      <c r="B5" s="72" t="s">
        <v>93</v>
      </c>
    </row>
    <row r="6" spans="1:13">
      <c r="A6" s="72"/>
      <c r="B6" s="73"/>
    </row>
    <row r="7" spans="1:13">
      <c r="A7" s="72"/>
      <c r="B7" s="73"/>
    </row>
    <row r="8" spans="1:13">
      <c r="A8" s="72"/>
      <c r="B8" s="73"/>
    </row>
    <row r="9" spans="1:13">
      <c r="A9" s="72"/>
      <c r="B9" s="73"/>
    </row>
    <row r="10" spans="1:13">
      <c r="A10" s="72"/>
      <c r="B10" s="73"/>
    </row>
    <row r="11" spans="1:13">
      <c r="A11" s="72"/>
      <c r="B11" s="73"/>
    </row>
    <row r="12" spans="1:13">
      <c r="A12" s="72"/>
      <c r="B12" s="73"/>
    </row>
    <row r="13" spans="1:13">
      <c r="A13" s="72"/>
      <c r="B13" s="73"/>
    </row>
    <row r="14" spans="1:13">
      <c r="A14" s="72" t="s">
        <v>385</v>
      </c>
      <c r="B14" s="73">
        <v>4946</v>
      </c>
    </row>
    <row r="15" spans="1:13">
      <c r="A15" s="72" t="s">
        <v>386</v>
      </c>
      <c r="B15" s="73">
        <v>1990</v>
      </c>
    </row>
    <row r="16" spans="1:13">
      <c r="A16" s="72" t="s">
        <v>387</v>
      </c>
      <c r="B16" s="72">
        <v>940</v>
      </c>
    </row>
    <row r="17" spans="1:8">
      <c r="A17" s="72" t="s">
        <v>388</v>
      </c>
      <c r="B17" s="72">
        <v>345</v>
      </c>
    </row>
    <row r="18" spans="1:8">
      <c r="A18" s="72" t="s">
        <v>389</v>
      </c>
      <c r="B18" s="72">
        <v>155</v>
      </c>
    </row>
    <row r="19" spans="1:8">
      <c r="A19" s="72" t="s">
        <v>93</v>
      </c>
      <c r="B19" s="73"/>
    </row>
    <row r="20" spans="1:8">
      <c r="A20" s="55"/>
    </row>
    <row r="31" spans="1:8" ht="19.5">
      <c r="G31" s="93" t="s">
        <v>268</v>
      </c>
      <c r="H31" s="94">
        <v>8376</v>
      </c>
    </row>
    <row r="34" spans="1:1" s="77" customFormat="1" ht="9.9499999999999993" customHeight="1">
      <c r="A34" s="131" t="s">
        <v>277</v>
      </c>
    </row>
    <row r="35" spans="1:1" s="77" customFormat="1" ht="9.9499999999999993" customHeight="1">
      <c r="A35" s="131" t="s">
        <v>267</v>
      </c>
    </row>
    <row r="36" spans="1:1" s="77" customFormat="1" ht="9.9499999999999993" customHeight="1">
      <c r="A36" s="131" t="s">
        <v>578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559A0-143E-4156-B4C9-43831BC6A99B}">
  <dimension ref="A1:M97"/>
  <sheetViews>
    <sheetView view="pageBreakPreview" zoomScaleNormal="100" zoomScaleSheetLayoutView="100" workbookViewId="0">
      <selection activeCell="M99" sqref="M99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1</v>
      </c>
    </row>
    <row r="2" spans="1:13" ht="34.5" customHeight="1">
      <c r="A2" s="500" t="s">
        <v>621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2" t="s">
        <v>372</v>
      </c>
      <c r="B5" s="72" t="s">
        <v>93</v>
      </c>
    </row>
    <row r="6" spans="1:13" ht="5.0999999999999996" customHeight="1">
      <c r="A6" s="72" t="s">
        <v>31</v>
      </c>
      <c r="B6" s="73">
        <v>1180</v>
      </c>
    </row>
    <row r="7" spans="1:13" ht="5.0999999999999996" customHeight="1">
      <c r="A7" s="72" t="s">
        <v>32</v>
      </c>
      <c r="B7" s="73">
        <v>821</v>
      </c>
    </row>
    <row r="8" spans="1:13" ht="5.0999999999999996" customHeight="1">
      <c r="A8" s="72" t="s">
        <v>19</v>
      </c>
      <c r="B8" s="73">
        <v>497</v>
      </c>
    </row>
    <row r="9" spans="1:13" ht="5.0999999999999996" customHeight="1">
      <c r="A9" s="72" t="s">
        <v>14</v>
      </c>
      <c r="B9" s="73">
        <v>433</v>
      </c>
    </row>
    <row r="10" spans="1:13" ht="5.0999999999999996" customHeight="1">
      <c r="A10" s="72" t="s">
        <v>35</v>
      </c>
      <c r="B10" s="73">
        <v>343</v>
      </c>
      <c r="J10" s="499" t="s">
        <v>268</v>
      </c>
      <c r="K10" s="498">
        <v>8376</v>
      </c>
    </row>
    <row r="11" spans="1:13" ht="5.0999999999999996" customHeight="1">
      <c r="A11" s="72" t="s">
        <v>4</v>
      </c>
      <c r="B11" s="73">
        <v>290</v>
      </c>
      <c r="J11" s="499"/>
      <c r="K11" s="498"/>
    </row>
    <row r="12" spans="1:13" ht="5.0999999999999996" customHeight="1">
      <c r="A12" s="72" t="s">
        <v>24</v>
      </c>
      <c r="B12" s="73">
        <v>282</v>
      </c>
      <c r="J12" s="499"/>
      <c r="K12" s="498"/>
    </row>
    <row r="13" spans="1:13" ht="5.0999999999999996" customHeight="1">
      <c r="A13" s="72" t="s">
        <v>9</v>
      </c>
      <c r="B13" s="73">
        <v>274</v>
      </c>
    </row>
    <row r="14" spans="1:13" ht="5.0999999999999996" customHeight="1">
      <c r="A14" s="72" t="s">
        <v>12</v>
      </c>
      <c r="B14" s="73">
        <v>261</v>
      </c>
    </row>
    <row r="15" spans="1:13" ht="5.0999999999999996" customHeight="1">
      <c r="A15" s="72" t="s">
        <v>13</v>
      </c>
      <c r="B15" s="73">
        <v>257</v>
      </c>
    </row>
    <row r="16" spans="1:13" ht="5.0999999999999996" customHeight="1">
      <c r="A16" s="72" t="s">
        <v>18</v>
      </c>
      <c r="B16" s="73">
        <v>256</v>
      </c>
    </row>
    <row r="17" spans="1:2" ht="5.0999999999999996" customHeight="1">
      <c r="A17" s="72" t="s">
        <v>11</v>
      </c>
      <c r="B17" s="73">
        <v>253</v>
      </c>
    </row>
    <row r="18" spans="1:2" ht="5.0999999999999996" customHeight="1">
      <c r="A18" s="72" t="s">
        <v>15</v>
      </c>
      <c r="B18" s="73">
        <v>245</v>
      </c>
    </row>
    <row r="19" spans="1:2" ht="5.0999999999999996" customHeight="1">
      <c r="A19" s="72" t="s">
        <v>25</v>
      </c>
      <c r="B19" s="73">
        <v>243</v>
      </c>
    </row>
    <row r="20" spans="1:2" ht="5.0999999999999996" customHeight="1">
      <c r="A20" s="72" t="s">
        <v>8</v>
      </c>
      <c r="B20" s="73">
        <v>242</v>
      </c>
    </row>
    <row r="21" spans="1:2" ht="5.0999999999999996" customHeight="1">
      <c r="A21" s="72" t="s">
        <v>34</v>
      </c>
      <c r="B21" s="73">
        <v>216</v>
      </c>
    </row>
    <row r="22" spans="1:2" ht="5.0999999999999996" customHeight="1">
      <c r="A22" s="72" t="s">
        <v>26</v>
      </c>
      <c r="B22" s="73">
        <v>213</v>
      </c>
    </row>
    <row r="23" spans="1:2" ht="5.0999999999999996" customHeight="1">
      <c r="A23" s="72" t="s">
        <v>17</v>
      </c>
      <c r="B23" s="73">
        <v>204</v>
      </c>
    </row>
    <row r="24" spans="1:2" ht="5.0999999999999996" customHeight="1">
      <c r="A24" s="72" t="s">
        <v>23</v>
      </c>
      <c r="B24" s="73">
        <v>180</v>
      </c>
    </row>
    <row r="25" spans="1:2" ht="5.0999999999999996" customHeight="1">
      <c r="A25" s="72" t="s">
        <v>10</v>
      </c>
      <c r="B25" s="73">
        <v>155</v>
      </c>
    </row>
    <row r="26" spans="1:2" ht="5.0999999999999996" customHeight="1">
      <c r="A26" s="72" t="s">
        <v>33</v>
      </c>
      <c r="B26" s="73">
        <v>144</v>
      </c>
    </row>
    <row r="27" spans="1:2" ht="5.0999999999999996" customHeight="1">
      <c r="A27" s="72" t="s">
        <v>16</v>
      </c>
      <c r="B27" s="73">
        <v>135</v>
      </c>
    </row>
    <row r="28" spans="1:2" ht="5.0999999999999996" customHeight="1">
      <c r="A28" s="72" t="s">
        <v>22</v>
      </c>
      <c r="B28" s="73">
        <v>114</v>
      </c>
    </row>
    <row r="29" spans="1:2" ht="5.0999999999999996" customHeight="1">
      <c r="A29" s="72" t="s">
        <v>21</v>
      </c>
      <c r="B29" s="73">
        <v>107</v>
      </c>
    </row>
    <row r="30" spans="1:2" ht="5.0999999999999996" customHeight="1">
      <c r="A30" s="72" t="s">
        <v>29</v>
      </c>
      <c r="B30" s="73">
        <v>105</v>
      </c>
    </row>
    <row r="31" spans="1:2" ht="5.0999999999999996" customHeight="1">
      <c r="A31" s="72" t="s">
        <v>28</v>
      </c>
      <c r="B31" s="73">
        <v>103</v>
      </c>
    </row>
    <row r="32" spans="1:2" ht="5.0999999999999996" customHeight="1">
      <c r="A32" s="72" t="s">
        <v>20</v>
      </c>
      <c r="B32" s="73">
        <v>89</v>
      </c>
    </row>
    <row r="33" spans="1:2" ht="5.0999999999999996" customHeight="1">
      <c r="A33" s="72" t="s">
        <v>3</v>
      </c>
      <c r="B33" s="73">
        <v>69</v>
      </c>
    </row>
    <row r="34" spans="1:2" ht="5.0999999999999996" customHeight="1">
      <c r="A34" s="72" t="s">
        <v>191</v>
      </c>
      <c r="B34" s="73">
        <v>65</v>
      </c>
    </row>
    <row r="35" spans="1:2" ht="5.0999999999999996" customHeight="1">
      <c r="A35" s="72" t="s">
        <v>190</v>
      </c>
      <c r="B35" s="73">
        <v>60</v>
      </c>
    </row>
    <row r="36" spans="1:2" ht="5.0999999999999996" customHeight="1">
      <c r="A36" s="72" t="s">
        <v>7</v>
      </c>
      <c r="B36" s="73">
        <v>58</v>
      </c>
    </row>
    <row r="37" spans="1:2" ht="5.0999999999999996" customHeight="1">
      <c r="A37" s="72" t="s">
        <v>6</v>
      </c>
      <c r="B37" s="73">
        <v>56</v>
      </c>
    </row>
    <row r="38" spans="1:2" ht="5.0999999999999996" customHeight="1">
      <c r="A38" s="72" t="s">
        <v>185</v>
      </c>
      <c r="B38" s="73">
        <v>55</v>
      </c>
    </row>
    <row r="39" spans="1:2" ht="5.0999999999999996" customHeight="1">
      <c r="A39" s="72" t="s">
        <v>370</v>
      </c>
      <c r="B39" s="73">
        <v>52</v>
      </c>
    </row>
    <row r="40" spans="1:2" ht="5.0999999999999996" customHeight="1">
      <c r="A40" s="72" t="s">
        <v>192</v>
      </c>
      <c r="B40" s="73">
        <v>52</v>
      </c>
    </row>
    <row r="41" spans="1:2" ht="5.0999999999999996" customHeight="1">
      <c r="A41" s="72" t="s">
        <v>5</v>
      </c>
      <c r="B41" s="73">
        <v>38</v>
      </c>
    </row>
    <row r="42" spans="1:2" ht="5.0999999999999996" customHeight="1">
      <c r="A42" s="72" t="s">
        <v>184</v>
      </c>
      <c r="B42" s="72">
        <v>35</v>
      </c>
    </row>
    <row r="43" spans="1:2" ht="5.0999999999999996" customHeight="1">
      <c r="A43" s="72" t="s">
        <v>182</v>
      </c>
      <c r="B43" s="72">
        <v>33</v>
      </c>
    </row>
    <row r="44" spans="1:2" ht="5.0999999999999996" customHeight="1">
      <c r="A44" s="72" t="s">
        <v>186</v>
      </c>
      <c r="B44" s="73">
        <v>30</v>
      </c>
    </row>
    <row r="45" spans="1:2" ht="5.0999999999999996" customHeight="1">
      <c r="A45" s="72" t="s">
        <v>559</v>
      </c>
      <c r="B45" s="72">
        <v>29</v>
      </c>
    </row>
    <row r="46" spans="1:2" ht="5.0999999999999996" customHeight="1">
      <c r="A46" s="72" t="s">
        <v>183</v>
      </c>
      <c r="B46" s="72">
        <v>29</v>
      </c>
    </row>
    <row r="47" spans="1:2" ht="5.0999999999999996" customHeight="1">
      <c r="A47" s="72" t="s">
        <v>189</v>
      </c>
      <c r="B47" s="73">
        <v>24</v>
      </c>
    </row>
    <row r="48" spans="1:2" ht="5.0999999999999996" customHeight="1">
      <c r="A48" s="72" t="s">
        <v>27</v>
      </c>
      <c r="B48" s="73">
        <v>23</v>
      </c>
    </row>
    <row r="49" spans="1:2" ht="5.0999999999999996" customHeight="1">
      <c r="A49" s="72" t="s">
        <v>188</v>
      </c>
      <c r="B49" s="73">
        <v>12</v>
      </c>
    </row>
    <row r="50" spans="1:2" ht="5.0999999999999996" customHeight="1">
      <c r="A50" s="72" t="s">
        <v>193</v>
      </c>
      <c r="B50" s="72">
        <v>10</v>
      </c>
    </row>
    <row r="51" spans="1:2" ht="5.0999999999999996" customHeight="1">
      <c r="A51" s="72" t="s">
        <v>187</v>
      </c>
      <c r="B51" s="73">
        <v>4</v>
      </c>
    </row>
    <row r="52" spans="1:2" ht="5.0999999999999996" customHeight="1">
      <c r="A52" s="72"/>
      <c r="B52" s="72"/>
    </row>
    <row r="53" spans="1:2" ht="5.0999999999999996" customHeight="1">
      <c r="A53" s="72"/>
      <c r="B53" s="73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31" t="s">
        <v>277</v>
      </c>
    </row>
    <row r="96" spans="1:1" ht="9.9499999999999993" customHeight="1">
      <c r="A96" s="131" t="s">
        <v>267</v>
      </c>
    </row>
    <row r="97" spans="1:1" ht="9.9499999999999993" customHeight="1">
      <c r="A97" s="131" t="s">
        <v>577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1D1F4-3035-419F-8280-C62D20581DC3}">
  <dimension ref="A1:Q66"/>
  <sheetViews>
    <sheetView view="pageBreakPreview" zoomScale="60" zoomScaleNormal="100" workbookViewId="0">
      <selection activeCell="V19" sqref="V19"/>
    </sheetView>
  </sheetViews>
  <sheetFormatPr baseColWidth="10" defaultRowHeight="15"/>
  <cols>
    <col min="1" max="1" width="60.7109375" style="54" customWidth="1"/>
    <col min="2" max="2" width="1.7109375" style="54" customWidth="1"/>
    <col min="3" max="5" width="15.7109375" style="54" customWidth="1"/>
    <col min="6" max="6" width="16.85546875" style="54" customWidth="1"/>
    <col min="7" max="8" width="15.7109375" style="54" customWidth="1"/>
    <col min="9" max="9" width="1.7109375" style="54" customWidth="1"/>
    <col min="10" max="11" width="15.7109375" style="54" customWidth="1"/>
    <col min="12" max="12" width="16.85546875" style="54" customWidth="1"/>
    <col min="13" max="13" width="17.42578125" style="54" customWidth="1"/>
    <col min="14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20.100000000000001" customHeight="1">
      <c r="A2" s="524" t="s">
        <v>633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</row>
    <row r="3" spans="1:17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 ht="15" customHeight="1">
      <c r="A5" s="525" t="s">
        <v>281</v>
      </c>
      <c r="B5" s="65"/>
      <c r="C5" s="518" t="s">
        <v>270</v>
      </c>
      <c r="D5" s="518"/>
      <c r="E5" s="518"/>
      <c r="F5" s="518"/>
      <c r="G5" s="518"/>
      <c r="H5" s="518"/>
      <c r="I5" s="65"/>
      <c r="J5" s="518" t="s">
        <v>271</v>
      </c>
      <c r="K5" s="518"/>
      <c r="L5" s="518"/>
      <c r="M5" s="518"/>
      <c r="N5" s="518"/>
      <c r="O5" s="518"/>
      <c r="P5" s="519"/>
      <c r="Q5" s="525" t="s">
        <v>93</v>
      </c>
    </row>
    <row r="6" spans="1:17" ht="15" customHeight="1">
      <c r="A6" s="526"/>
      <c r="B6" s="65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272</v>
      </c>
      <c r="I6" s="65"/>
      <c r="J6" s="518" t="s">
        <v>279</v>
      </c>
      <c r="K6" s="518"/>
      <c r="L6" s="518" t="s">
        <v>280</v>
      </c>
      <c r="M6" s="518"/>
      <c r="N6" s="518" t="s">
        <v>195</v>
      </c>
      <c r="O6" s="518" t="s">
        <v>272</v>
      </c>
      <c r="P6" s="519"/>
      <c r="Q6" s="526"/>
    </row>
    <row r="7" spans="1:17">
      <c r="A7" s="527"/>
      <c r="B7" s="65"/>
      <c r="C7" s="63" t="s">
        <v>273</v>
      </c>
      <c r="D7" s="63" t="s">
        <v>274</v>
      </c>
      <c r="E7" s="63" t="s">
        <v>273</v>
      </c>
      <c r="F7" s="63" t="s">
        <v>274</v>
      </c>
      <c r="G7" s="518"/>
      <c r="H7" s="518"/>
      <c r="I7" s="65"/>
      <c r="J7" s="63" t="s">
        <v>273</v>
      </c>
      <c r="K7" s="63" t="s">
        <v>274</v>
      </c>
      <c r="L7" s="63" t="s">
        <v>273</v>
      </c>
      <c r="M7" s="63" t="s">
        <v>274</v>
      </c>
      <c r="N7" s="518"/>
      <c r="O7" s="518"/>
      <c r="P7" s="519"/>
      <c r="Q7" s="527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97" t="s">
        <v>3</v>
      </c>
      <c r="B9" s="133"/>
      <c r="C9" s="426">
        <v>22</v>
      </c>
      <c r="D9" s="426"/>
      <c r="E9" s="426">
        <v>39</v>
      </c>
      <c r="F9" s="426"/>
      <c r="G9" s="62">
        <v>61</v>
      </c>
      <c r="H9" s="223">
        <v>88.405797101449295</v>
      </c>
      <c r="I9" s="133"/>
      <c r="J9" s="426">
        <v>4</v>
      </c>
      <c r="K9" s="426"/>
      <c r="L9" s="426">
        <v>2</v>
      </c>
      <c r="M9" s="426">
        <v>2</v>
      </c>
      <c r="N9" s="61">
        <v>8</v>
      </c>
      <c r="O9" s="223">
        <v>11.594202898550725</v>
      </c>
      <c r="P9" s="133"/>
      <c r="Q9" s="62">
        <v>69</v>
      </c>
    </row>
    <row r="10" spans="1:17" ht="15.75">
      <c r="A10" s="97" t="s">
        <v>4</v>
      </c>
      <c r="B10" s="133"/>
      <c r="C10" s="426">
        <v>118</v>
      </c>
      <c r="D10" s="426">
        <v>1</v>
      </c>
      <c r="E10" s="426">
        <v>127</v>
      </c>
      <c r="F10" s="426">
        <v>8</v>
      </c>
      <c r="G10" s="62">
        <v>254</v>
      </c>
      <c r="H10" s="223">
        <v>87.586206896551715</v>
      </c>
      <c r="I10" s="133"/>
      <c r="J10" s="426">
        <v>17</v>
      </c>
      <c r="K10" s="426">
        <v>3</v>
      </c>
      <c r="L10" s="426">
        <v>14</v>
      </c>
      <c r="M10" s="426">
        <v>2</v>
      </c>
      <c r="N10" s="62">
        <v>36</v>
      </c>
      <c r="O10" s="223">
        <v>12.413793103448276</v>
      </c>
      <c r="P10" s="133"/>
      <c r="Q10" s="62">
        <v>290</v>
      </c>
    </row>
    <row r="11" spans="1:17" ht="15.75">
      <c r="A11" s="97" t="s">
        <v>5</v>
      </c>
      <c r="B11" s="133"/>
      <c r="C11" s="426">
        <v>15</v>
      </c>
      <c r="D11" s="426">
        <v>1</v>
      </c>
      <c r="E11" s="426">
        <v>20</v>
      </c>
      <c r="F11" s="426"/>
      <c r="G11" s="62">
        <v>36</v>
      </c>
      <c r="H11" s="223">
        <v>94.73684210526315</v>
      </c>
      <c r="I11" s="133"/>
      <c r="J11" s="426">
        <v>1</v>
      </c>
      <c r="K11" s="426"/>
      <c r="L11" s="426">
        <v>1</v>
      </c>
      <c r="M11" s="426"/>
      <c r="N11" s="61">
        <v>2</v>
      </c>
      <c r="O11" s="223">
        <v>5.2631578947368416</v>
      </c>
      <c r="P11" s="133"/>
      <c r="Q11" s="62">
        <v>38</v>
      </c>
    </row>
    <row r="12" spans="1:17" ht="15.75">
      <c r="A12" s="97" t="s">
        <v>6</v>
      </c>
      <c r="B12" s="133"/>
      <c r="C12" s="426">
        <v>8</v>
      </c>
      <c r="D12" s="426"/>
      <c r="E12" s="426">
        <v>43</v>
      </c>
      <c r="F12" s="426">
        <v>1</v>
      </c>
      <c r="G12" s="61">
        <v>52</v>
      </c>
      <c r="H12" s="223">
        <v>92.857142857142861</v>
      </c>
      <c r="I12" s="133"/>
      <c r="J12" s="426">
        <v>2</v>
      </c>
      <c r="K12" s="426"/>
      <c r="L12" s="426">
        <v>1</v>
      </c>
      <c r="M12" s="426">
        <v>1</v>
      </c>
      <c r="N12" s="61">
        <v>4</v>
      </c>
      <c r="O12" s="223">
        <v>7.1428571428571423</v>
      </c>
      <c r="P12" s="133"/>
      <c r="Q12" s="62">
        <v>56</v>
      </c>
    </row>
    <row r="13" spans="1:17" ht="15.75">
      <c r="A13" s="97" t="s">
        <v>8</v>
      </c>
      <c r="B13" s="133"/>
      <c r="C13" s="426">
        <v>117</v>
      </c>
      <c r="D13" s="426">
        <v>0</v>
      </c>
      <c r="E13" s="426">
        <v>119</v>
      </c>
      <c r="F13" s="426">
        <v>1</v>
      </c>
      <c r="G13" s="62">
        <v>237</v>
      </c>
      <c r="H13" s="223">
        <v>97.933884297520663</v>
      </c>
      <c r="I13" s="133"/>
      <c r="J13" s="426">
        <v>1</v>
      </c>
      <c r="K13" s="426">
        <v>0</v>
      </c>
      <c r="L13" s="426">
        <v>3</v>
      </c>
      <c r="M13" s="426">
        <v>1</v>
      </c>
      <c r="N13" s="61">
        <v>5</v>
      </c>
      <c r="O13" s="223">
        <v>2.0661157024793391</v>
      </c>
      <c r="P13" s="133"/>
      <c r="Q13" s="62">
        <v>242</v>
      </c>
    </row>
    <row r="14" spans="1:17" ht="15.75">
      <c r="A14" s="97" t="s">
        <v>9</v>
      </c>
      <c r="B14" s="133"/>
      <c r="C14" s="426">
        <v>77</v>
      </c>
      <c r="D14" s="426">
        <v>1</v>
      </c>
      <c r="E14" s="426">
        <v>183</v>
      </c>
      <c r="F14" s="426">
        <v>3</v>
      </c>
      <c r="G14" s="62">
        <v>264</v>
      </c>
      <c r="H14" s="223">
        <v>96.350364963503651</v>
      </c>
      <c r="I14" s="133"/>
      <c r="J14" s="426">
        <v>1</v>
      </c>
      <c r="K14" s="426"/>
      <c r="L14" s="426">
        <v>9</v>
      </c>
      <c r="M14" s="426"/>
      <c r="N14" s="61">
        <v>10</v>
      </c>
      <c r="O14" s="223">
        <v>3.6496350364963499</v>
      </c>
      <c r="P14" s="133"/>
      <c r="Q14" s="62">
        <v>274</v>
      </c>
    </row>
    <row r="15" spans="1:17" ht="15.75">
      <c r="A15" s="97" t="s">
        <v>31</v>
      </c>
      <c r="B15" s="133"/>
      <c r="C15" s="426">
        <v>237</v>
      </c>
      <c r="D15" s="426">
        <v>24</v>
      </c>
      <c r="E15" s="426">
        <v>700</v>
      </c>
      <c r="F15" s="426">
        <v>50</v>
      </c>
      <c r="G15" s="62">
        <v>1011</v>
      </c>
      <c r="H15" s="223">
        <v>85.677966101694921</v>
      </c>
      <c r="I15" s="133"/>
      <c r="J15" s="426">
        <v>28</v>
      </c>
      <c r="K15" s="426">
        <v>5</v>
      </c>
      <c r="L15" s="426">
        <v>131</v>
      </c>
      <c r="M15" s="426">
        <v>5</v>
      </c>
      <c r="N15" s="62">
        <v>169</v>
      </c>
      <c r="O15" s="223">
        <v>14.322033898305083</v>
      </c>
      <c r="P15" s="133"/>
      <c r="Q15" s="62">
        <v>1180</v>
      </c>
    </row>
    <row r="16" spans="1:17" ht="15.75">
      <c r="A16" s="97" t="s">
        <v>33</v>
      </c>
      <c r="B16" s="133"/>
      <c r="C16" s="426">
        <v>46</v>
      </c>
      <c r="D16" s="426">
        <v>1</v>
      </c>
      <c r="E16" s="426">
        <v>93</v>
      </c>
      <c r="F16" s="426">
        <v>3</v>
      </c>
      <c r="G16" s="62">
        <v>143</v>
      </c>
      <c r="H16" s="223">
        <v>99.305555555555557</v>
      </c>
      <c r="I16" s="133"/>
      <c r="J16" s="426"/>
      <c r="K16" s="426"/>
      <c r="L16" s="426">
        <v>1</v>
      </c>
      <c r="M16" s="426"/>
      <c r="N16" s="61">
        <v>1</v>
      </c>
      <c r="O16" s="223">
        <v>0.69444444444444442</v>
      </c>
      <c r="P16" s="133"/>
      <c r="Q16" s="62">
        <v>144</v>
      </c>
    </row>
    <row r="17" spans="1:17" ht="15.75">
      <c r="A17" s="97" t="s">
        <v>7</v>
      </c>
      <c r="B17" s="133"/>
      <c r="C17" s="426">
        <v>18</v>
      </c>
      <c r="D17" s="426">
        <v>0</v>
      </c>
      <c r="E17" s="426">
        <v>39</v>
      </c>
      <c r="F17" s="426">
        <v>0</v>
      </c>
      <c r="G17" s="61">
        <v>57</v>
      </c>
      <c r="H17" s="223">
        <v>98.275862068965509</v>
      </c>
      <c r="I17" s="133"/>
      <c r="J17" s="426">
        <v>0</v>
      </c>
      <c r="K17" s="426">
        <v>0</v>
      </c>
      <c r="L17" s="426">
        <v>1</v>
      </c>
      <c r="M17" s="426">
        <v>0</v>
      </c>
      <c r="N17" s="61">
        <v>1</v>
      </c>
      <c r="O17" s="223">
        <v>1.7241379310344827</v>
      </c>
      <c r="P17" s="133"/>
      <c r="Q17" s="62">
        <v>58</v>
      </c>
    </row>
    <row r="18" spans="1:17" ht="15.75">
      <c r="A18" s="97" t="s">
        <v>10</v>
      </c>
      <c r="B18" s="133"/>
      <c r="C18" s="426">
        <v>42</v>
      </c>
      <c r="D18" s="426">
        <v>1</v>
      </c>
      <c r="E18" s="426">
        <v>108</v>
      </c>
      <c r="F18" s="426">
        <v>1</v>
      </c>
      <c r="G18" s="62">
        <v>152</v>
      </c>
      <c r="H18" s="223">
        <v>98.064516129032256</v>
      </c>
      <c r="I18" s="133"/>
      <c r="J18" s="426"/>
      <c r="K18" s="426"/>
      <c r="L18" s="426">
        <v>3</v>
      </c>
      <c r="M18" s="426"/>
      <c r="N18" s="61">
        <v>3</v>
      </c>
      <c r="O18" s="223">
        <v>1.935483870967742</v>
      </c>
      <c r="P18" s="133"/>
      <c r="Q18" s="62">
        <v>155</v>
      </c>
    </row>
    <row r="19" spans="1:17" ht="15.75">
      <c r="A19" s="97" t="s">
        <v>32</v>
      </c>
      <c r="B19" s="133"/>
      <c r="C19" s="426">
        <v>192</v>
      </c>
      <c r="D19" s="426">
        <v>12</v>
      </c>
      <c r="E19" s="426">
        <v>568</v>
      </c>
      <c r="F19" s="426">
        <v>25</v>
      </c>
      <c r="G19" s="62">
        <v>797</v>
      </c>
      <c r="H19" s="223">
        <v>97.076735688185138</v>
      </c>
      <c r="I19" s="133"/>
      <c r="J19" s="426">
        <v>14</v>
      </c>
      <c r="K19" s="426"/>
      <c r="L19" s="426">
        <v>9</v>
      </c>
      <c r="M19" s="426">
        <v>1</v>
      </c>
      <c r="N19" s="62">
        <v>24</v>
      </c>
      <c r="O19" s="223">
        <v>2.9232643118148598</v>
      </c>
      <c r="P19" s="133"/>
      <c r="Q19" s="62">
        <v>821</v>
      </c>
    </row>
    <row r="20" spans="1:17" ht="15.75">
      <c r="A20" s="97" t="s">
        <v>11</v>
      </c>
      <c r="B20" s="133"/>
      <c r="C20" s="426">
        <v>59</v>
      </c>
      <c r="D20" s="426">
        <v>3</v>
      </c>
      <c r="E20" s="426">
        <v>182</v>
      </c>
      <c r="F20" s="426">
        <v>2</v>
      </c>
      <c r="G20" s="62">
        <v>246</v>
      </c>
      <c r="H20" s="223">
        <v>97.233201581027672</v>
      </c>
      <c r="I20" s="133"/>
      <c r="J20" s="426">
        <v>1</v>
      </c>
      <c r="K20" s="426">
        <v>1</v>
      </c>
      <c r="L20" s="426">
        <v>5</v>
      </c>
      <c r="M20" s="426"/>
      <c r="N20" s="61">
        <v>7</v>
      </c>
      <c r="O20" s="223">
        <v>2.766798418972332</v>
      </c>
      <c r="P20" s="133"/>
      <c r="Q20" s="62">
        <v>253</v>
      </c>
    </row>
    <row r="21" spans="1:17" ht="15.75">
      <c r="A21" s="97" t="s">
        <v>12</v>
      </c>
      <c r="B21" s="133"/>
      <c r="C21" s="426">
        <v>60</v>
      </c>
      <c r="D21" s="426">
        <v>3</v>
      </c>
      <c r="E21" s="426">
        <v>181</v>
      </c>
      <c r="F21" s="426">
        <v>7</v>
      </c>
      <c r="G21" s="62">
        <v>251</v>
      </c>
      <c r="H21" s="223">
        <v>96.168582375478934</v>
      </c>
      <c r="I21" s="133"/>
      <c r="J21" s="426">
        <v>2</v>
      </c>
      <c r="K21" s="426"/>
      <c r="L21" s="426">
        <v>8</v>
      </c>
      <c r="M21" s="426"/>
      <c r="N21" s="61">
        <v>10</v>
      </c>
      <c r="O21" s="223">
        <v>3.8314176245210727</v>
      </c>
      <c r="P21" s="133"/>
      <c r="Q21" s="62">
        <v>261</v>
      </c>
    </row>
    <row r="22" spans="1:17" ht="15.75">
      <c r="A22" s="97" t="s">
        <v>13</v>
      </c>
      <c r="B22" s="133"/>
      <c r="C22" s="426">
        <v>82</v>
      </c>
      <c r="D22" s="426">
        <v>4</v>
      </c>
      <c r="E22" s="426">
        <v>158</v>
      </c>
      <c r="F22" s="426">
        <v>7</v>
      </c>
      <c r="G22" s="62">
        <v>251</v>
      </c>
      <c r="H22" s="223">
        <v>97.665369649805442</v>
      </c>
      <c r="I22" s="133"/>
      <c r="J22" s="426">
        <v>2</v>
      </c>
      <c r="K22" s="426"/>
      <c r="L22" s="426">
        <v>3</v>
      </c>
      <c r="M22" s="426">
        <v>1</v>
      </c>
      <c r="N22" s="61">
        <v>6</v>
      </c>
      <c r="O22" s="223">
        <v>2.3346303501945527</v>
      </c>
      <c r="P22" s="133"/>
      <c r="Q22" s="62">
        <v>257</v>
      </c>
    </row>
    <row r="23" spans="1:17" ht="15.75">
      <c r="A23" s="97" t="s">
        <v>14</v>
      </c>
      <c r="B23" s="133"/>
      <c r="C23" s="426">
        <v>129</v>
      </c>
      <c r="D23" s="426">
        <v>11</v>
      </c>
      <c r="E23" s="426">
        <v>247</v>
      </c>
      <c r="F23" s="426">
        <v>8</v>
      </c>
      <c r="G23" s="62">
        <v>395</v>
      </c>
      <c r="H23" s="223">
        <v>91.224018475750583</v>
      </c>
      <c r="I23" s="133"/>
      <c r="J23" s="426">
        <v>8</v>
      </c>
      <c r="K23" s="426">
        <v>2</v>
      </c>
      <c r="L23" s="426">
        <v>24</v>
      </c>
      <c r="M23" s="426">
        <v>4</v>
      </c>
      <c r="N23" s="62">
        <v>38</v>
      </c>
      <c r="O23" s="223">
        <v>8.7759815242494223</v>
      </c>
      <c r="P23" s="133"/>
      <c r="Q23" s="62">
        <v>433</v>
      </c>
    </row>
    <row r="24" spans="1:17" ht="15.75">
      <c r="A24" s="97" t="s">
        <v>34</v>
      </c>
      <c r="B24" s="133"/>
      <c r="C24" s="426">
        <v>50</v>
      </c>
      <c r="D24" s="426">
        <v>0</v>
      </c>
      <c r="E24" s="426">
        <v>147</v>
      </c>
      <c r="F24" s="426">
        <v>4</v>
      </c>
      <c r="G24" s="62">
        <v>201</v>
      </c>
      <c r="H24" s="223">
        <v>93.055555555555557</v>
      </c>
      <c r="I24" s="133"/>
      <c r="J24" s="426">
        <v>4</v>
      </c>
      <c r="K24" s="426">
        <v>0</v>
      </c>
      <c r="L24" s="426">
        <v>11</v>
      </c>
      <c r="M24" s="426">
        <v>0</v>
      </c>
      <c r="N24" s="62">
        <v>15</v>
      </c>
      <c r="O24" s="223">
        <v>6.9444444444444446</v>
      </c>
      <c r="P24" s="133"/>
      <c r="Q24" s="62">
        <v>216</v>
      </c>
    </row>
    <row r="25" spans="1:17" ht="15.75">
      <c r="A25" s="97" t="s">
        <v>15</v>
      </c>
      <c r="B25" s="133"/>
      <c r="C25" s="426">
        <v>40</v>
      </c>
      <c r="D25" s="426">
        <v>1</v>
      </c>
      <c r="E25" s="426">
        <v>190</v>
      </c>
      <c r="F25" s="426">
        <v>2</v>
      </c>
      <c r="G25" s="62">
        <v>233</v>
      </c>
      <c r="H25" s="223">
        <v>95.102040816326522</v>
      </c>
      <c r="I25" s="133"/>
      <c r="J25" s="426">
        <v>3</v>
      </c>
      <c r="K25" s="426"/>
      <c r="L25" s="426">
        <v>9</v>
      </c>
      <c r="M25" s="426"/>
      <c r="N25" s="61">
        <v>12</v>
      </c>
      <c r="O25" s="223">
        <v>4.8979591836734695</v>
      </c>
      <c r="P25" s="133"/>
      <c r="Q25" s="62">
        <v>245</v>
      </c>
    </row>
    <row r="26" spans="1:17" ht="15.75">
      <c r="A26" s="97" t="s">
        <v>16</v>
      </c>
      <c r="B26" s="133"/>
      <c r="C26" s="426">
        <v>47</v>
      </c>
      <c r="D26" s="426">
        <v>1</v>
      </c>
      <c r="E26" s="426">
        <v>83</v>
      </c>
      <c r="F26" s="426">
        <v>3</v>
      </c>
      <c r="G26" s="62">
        <v>134</v>
      </c>
      <c r="H26" s="223">
        <v>99.259259259259252</v>
      </c>
      <c r="I26" s="133"/>
      <c r="J26" s="426"/>
      <c r="K26" s="426"/>
      <c r="L26" s="426">
        <v>1</v>
      </c>
      <c r="M26" s="426"/>
      <c r="N26" s="61">
        <v>1</v>
      </c>
      <c r="O26" s="223">
        <v>0.74074074074074081</v>
      </c>
      <c r="P26" s="133"/>
      <c r="Q26" s="62">
        <v>135</v>
      </c>
    </row>
    <row r="27" spans="1:17" ht="15.75">
      <c r="A27" s="97" t="s">
        <v>17</v>
      </c>
      <c r="B27" s="133"/>
      <c r="C27" s="426">
        <v>58</v>
      </c>
      <c r="D27" s="426">
        <v>2</v>
      </c>
      <c r="E27" s="426">
        <v>129</v>
      </c>
      <c r="F27" s="426">
        <v>2</v>
      </c>
      <c r="G27" s="62">
        <v>191</v>
      </c>
      <c r="H27" s="223">
        <v>93.627450980392155</v>
      </c>
      <c r="I27" s="133"/>
      <c r="J27" s="426">
        <v>3</v>
      </c>
      <c r="K27" s="426"/>
      <c r="L27" s="426">
        <v>10</v>
      </c>
      <c r="M27" s="426"/>
      <c r="N27" s="61">
        <v>13</v>
      </c>
      <c r="O27" s="223">
        <v>6.3725490196078427</v>
      </c>
      <c r="P27" s="133"/>
      <c r="Q27" s="62">
        <v>204</v>
      </c>
    </row>
    <row r="28" spans="1:17" ht="15.75">
      <c r="A28" s="97" t="s">
        <v>18</v>
      </c>
      <c r="B28" s="133"/>
      <c r="C28" s="426">
        <v>105</v>
      </c>
      <c r="D28" s="426">
        <v>6</v>
      </c>
      <c r="E28" s="426">
        <v>140</v>
      </c>
      <c r="F28" s="426">
        <v>2</v>
      </c>
      <c r="G28" s="62">
        <v>253</v>
      </c>
      <c r="H28" s="223">
        <v>98.828125</v>
      </c>
      <c r="I28" s="133"/>
      <c r="J28" s="426">
        <v>1</v>
      </c>
      <c r="K28" s="426">
        <v>1</v>
      </c>
      <c r="L28" s="426">
        <v>1</v>
      </c>
      <c r="M28" s="426"/>
      <c r="N28" s="61">
        <v>3</v>
      </c>
      <c r="O28" s="223">
        <v>1.171875</v>
      </c>
      <c r="P28" s="133"/>
      <c r="Q28" s="62">
        <v>256</v>
      </c>
    </row>
    <row r="29" spans="1:17" ht="15.75">
      <c r="A29" s="97" t="s">
        <v>19</v>
      </c>
      <c r="B29" s="133"/>
      <c r="C29" s="426">
        <v>125</v>
      </c>
      <c r="D29" s="426">
        <v>9</v>
      </c>
      <c r="E29" s="426">
        <v>339</v>
      </c>
      <c r="F29" s="426">
        <v>10</v>
      </c>
      <c r="G29" s="62">
        <v>483</v>
      </c>
      <c r="H29" s="223">
        <v>97.183098591549296</v>
      </c>
      <c r="I29" s="133"/>
      <c r="J29" s="426">
        <v>6</v>
      </c>
      <c r="K29" s="426">
        <v>1</v>
      </c>
      <c r="L29" s="426">
        <v>6</v>
      </c>
      <c r="M29" s="426">
        <v>1</v>
      </c>
      <c r="N29" s="61">
        <v>14</v>
      </c>
      <c r="O29" s="223">
        <v>2.8169014084507045</v>
      </c>
      <c r="P29" s="133"/>
      <c r="Q29" s="62">
        <v>497</v>
      </c>
    </row>
    <row r="30" spans="1:17" ht="15.75">
      <c r="A30" s="97" t="s">
        <v>20</v>
      </c>
      <c r="B30" s="133"/>
      <c r="C30" s="426">
        <v>15</v>
      </c>
      <c r="D30" s="426">
        <v>2</v>
      </c>
      <c r="E30" s="426">
        <v>66</v>
      </c>
      <c r="F30" s="426">
        <v>1</v>
      </c>
      <c r="G30" s="62">
        <v>84</v>
      </c>
      <c r="H30" s="223">
        <v>94.382022471910105</v>
      </c>
      <c r="I30" s="133"/>
      <c r="J30" s="426">
        <v>1</v>
      </c>
      <c r="K30" s="426"/>
      <c r="L30" s="426">
        <v>4</v>
      </c>
      <c r="M30" s="426"/>
      <c r="N30" s="61">
        <v>5</v>
      </c>
      <c r="O30" s="223">
        <v>5.6179775280898872</v>
      </c>
      <c r="P30" s="133"/>
      <c r="Q30" s="62">
        <v>89</v>
      </c>
    </row>
    <row r="31" spans="1:17" ht="15.75">
      <c r="A31" s="97" t="s">
        <v>21</v>
      </c>
      <c r="B31" s="133"/>
      <c r="C31" s="426">
        <v>48</v>
      </c>
      <c r="D31" s="426"/>
      <c r="E31" s="426">
        <v>52</v>
      </c>
      <c r="F31" s="426">
        <v>4</v>
      </c>
      <c r="G31" s="62">
        <v>104</v>
      </c>
      <c r="H31" s="223">
        <v>97.196261682242991</v>
      </c>
      <c r="I31" s="133"/>
      <c r="J31" s="426">
        <v>2</v>
      </c>
      <c r="K31" s="426"/>
      <c r="L31" s="426">
        <v>1</v>
      </c>
      <c r="M31" s="426"/>
      <c r="N31" s="61">
        <v>3</v>
      </c>
      <c r="O31" s="223">
        <v>2.8037383177570092</v>
      </c>
      <c r="P31" s="133"/>
      <c r="Q31" s="62">
        <v>107</v>
      </c>
    </row>
    <row r="32" spans="1:17" ht="15.75">
      <c r="A32" s="97" t="s">
        <v>22</v>
      </c>
      <c r="B32" s="133"/>
      <c r="C32" s="426">
        <v>54</v>
      </c>
      <c r="D32" s="426">
        <v>1</v>
      </c>
      <c r="E32" s="426">
        <v>52</v>
      </c>
      <c r="F32" s="426">
        <v>0</v>
      </c>
      <c r="G32" s="62">
        <v>107</v>
      </c>
      <c r="H32" s="223">
        <v>93.859649122807014</v>
      </c>
      <c r="I32" s="133"/>
      <c r="J32" s="426">
        <v>1</v>
      </c>
      <c r="K32" s="426">
        <v>0</v>
      </c>
      <c r="L32" s="426">
        <v>6</v>
      </c>
      <c r="M32" s="426">
        <v>0</v>
      </c>
      <c r="N32" s="61">
        <v>7</v>
      </c>
      <c r="O32" s="223">
        <v>6.140350877192982</v>
      </c>
      <c r="P32" s="133"/>
      <c r="Q32" s="62">
        <v>114</v>
      </c>
    </row>
    <row r="33" spans="1:17" ht="15.75">
      <c r="A33" s="97" t="s">
        <v>23</v>
      </c>
      <c r="B33" s="133"/>
      <c r="C33" s="426">
        <v>46</v>
      </c>
      <c r="D33" s="426"/>
      <c r="E33" s="426">
        <v>117</v>
      </c>
      <c r="F33" s="426"/>
      <c r="G33" s="62">
        <v>163</v>
      </c>
      <c r="H33" s="223">
        <v>90.555555555555557</v>
      </c>
      <c r="I33" s="133"/>
      <c r="J33" s="426">
        <v>5</v>
      </c>
      <c r="K33" s="426"/>
      <c r="L33" s="426">
        <v>12</v>
      </c>
      <c r="M33" s="426"/>
      <c r="N33" s="61">
        <v>17</v>
      </c>
      <c r="O33" s="223">
        <v>9.4444444444444446</v>
      </c>
      <c r="P33" s="133"/>
      <c r="Q33" s="62">
        <v>180</v>
      </c>
    </row>
    <row r="34" spans="1:17" ht="15.75">
      <c r="A34" s="97" t="s">
        <v>24</v>
      </c>
      <c r="B34" s="133"/>
      <c r="C34" s="426">
        <v>67</v>
      </c>
      <c r="D34" s="426">
        <v>4</v>
      </c>
      <c r="E34" s="426">
        <v>204</v>
      </c>
      <c r="F34" s="426">
        <v>2</v>
      </c>
      <c r="G34" s="62">
        <v>277</v>
      </c>
      <c r="H34" s="223">
        <v>98.226950354609926</v>
      </c>
      <c r="I34" s="133"/>
      <c r="J34" s="426">
        <v>0</v>
      </c>
      <c r="K34" s="426">
        <v>1</v>
      </c>
      <c r="L34" s="426">
        <v>1</v>
      </c>
      <c r="M34" s="426">
        <v>3</v>
      </c>
      <c r="N34" s="61">
        <v>5</v>
      </c>
      <c r="O34" s="223">
        <v>1.773049645390071</v>
      </c>
      <c r="P34" s="133"/>
      <c r="Q34" s="62">
        <v>282</v>
      </c>
    </row>
    <row r="35" spans="1:17" ht="15.75">
      <c r="A35" s="97" t="s">
        <v>25</v>
      </c>
      <c r="B35" s="133"/>
      <c r="C35" s="426">
        <v>53</v>
      </c>
      <c r="D35" s="426">
        <v>1</v>
      </c>
      <c r="E35" s="426">
        <v>183</v>
      </c>
      <c r="F35" s="426">
        <v>5</v>
      </c>
      <c r="G35" s="62">
        <v>242</v>
      </c>
      <c r="H35" s="223">
        <v>99.588477366255148</v>
      </c>
      <c r="I35" s="133"/>
      <c r="J35" s="426">
        <v>1</v>
      </c>
      <c r="K35" s="426"/>
      <c r="L35" s="426"/>
      <c r="M35" s="426"/>
      <c r="N35" s="61">
        <v>1</v>
      </c>
      <c r="O35" s="223">
        <v>0.41152263374485598</v>
      </c>
      <c r="P35" s="133"/>
      <c r="Q35" s="62">
        <v>243</v>
      </c>
    </row>
    <row r="36" spans="1:17" ht="15.75">
      <c r="A36" s="97" t="s">
        <v>26</v>
      </c>
      <c r="B36" s="133"/>
      <c r="C36" s="426">
        <v>42</v>
      </c>
      <c r="D36" s="426"/>
      <c r="E36" s="426">
        <v>158</v>
      </c>
      <c r="F36" s="426">
        <v>5</v>
      </c>
      <c r="G36" s="62">
        <v>205</v>
      </c>
      <c r="H36" s="223">
        <v>96.244131455399057</v>
      </c>
      <c r="I36" s="133"/>
      <c r="J36" s="426">
        <v>2</v>
      </c>
      <c r="K36" s="426">
        <v>1</v>
      </c>
      <c r="L36" s="426">
        <v>5</v>
      </c>
      <c r="M36" s="426"/>
      <c r="N36" s="61">
        <v>8</v>
      </c>
      <c r="O36" s="223">
        <v>3.755868544600939</v>
      </c>
      <c r="P36" s="133"/>
      <c r="Q36" s="62">
        <v>213</v>
      </c>
    </row>
    <row r="37" spans="1:17" ht="15.75">
      <c r="A37" s="97" t="s">
        <v>27</v>
      </c>
      <c r="B37" s="133"/>
      <c r="C37" s="426">
        <v>10</v>
      </c>
      <c r="D37" s="426"/>
      <c r="E37" s="426">
        <v>8</v>
      </c>
      <c r="F37" s="426"/>
      <c r="G37" s="61">
        <v>18</v>
      </c>
      <c r="H37" s="223">
        <v>78.260869565217391</v>
      </c>
      <c r="I37" s="133"/>
      <c r="J37" s="426">
        <v>2</v>
      </c>
      <c r="K37" s="426"/>
      <c r="L37" s="426">
        <v>3</v>
      </c>
      <c r="M37" s="426"/>
      <c r="N37" s="61">
        <v>5</v>
      </c>
      <c r="O37" s="223">
        <v>21.739130434782609</v>
      </c>
      <c r="P37" s="133"/>
      <c r="Q37" s="61">
        <v>23</v>
      </c>
    </row>
    <row r="38" spans="1:17" ht="15.75">
      <c r="A38" s="97" t="s">
        <v>35</v>
      </c>
      <c r="B38" s="133"/>
      <c r="C38" s="426">
        <v>116</v>
      </c>
      <c r="D38" s="426">
        <v>12</v>
      </c>
      <c r="E38" s="426">
        <v>211</v>
      </c>
      <c r="F38" s="426">
        <v>1</v>
      </c>
      <c r="G38" s="62">
        <v>340</v>
      </c>
      <c r="H38" s="223">
        <v>99.125364431486886</v>
      </c>
      <c r="I38" s="133"/>
      <c r="J38" s="426">
        <v>2</v>
      </c>
      <c r="K38" s="426">
        <v>0</v>
      </c>
      <c r="L38" s="426">
        <v>1</v>
      </c>
      <c r="M38" s="426">
        <v>0</v>
      </c>
      <c r="N38" s="61">
        <v>3</v>
      </c>
      <c r="O38" s="223">
        <v>0.87463556851311952</v>
      </c>
      <c r="P38" s="133"/>
      <c r="Q38" s="62">
        <v>343</v>
      </c>
    </row>
    <row r="39" spans="1:17" ht="15.75">
      <c r="A39" s="97" t="s">
        <v>28</v>
      </c>
      <c r="B39" s="133"/>
      <c r="C39" s="426">
        <v>16</v>
      </c>
      <c r="D39" s="426"/>
      <c r="E39" s="426">
        <v>85</v>
      </c>
      <c r="F39" s="426"/>
      <c r="G39" s="62">
        <v>101</v>
      </c>
      <c r="H39" s="223">
        <v>98.05825242718447</v>
      </c>
      <c r="I39" s="133"/>
      <c r="J39" s="426">
        <v>2</v>
      </c>
      <c r="K39" s="426"/>
      <c r="L39" s="426"/>
      <c r="M39" s="426"/>
      <c r="N39" s="61">
        <v>2</v>
      </c>
      <c r="O39" s="223">
        <v>1.9417475728155338</v>
      </c>
      <c r="P39" s="133"/>
      <c r="Q39" s="62">
        <v>103</v>
      </c>
    </row>
    <row r="40" spans="1:17" ht="15.75">
      <c r="A40" s="97" t="s">
        <v>29</v>
      </c>
      <c r="B40" s="133"/>
      <c r="C40" s="426">
        <v>35</v>
      </c>
      <c r="D40" s="426"/>
      <c r="E40" s="426">
        <v>62</v>
      </c>
      <c r="F40" s="426">
        <v>3</v>
      </c>
      <c r="G40" s="62">
        <v>100</v>
      </c>
      <c r="H40" s="223">
        <v>95.238095238095227</v>
      </c>
      <c r="I40" s="133"/>
      <c r="J40" s="426">
        <v>1</v>
      </c>
      <c r="K40" s="426">
        <v>1</v>
      </c>
      <c r="L40" s="426">
        <v>2</v>
      </c>
      <c r="M40" s="426">
        <v>1</v>
      </c>
      <c r="N40" s="61">
        <v>5</v>
      </c>
      <c r="O40" s="223">
        <v>4.7619047619047619</v>
      </c>
      <c r="P40" s="133"/>
      <c r="Q40" s="62">
        <v>105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67" t="s">
        <v>195</v>
      </c>
      <c r="B42" s="132"/>
      <c r="C42" s="69">
        <v>2149</v>
      </c>
      <c r="D42" s="69">
        <v>101</v>
      </c>
      <c r="E42" s="69">
        <v>5033</v>
      </c>
      <c r="F42" s="69">
        <v>160</v>
      </c>
      <c r="G42" s="69">
        <v>7443</v>
      </c>
      <c r="H42" s="140">
        <v>94.382449911235099</v>
      </c>
      <c r="I42" s="132">
        <v>0</v>
      </c>
      <c r="J42" s="69">
        <v>117</v>
      </c>
      <c r="K42" s="68">
        <v>16</v>
      </c>
      <c r="L42" s="69">
        <v>288</v>
      </c>
      <c r="M42" s="68">
        <v>22</v>
      </c>
      <c r="N42" s="69">
        <v>443</v>
      </c>
      <c r="O42" s="140">
        <v>5.6175500887648999</v>
      </c>
      <c r="P42" s="132"/>
      <c r="Q42" s="69">
        <v>7886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97" t="s">
        <v>370</v>
      </c>
      <c r="B44" s="55"/>
      <c r="C44" s="426">
        <v>2</v>
      </c>
      <c r="D44" s="426"/>
      <c r="E44" s="426">
        <v>2</v>
      </c>
      <c r="F44" s="426"/>
      <c r="G44" s="61">
        <v>4</v>
      </c>
      <c r="H44" s="223">
        <v>7.6923076923076925</v>
      </c>
      <c r="I44" s="55"/>
      <c r="J44" s="426">
        <v>38</v>
      </c>
      <c r="K44" s="426"/>
      <c r="L44" s="426">
        <v>10</v>
      </c>
      <c r="M44" s="426"/>
      <c r="N44" s="61">
        <v>48</v>
      </c>
      <c r="O44" s="223">
        <v>92.307692307692307</v>
      </c>
      <c r="P44" s="55"/>
      <c r="Q44" s="61">
        <v>52</v>
      </c>
    </row>
    <row r="45" spans="1:17" ht="15.75">
      <c r="A45" s="97" t="s">
        <v>185</v>
      </c>
      <c r="B45" s="55"/>
      <c r="C45" s="426">
        <v>6</v>
      </c>
      <c r="D45" s="426"/>
      <c r="E45" s="426">
        <v>18</v>
      </c>
      <c r="F45" s="426"/>
      <c r="G45" s="62">
        <v>24</v>
      </c>
      <c r="H45" s="223">
        <v>43.636363636363633</v>
      </c>
      <c r="I45" s="55"/>
      <c r="J45" s="426">
        <v>16</v>
      </c>
      <c r="K45" s="426"/>
      <c r="L45" s="426">
        <v>15</v>
      </c>
      <c r="M45" s="426"/>
      <c r="N45" s="61">
        <v>31</v>
      </c>
      <c r="O45" s="223">
        <v>56.36363636363636</v>
      </c>
      <c r="P45" s="55"/>
      <c r="Q45" s="62">
        <v>55</v>
      </c>
    </row>
    <row r="46" spans="1:17" ht="15.75">
      <c r="A46" s="97" t="s">
        <v>186</v>
      </c>
      <c r="B46" s="55"/>
      <c r="C46" s="426">
        <v>1</v>
      </c>
      <c r="D46" s="426"/>
      <c r="E46" s="426">
        <v>8</v>
      </c>
      <c r="F46" s="426"/>
      <c r="G46" s="61">
        <v>9</v>
      </c>
      <c r="H46" s="223">
        <v>30</v>
      </c>
      <c r="I46" s="55"/>
      <c r="J46" s="426">
        <v>9</v>
      </c>
      <c r="K46" s="426"/>
      <c r="L46" s="426">
        <v>12</v>
      </c>
      <c r="M46" s="426"/>
      <c r="N46" s="61">
        <v>21</v>
      </c>
      <c r="O46" s="223">
        <v>70</v>
      </c>
      <c r="P46" s="55"/>
      <c r="Q46" s="62">
        <v>30</v>
      </c>
    </row>
    <row r="47" spans="1:17" ht="15.75">
      <c r="A47" s="97" t="s">
        <v>187</v>
      </c>
      <c r="B47" s="55"/>
      <c r="C47" s="426"/>
      <c r="D47" s="426"/>
      <c r="E47" s="426">
        <v>2</v>
      </c>
      <c r="F47" s="426"/>
      <c r="G47" s="61">
        <v>2</v>
      </c>
      <c r="H47" s="223">
        <v>50</v>
      </c>
      <c r="I47" s="55"/>
      <c r="J47" s="426"/>
      <c r="K47" s="426"/>
      <c r="L47" s="426">
        <v>2</v>
      </c>
      <c r="M47" s="426"/>
      <c r="N47" s="61">
        <v>2</v>
      </c>
      <c r="O47" s="223">
        <v>50</v>
      </c>
      <c r="P47" s="55"/>
      <c r="Q47" s="61">
        <v>4</v>
      </c>
    </row>
    <row r="48" spans="1:17" ht="15.75">
      <c r="A48" s="97" t="s">
        <v>188</v>
      </c>
      <c r="B48" s="55"/>
      <c r="C48" s="426">
        <v>0</v>
      </c>
      <c r="D48" s="426"/>
      <c r="E48" s="426">
        <v>4</v>
      </c>
      <c r="F48" s="426"/>
      <c r="G48" s="61">
        <v>4</v>
      </c>
      <c r="H48" s="223">
        <v>33.333333333333329</v>
      </c>
      <c r="I48" s="55"/>
      <c r="J48" s="426">
        <v>0</v>
      </c>
      <c r="K48" s="426"/>
      <c r="L48" s="426">
        <v>8</v>
      </c>
      <c r="M48" s="426"/>
      <c r="N48" s="61">
        <v>8</v>
      </c>
      <c r="O48" s="223">
        <v>66.666666666666657</v>
      </c>
      <c r="P48" s="55"/>
      <c r="Q48" s="61">
        <v>12</v>
      </c>
    </row>
    <row r="49" spans="1:17" ht="15.75">
      <c r="A49" s="97" t="s">
        <v>189</v>
      </c>
      <c r="B49" s="55"/>
      <c r="C49" s="426"/>
      <c r="D49" s="426" t="s">
        <v>564</v>
      </c>
      <c r="E49" s="426">
        <v>2</v>
      </c>
      <c r="F49" s="426"/>
      <c r="G49" s="61">
        <v>2</v>
      </c>
      <c r="H49" s="223">
        <v>8.3333333333333321</v>
      </c>
      <c r="I49" s="55"/>
      <c r="J49" s="426">
        <v>15</v>
      </c>
      <c r="K49" s="426"/>
      <c r="L49" s="426">
        <v>7</v>
      </c>
      <c r="M49" s="426"/>
      <c r="N49" s="62">
        <v>22</v>
      </c>
      <c r="O49" s="223">
        <v>91.666666666666657</v>
      </c>
      <c r="P49" s="55"/>
      <c r="Q49" s="62">
        <v>24</v>
      </c>
    </row>
    <row r="50" spans="1:17" ht="15.75">
      <c r="A50" s="97" t="s">
        <v>190</v>
      </c>
      <c r="B50" s="55"/>
      <c r="C50" s="426"/>
      <c r="D50" s="426"/>
      <c r="E50" s="426">
        <v>9</v>
      </c>
      <c r="F50" s="426"/>
      <c r="G50" s="61">
        <v>9</v>
      </c>
      <c r="H50" s="223">
        <v>15</v>
      </c>
      <c r="I50" s="55"/>
      <c r="J50" s="426">
        <v>18</v>
      </c>
      <c r="K50" s="426"/>
      <c r="L50" s="426">
        <v>33</v>
      </c>
      <c r="M50" s="426"/>
      <c r="N50" s="62">
        <v>51</v>
      </c>
      <c r="O50" s="223">
        <v>85</v>
      </c>
      <c r="P50" s="55"/>
      <c r="Q50" s="62">
        <v>60</v>
      </c>
    </row>
    <row r="51" spans="1:17" ht="15.75">
      <c r="A51" s="97" t="s">
        <v>191</v>
      </c>
      <c r="B51" s="55"/>
      <c r="C51" s="426">
        <v>3</v>
      </c>
      <c r="D51" s="426"/>
      <c r="E51" s="426">
        <v>15</v>
      </c>
      <c r="F51" s="426"/>
      <c r="G51" s="61">
        <v>18</v>
      </c>
      <c r="H51" s="223">
        <v>27.692307692307693</v>
      </c>
      <c r="I51" s="55"/>
      <c r="J51" s="426">
        <v>25</v>
      </c>
      <c r="K51" s="426"/>
      <c r="L51" s="426">
        <v>22</v>
      </c>
      <c r="M51" s="426"/>
      <c r="N51" s="61">
        <v>47</v>
      </c>
      <c r="O51" s="223">
        <v>72.307692307692307</v>
      </c>
      <c r="P51" s="55"/>
      <c r="Q51" s="62">
        <v>65</v>
      </c>
    </row>
    <row r="52" spans="1:17" ht="15.75">
      <c r="A52" s="97" t="s">
        <v>192</v>
      </c>
      <c r="B52" s="55"/>
      <c r="C52" s="426">
        <v>4</v>
      </c>
      <c r="D52" s="426"/>
      <c r="E52" s="426">
        <v>8</v>
      </c>
      <c r="F52" s="426"/>
      <c r="G52" s="61">
        <v>12</v>
      </c>
      <c r="H52" s="223">
        <v>23.076923076923077</v>
      </c>
      <c r="I52" s="55"/>
      <c r="J52" s="426">
        <v>17</v>
      </c>
      <c r="K52" s="426"/>
      <c r="L52" s="426">
        <v>23</v>
      </c>
      <c r="M52" s="426"/>
      <c r="N52" s="62">
        <v>40</v>
      </c>
      <c r="O52" s="223">
        <v>76.923076923076934</v>
      </c>
      <c r="P52" s="55"/>
      <c r="Q52" s="62">
        <v>52</v>
      </c>
    </row>
    <row r="53" spans="1:17" ht="15.75">
      <c r="A53" s="97" t="s">
        <v>184</v>
      </c>
      <c r="B53" s="55"/>
      <c r="C53" s="426"/>
      <c r="D53" s="426"/>
      <c r="E53" s="426">
        <v>16</v>
      </c>
      <c r="F53" s="426"/>
      <c r="G53" s="62">
        <v>16</v>
      </c>
      <c r="H53" s="223">
        <v>45.714285714285715</v>
      </c>
      <c r="I53" s="55"/>
      <c r="J53" s="426">
        <v>6</v>
      </c>
      <c r="K53" s="426"/>
      <c r="L53" s="426">
        <v>13</v>
      </c>
      <c r="M53" s="426"/>
      <c r="N53" s="61">
        <v>19</v>
      </c>
      <c r="O53" s="223">
        <v>54.285714285714285</v>
      </c>
      <c r="P53" s="55"/>
      <c r="Q53" s="62">
        <v>35</v>
      </c>
    </row>
    <row r="54" spans="1:17" ht="15.75">
      <c r="A54" s="97" t="s">
        <v>182</v>
      </c>
      <c r="B54" s="55"/>
      <c r="C54" s="426"/>
      <c r="D54" s="426">
        <v>2</v>
      </c>
      <c r="E54" s="426"/>
      <c r="F54" s="426">
        <v>3</v>
      </c>
      <c r="G54" s="61">
        <v>5</v>
      </c>
      <c r="H54" s="223">
        <v>15.151515151515152</v>
      </c>
      <c r="I54" s="55"/>
      <c r="J54" s="426"/>
      <c r="K54" s="426">
        <v>17</v>
      </c>
      <c r="L54" s="426"/>
      <c r="M54" s="426">
        <v>11</v>
      </c>
      <c r="N54" s="61">
        <v>28</v>
      </c>
      <c r="O54" s="223">
        <v>84.848484848484844</v>
      </c>
      <c r="P54" s="55"/>
      <c r="Q54" s="62">
        <v>33</v>
      </c>
    </row>
    <row r="55" spans="1:17" ht="15.75">
      <c r="A55" s="97" t="s">
        <v>559</v>
      </c>
      <c r="B55" s="55"/>
      <c r="C55" s="426"/>
      <c r="D55" s="426"/>
      <c r="E55" s="426">
        <v>11</v>
      </c>
      <c r="F55" s="426"/>
      <c r="G55" s="61">
        <v>11</v>
      </c>
      <c r="H55" s="223">
        <v>37.931034482758619</v>
      </c>
      <c r="I55" s="55"/>
      <c r="J55" s="426">
        <v>3</v>
      </c>
      <c r="K55" s="426"/>
      <c r="L55" s="426">
        <v>15</v>
      </c>
      <c r="M55" s="426"/>
      <c r="N55" s="61">
        <v>18</v>
      </c>
      <c r="O55" s="223">
        <v>62.068965517241381</v>
      </c>
      <c r="P55" s="55"/>
      <c r="Q55" s="62">
        <v>29</v>
      </c>
    </row>
    <row r="56" spans="1:17" ht="15.75" customHeight="1">
      <c r="A56" s="97" t="s">
        <v>183</v>
      </c>
      <c r="B56" s="55"/>
      <c r="C56" s="426"/>
      <c r="D56" s="426"/>
      <c r="E56" s="426">
        <v>4</v>
      </c>
      <c r="F56" s="426"/>
      <c r="G56" s="61">
        <v>4</v>
      </c>
      <c r="H56" s="223">
        <v>13.793103448275861</v>
      </c>
      <c r="I56" s="55"/>
      <c r="J56" s="426">
        <v>12</v>
      </c>
      <c r="K56" s="426"/>
      <c r="L56" s="426">
        <v>13</v>
      </c>
      <c r="M56" s="426"/>
      <c r="N56" s="62">
        <v>25</v>
      </c>
      <c r="O56" s="223">
        <v>86.206896551724128</v>
      </c>
      <c r="P56" s="55"/>
      <c r="Q56" s="62">
        <v>29</v>
      </c>
    </row>
    <row r="57" spans="1:17" ht="15.75">
      <c r="A57" s="97" t="s">
        <v>193</v>
      </c>
      <c r="B57" s="55"/>
      <c r="C57" s="426"/>
      <c r="D57" s="426"/>
      <c r="E57" s="426">
        <v>5</v>
      </c>
      <c r="F57" s="426"/>
      <c r="G57" s="61">
        <v>5</v>
      </c>
      <c r="H57" s="223">
        <v>50</v>
      </c>
      <c r="I57" s="55"/>
      <c r="J57" s="426"/>
      <c r="K57" s="426"/>
      <c r="L57" s="426">
        <v>5</v>
      </c>
      <c r="M57" s="426"/>
      <c r="N57" s="61">
        <v>5</v>
      </c>
      <c r="O57" s="223">
        <v>50</v>
      </c>
      <c r="P57" s="55"/>
      <c r="Q57" s="61">
        <v>10</v>
      </c>
    </row>
    <row r="58" spans="1:17" ht="8.1" customHeight="1">
      <c r="A58" s="181"/>
      <c r="B58" s="55"/>
      <c r="C58" s="186"/>
      <c r="D58" s="186"/>
      <c r="E58" s="186"/>
      <c r="F58" s="186"/>
      <c r="G58" s="191"/>
      <c r="H58" s="191"/>
      <c r="I58" s="55"/>
      <c r="J58" s="186"/>
      <c r="K58" s="186"/>
      <c r="L58" s="186"/>
      <c r="M58" s="186"/>
      <c r="N58" s="191"/>
      <c r="O58" s="191"/>
      <c r="P58" s="55"/>
      <c r="Q58" s="191"/>
    </row>
    <row r="59" spans="1:17" ht="15.75">
      <c r="A59" s="174" t="s">
        <v>195</v>
      </c>
      <c r="B59" s="55"/>
      <c r="C59" s="189">
        <v>16</v>
      </c>
      <c r="D59" s="189">
        <v>2</v>
      </c>
      <c r="E59" s="189">
        <v>104</v>
      </c>
      <c r="F59" s="189">
        <v>3</v>
      </c>
      <c r="G59" s="189">
        <v>125</v>
      </c>
      <c r="H59" s="225">
        <v>25.510204081632654</v>
      </c>
      <c r="I59" s="55"/>
      <c r="J59" s="189">
        <v>159</v>
      </c>
      <c r="K59" s="190">
        <v>17</v>
      </c>
      <c r="L59" s="190">
        <v>178</v>
      </c>
      <c r="M59" s="190">
        <v>11</v>
      </c>
      <c r="N59" s="190">
        <v>365</v>
      </c>
      <c r="O59" s="224">
        <v>74.489795918367349</v>
      </c>
      <c r="P59" s="55"/>
      <c r="Q59" s="147">
        <v>490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67" t="s">
        <v>93</v>
      </c>
      <c r="B61" s="55"/>
      <c r="C61" s="69">
        <v>2165</v>
      </c>
      <c r="D61" s="69">
        <v>103</v>
      </c>
      <c r="E61" s="69">
        <v>5137</v>
      </c>
      <c r="F61" s="69">
        <v>163</v>
      </c>
      <c r="G61" s="69">
        <v>7568</v>
      </c>
      <c r="H61" s="140">
        <v>90.353390639923589</v>
      </c>
      <c r="I61" s="55"/>
      <c r="J61" s="69">
        <v>276</v>
      </c>
      <c r="K61" s="69">
        <v>33</v>
      </c>
      <c r="L61" s="69">
        <v>466</v>
      </c>
      <c r="M61" s="68">
        <v>33</v>
      </c>
      <c r="N61" s="69">
        <v>808</v>
      </c>
      <c r="O61" s="140">
        <v>9.6466093600764093</v>
      </c>
      <c r="P61" s="55"/>
      <c r="Q61" s="69">
        <v>8376</v>
      </c>
    </row>
    <row r="62" spans="1:17">
      <c r="A62" s="55"/>
    </row>
    <row r="63" spans="1:17" ht="14.1" customHeight="1">
      <c r="A63" s="139" t="s">
        <v>277</v>
      </c>
    </row>
    <row r="64" spans="1:17" ht="14.1" customHeight="1">
      <c r="A64" s="139" t="s">
        <v>392</v>
      </c>
    </row>
    <row r="65" spans="1:1" ht="14.1" customHeight="1">
      <c r="A65" s="139" t="s">
        <v>267</v>
      </c>
    </row>
    <row r="66" spans="1:1" ht="14.1" customHeight="1">
      <c r="A66" s="139" t="s">
        <v>578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8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2ED09-1731-4C3E-B2E0-82D0BA34BDF9}">
  <dimension ref="A1:M38"/>
  <sheetViews>
    <sheetView view="pageBreakPreview" zoomScale="85" zoomScaleNormal="100" zoomScaleSheetLayoutView="85" workbookViewId="0">
      <selection activeCell="A3" sqref="A3:M3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1</v>
      </c>
    </row>
    <row r="2" spans="1:13" ht="20.100000000000001" customHeight="1">
      <c r="A2" s="500" t="s">
        <v>393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226"/>
      <c r="B4" s="227"/>
      <c r="C4" s="227"/>
      <c r="D4" s="227"/>
      <c r="E4" s="227"/>
    </row>
    <row r="5" spans="1:13">
      <c r="A5" s="228" t="s">
        <v>373</v>
      </c>
      <c r="B5" s="228" t="s">
        <v>93</v>
      </c>
      <c r="C5" s="227"/>
      <c r="D5" s="227"/>
      <c r="E5" s="227"/>
    </row>
    <row r="6" spans="1:13" ht="16.5">
      <c r="A6" s="228" t="s">
        <v>283</v>
      </c>
      <c r="B6" s="229">
        <v>2268</v>
      </c>
      <c r="C6" s="227"/>
      <c r="D6" s="227"/>
      <c r="E6" s="227"/>
    </row>
    <row r="7" spans="1:13" ht="24.75">
      <c r="A7" s="228" t="s">
        <v>285</v>
      </c>
      <c r="B7" s="229">
        <v>5300</v>
      </c>
      <c r="C7" s="227"/>
      <c r="D7" s="227"/>
      <c r="E7" s="227"/>
    </row>
    <row r="8" spans="1:13" ht="16.5">
      <c r="A8" s="228" t="s">
        <v>284</v>
      </c>
      <c r="B8" s="229">
        <v>309</v>
      </c>
      <c r="C8" s="227"/>
      <c r="D8" s="227"/>
      <c r="E8" s="227"/>
    </row>
    <row r="9" spans="1:13" ht="24.75">
      <c r="A9" s="228" t="s">
        <v>286</v>
      </c>
      <c r="B9" s="229">
        <v>499</v>
      </c>
      <c r="C9" s="227"/>
      <c r="D9" s="227"/>
      <c r="E9" s="227"/>
    </row>
    <row r="10" spans="1:13">
      <c r="A10" s="228" t="s">
        <v>93</v>
      </c>
      <c r="B10" s="229"/>
      <c r="C10" s="227"/>
      <c r="D10" s="227"/>
      <c r="E10" s="227"/>
    </row>
    <row r="11" spans="1:13">
      <c r="A11" s="226"/>
      <c r="B11" s="227"/>
      <c r="C11" s="227"/>
      <c r="D11" s="227"/>
      <c r="E11" s="227"/>
    </row>
    <row r="12" spans="1:13">
      <c r="A12" s="227"/>
      <c r="B12" s="227"/>
      <c r="C12" s="227"/>
      <c r="D12" s="227"/>
      <c r="E12" s="227"/>
    </row>
    <row r="13" spans="1:13">
      <c r="A13" s="227"/>
      <c r="B13" s="227"/>
      <c r="C13" s="227"/>
      <c r="D13" s="227"/>
      <c r="E13" s="227"/>
    </row>
    <row r="14" spans="1:13">
      <c r="A14" s="227"/>
      <c r="B14" s="227"/>
      <c r="C14" s="227"/>
      <c r="D14" s="227"/>
      <c r="E14" s="227"/>
    </row>
    <row r="15" spans="1:13">
      <c r="A15" s="227"/>
      <c r="B15" s="227"/>
      <c r="C15" s="227"/>
      <c r="D15" s="227"/>
      <c r="E15" s="227"/>
    </row>
    <row r="16" spans="1:13">
      <c r="A16" s="227"/>
      <c r="B16" s="227"/>
      <c r="C16" s="227"/>
      <c r="D16" s="227"/>
      <c r="E16" s="227"/>
    </row>
    <row r="17" spans="1:10">
      <c r="A17" s="227"/>
      <c r="B17" s="227"/>
      <c r="C17" s="227"/>
      <c r="D17" s="227"/>
      <c r="E17" s="227"/>
    </row>
    <row r="18" spans="1:10">
      <c r="A18" s="227"/>
      <c r="B18" s="227"/>
      <c r="C18" s="227"/>
      <c r="D18" s="227"/>
      <c r="E18" s="227"/>
    </row>
    <row r="19" spans="1:10">
      <c r="A19" s="227"/>
      <c r="B19" s="227"/>
      <c r="C19" s="227"/>
      <c r="D19" s="227"/>
      <c r="E19" s="227"/>
    </row>
    <row r="20" spans="1:10">
      <c r="A20" s="227"/>
      <c r="B20" s="227"/>
      <c r="C20" s="227"/>
      <c r="D20" s="227"/>
      <c r="E20" s="227"/>
    </row>
    <row r="21" spans="1:10">
      <c r="A21" s="227"/>
      <c r="B21" s="227"/>
      <c r="C21" s="227"/>
      <c r="D21" s="227"/>
      <c r="E21" s="227"/>
    </row>
    <row r="22" spans="1:10">
      <c r="A22" s="227"/>
      <c r="B22" s="227"/>
      <c r="C22" s="227"/>
      <c r="D22" s="227"/>
      <c r="E22" s="227"/>
    </row>
    <row r="23" spans="1:10">
      <c r="A23" s="227"/>
      <c r="B23" s="227"/>
      <c r="C23" s="227"/>
      <c r="D23" s="227"/>
      <c r="E23" s="227"/>
    </row>
    <row r="24" spans="1:10">
      <c r="A24" s="227"/>
      <c r="B24" s="227"/>
      <c r="C24" s="227"/>
      <c r="D24" s="227"/>
      <c r="E24" s="227"/>
    </row>
    <row r="25" spans="1:10">
      <c r="A25" s="227"/>
      <c r="B25" s="227"/>
      <c r="C25" s="227"/>
      <c r="D25" s="227"/>
      <c r="E25" s="227"/>
    </row>
    <row r="26" spans="1:10">
      <c r="A26" s="227"/>
      <c r="B26" s="227"/>
      <c r="C26" s="227"/>
      <c r="D26" s="227"/>
      <c r="E26" s="227"/>
    </row>
    <row r="31" spans="1:10" ht="19.5">
      <c r="F31" s="93" t="s">
        <v>268</v>
      </c>
      <c r="G31" s="528">
        <v>8376</v>
      </c>
      <c r="H31" s="528"/>
      <c r="J31" s="94"/>
    </row>
    <row r="36" spans="1:1" ht="8.1" customHeight="1">
      <c r="A36" s="95" t="s">
        <v>277</v>
      </c>
    </row>
    <row r="37" spans="1:1" ht="8.1" customHeight="1">
      <c r="A37" s="95" t="s">
        <v>267</v>
      </c>
    </row>
    <row r="38" spans="1:1" ht="8.1" customHeight="1">
      <c r="A38" s="95" t="s">
        <v>577</v>
      </c>
    </row>
  </sheetData>
  <mergeCells count="3">
    <mergeCell ref="A3:M3"/>
    <mergeCell ref="A2:M2"/>
    <mergeCell ref="G31:H31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72BD9-5031-4BA7-A7AB-E7CC5B92640C}">
  <dimension ref="A1:Q20"/>
  <sheetViews>
    <sheetView view="pageBreakPreview" zoomScale="60" zoomScaleNormal="100" workbookViewId="0">
      <selection activeCell="Y12" sqref="Y12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1</v>
      </c>
    </row>
    <row r="2" spans="1:17" ht="24.95" customHeight="1">
      <c r="A2" s="509" t="s">
        <v>395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</row>
    <row r="3" spans="1:17" ht="24.95" customHeight="1">
      <c r="A3" s="509" t="str">
        <f>UPPER(CONCATENATE("Enero 2023"))</f>
        <v>ENERO 2023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</row>
    <row r="4" spans="1:17" ht="150" customHeight="1">
      <c r="A4" s="55"/>
    </row>
    <row r="5" spans="1:17" ht="30" customHeight="1">
      <c r="A5" s="530" t="s">
        <v>376</v>
      </c>
      <c r="B5" s="65"/>
      <c r="C5" s="518" t="s">
        <v>270</v>
      </c>
      <c r="D5" s="518"/>
      <c r="E5" s="518"/>
      <c r="F5" s="518"/>
      <c r="G5" s="518"/>
      <c r="H5" s="518"/>
      <c r="I5" s="65"/>
      <c r="J5" s="518" t="s">
        <v>271</v>
      </c>
      <c r="K5" s="518"/>
      <c r="L5" s="518"/>
      <c r="M5" s="518"/>
      <c r="N5" s="518"/>
      <c r="O5" s="518"/>
      <c r="P5" s="519"/>
      <c r="Q5" s="525" t="s">
        <v>93</v>
      </c>
    </row>
    <row r="6" spans="1:17" ht="30" customHeight="1">
      <c r="A6" s="531"/>
      <c r="B6" s="65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272</v>
      </c>
      <c r="I6" s="65"/>
      <c r="J6" s="518" t="s">
        <v>279</v>
      </c>
      <c r="K6" s="518"/>
      <c r="L6" s="518" t="s">
        <v>280</v>
      </c>
      <c r="M6" s="518"/>
      <c r="N6" s="518" t="s">
        <v>195</v>
      </c>
      <c r="O6" s="529" t="s">
        <v>272</v>
      </c>
      <c r="P6" s="519"/>
      <c r="Q6" s="526"/>
    </row>
    <row r="7" spans="1:17" ht="30" customHeight="1">
      <c r="A7" s="532"/>
      <c r="B7" s="65"/>
      <c r="C7" s="63" t="s">
        <v>273</v>
      </c>
      <c r="D7" s="63" t="s">
        <v>274</v>
      </c>
      <c r="E7" s="63" t="s">
        <v>273</v>
      </c>
      <c r="F7" s="63" t="s">
        <v>274</v>
      </c>
      <c r="G7" s="518"/>
      <c r="H7" s="518"/>
      <c r="I7" s="65"/>
      <c r="J7" s="63" t="s">
        <v>273</v>
      </c>
      <c r="K7" s="63" t="s">
        <v>274</v>
      </c>
      <c r="L7" s="63" t="s">
        <v>273</v>
      </c>
      <c r="M7" s="63" t="s">
        <v>274</v>
      </c>
      <c r="N7" s="518"/>
      <c r="O7" s="529"/>
      <c r="P7" s="519"/>
      <c r="Q7" s="527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34" t="s">
        <v>385</v>
      </c>
      <c r="B9" s="133"/>
      <c r="C9" s="136">
        <v>1262</v>
      </c>
      <c r="D9" s="135">
        <v>64</v>
      </c>
      <c r="E9" s="136">
        <v>2966</v>
      </c>
      <c r="F9" s="135">
        <v>109</v>
      </c>
      <c r="G9" s="62">
        <v>4401</v>
      </c>
      <c r="H9" s="61">
        <v>89</v>
      </c>
      <c r="I9" s="133"/>
      <c r="J9" s="135">
        <v>180</v>
      </c>
      <c r="K9" s="135">
        <v>26</v>
      </c>
      <c r="L9" s="135">
        <v>318</v>
      </c>
      <c r="M9" s="135">
        <v>21</v>
      </c>
      <c r="N9" s="61">
        <v>545</v>
      </c>
      <c r="O9" s="61">
        <v>11</v>
      </c>
      <c r="P9" s="133"/>
      <c r="Q9" s="62">
        <v>4946</v>
      </c>
    </row>
    <row r="10" spans="1:17" ht="50.1" customHeight="1">
      <c r="A10" s="134" t="s">
        <v>386</v>
      </c>
      <c r="B10" s="133"/>
      <c r="C10" s="135">
        <v>523</v>
      </c>
      <c r="D10" s="135">
        <v>23</v>
      </c>
      <c r="E10" s="136">
        <v>1249</v>
      </c>
      <c r="F10" s="135">
        <v>32</v>
      </c>
      <c r="G10" s="62">
        <v>1827</v>
      </c>
      <c r="H10" s="61">
        <v>92</v>
      </c>
      <c r="I10" s="133"/>
      <c r="J10" s="135">
        <v>59</v>
      </c>
      <c r="K10" s="135">
        <v>6</v>
      </c>
      <c r="L10" s="135">
        <v>92</v>
      </c>
      <c r="M10" s="135">
        <v>6</v>
      </c>
      <c r="N10" s="61">
        <v>163</v>
      </c>
      <c r="O10" s="61">
        <v>8</v>
      </c>
      <c r="P10" s="133"/>
      <c r="Q10" s="62">
        <v>1990</v>
      </c>
    </row>
    <row r="11" spans="1:17" ht="50.1" customHeight="1">
      <c r="A11" s="134" t="s">
        <v>387</v>
      </c>
      <c r="B11" s="133"/>
      <c r="C11" s="135">
        <v>249</v>
      </c>
      <c r="D11" s="135">
        <v>13</v>
      </c>
      <c r="E11" s="135">
        <v>591</v>
      </c>
      <c r="F11" s="135">
        <v>15</v>
      </c>
      <c r="G11" s="61">
        <v>868</v>
      </c>
      <c r="H11" s="61">
        <v>92</v>
      </c>
      <c r="I11" s="133"/>
      <c r="J11" s="135">
        <v>24</v>
      </c>
      <c r="K11" s="135">
        <v>1</v>
      </c>
      <c r="L11" s="135">
        <v>42</v>
      </c>
      <c r="M11" s="135">
        <v>5</v>
      </c>
      <c r="N11" s="61">
        <v>72</v>
      </c>
      <c r="O11" s="61">
        <v>8</v>
      </c>
      <c r="P11" s="133"/>
      <c r="Q11" s="61">
        <v>940</v>
      </c>
    </row>
    <row r="12" spans="1:17" ht="50.1" customHeight="1">
      <c r="A12" s="134" t="s">
        <v>388</v>
      </c>
      <c r="B12" s="133"/>
      <c r="C12" s="135">
        <v>86</v>
      </c>
      <c r="D12" s="135">
        <v>3</v>
      </c>
      <c r="E12" s="135">
        <v>232</v>
      </c>
      <c r="F12" s="135">
        <v>2</v>
      </c>
      <c r="G12" s="61">
        <v>323</v>
      </c>
      <c r="H12" s="61">
        <v>94</v>
      </c>
      <c r="I12" s="133"/>
      <c r="J12" s="135">
        <v>11</v>
      </c>
      <c r="K12" s="135"/>
      <c r="L12" s="135">
        <v>10</v>
      </c>
      <c r="M12" s="135">
        <v>1</v>
      </c>
      <c r="N12" s="61">
        <v>22</v>
      </c>
      <c r="O12" s="61">
        <v>6</v>
      </c>
      <c r="P12" s="133"/>
      <c r="Q12" s="61">
        <v>345</v>
      </c>
    </row>
    <row r="13" spans="1:17" ht="50.1" customHeight="1">
      <c r="A13" s="134" t="s">
        <v>389</v>
      </c>
      <c r="B13" s="133"/>
      <c r="C13" s="135">
        <v>45</v>
      </c>
      <c r="D13" s="135"/>
      <c r="E13" s="135">
        <v>99</v>
      </c>
      <c r="F13" s="135">
        <v>5</v>
      </c>
      <c r="G13" s="61">
        <v>149</v>
      </c>
      <c r="H13" s="61">
        <v>96</v>
      </c>
      <c r="I13" s="133"/>
      <c r="J13" s="135">
        <v>2</v>
      </c>
      <c r="K13" s="135"/>
      <c r="L13" s="135">
        <v>4</v>
      </c>
      <c r="M13" s="135"/>
      <c r="N13" s="61">
        <v>6</v>
      </c>
      <c r="O13" s="61">
        <v>4</v>
      </c>
      <c r="P13" s="133"/>
      <c r="Q13" s="61">
        <v>155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67" t="s">
        <v>93</v>
      </c>
      <c r="B15" s="132"/>
      <c r="C15" s="69">
        <v>2165</v>
      </c>
      <c r="D15" s="69">
        <v>103</v>
      </c>
      <c r="E15" s="69">
        <v>5137</v>
      </c>
      <c r="F15" s="69">
        <v>163</v>
      </c>
      <c r="G15" s="69">
        <v>7568</v>
      </c>
      <c r="H15" s="140">
        <v>90.353390639923589</v>
      </c>
      <c r="I15" s="132"/>
      <c r="J15" s="69">
        <v>276</v>
      </c>
      <c r="K15" s="69">
        <v>33</v>
      </c>
      <c r="L15" s="69">
        <v>466</v>
      </c>
      <c r="M15" s="68">
        <v>33</v>
      </c>
      <c r="N15" s="69">
        <v>808</v>
      </c>
      <c r="O15" s="140">
        <v>9.6466093600764093</v>
      </c>
      <c r="P15" s="132"/>
      <c r="Q15" s="69">
        <v>8376</v>
      </c>
    </row>
    <row r="16" spans="1:17">
      <c r="A16" s="55"/>
    </row>
    <row r="17" spans="1:1" ht="15" customHeight="1">
      <c r="A17" s="139" t="s">
        <v>277</v>
      </c>
    </row>
    <row r="18" spans="1:1" ht="15" customHeight="1">
      <c r="A18" s="139" t="s">
        <v>394</v>
      </c>
    </row>
    <row r="19" spans="1:1" ht="15" customHeight="1">
      <c r="A19" s="139" t="s">
        <v>267</v>
      </c>
    </row>
    <row r="20" spans="1:1" ht="15" customHeight="1">
      <c r="A20" s="139" t="s">
        <v>577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E19FF-6CD7-4A12-ACA0-23ED7A42D991}">
  <dimension ref="A1:W101"/>
  <sheetViews>
    <sheetView showGridLines="0" showRuler="0" view="pageBreakPreview" topLeftCell="A40" zoomScale="25" zoomScaleNormal="70" zoomScaleSheetLayoutView="25" zoomScalePageLayoutView="25" workbookViewId="0">
      <selection activeCell="AC60" sqref="AC60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431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79" t="s">
        <v>0</v>
      </c>
      <c r="B1" s="430"/>
    </row>
    <row r="2" spans="1:23" ht="78" customHeight="1">
      <c r="A2" s="479"/>
      <c r="B2" s="430"/>
      <c r="C2" s="473" t="s">
        <v>37</v>
      </c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32">
        <v>1</v>
      </c>
      <c r="R2" s="433"/>
      <c r="S2" s="434"/>
      <c r="T2" s="434"/>
      <c r="U2" s="434"/>
      <c r="V2" s="434"/>
      <c r="W2" s="434"/>
    </row>
    <row r="3" spans="1:23" ht="24.95" customHeight="1">
      <c r="A3" s="479"/>
      <c r="B3" s="430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2"/>
      <c r="R3" s="434"/>
      <c r="S3" s="434"/>
      <c r="T3" s="434"/>
      <c r="U3" s="434"/>
      <c r="V3" s="434"/>
      <c r="W3" s="434"/>
    </row>
    <row r="4" spans="1:23" ht="78" customHeight="1">
      <c r="A4" s="479"/>
      <c r="B4" s="430"/>
      <c r="C4" s="475" t="s">
        <v>36</v>
      </c>
      <c r="D4" s="475"/>
      <c r="E4" s="475"/>
      <c r="F4" s="475"/>
      <c r="G4" s="475"/>
      <c r="H4" s="475"/>
      <c r="I4" s="475"/>
      <c r="J4" s="475"/>
      <c r="K4" s="475"/>
      <c r="L4" s="475"/>
      <c r="M4" s="475"/>
      <c r="N4" s="475"/>
      <c r="O4" s="475"/>
      <c r="P4" s="475"/>
      <c r="Q4" s="435"/>
    </row>
    <row r="5" spans="1:23" s="48" customFormat="1" ht="24.95" customHeight="1">
      <c r="A5" s="479"/>
      <c r="B5" s="430"/>
      <c r="C5" s="436"/>
      <c r="D5" s="436"/>
      <c r="E5" s="436"/>
      <c r="F5" s="436"/>
      <c r="G5" s="436"/>
      <c r="H5" s="437"/>
      <c r="I5" s="436"/>
      <c r="Q5" s="431"/>
    </row>
    <row r="6" spans="1:23" s="5" customFormat="1" ht="78" customHeight="1">
      <c r="A6" s="479"/>
      <c r="B6" s="430"/>
      <c r="C6" s="473" t="s">
        <v>39</v>
      </c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31">
        <v>2</v>
      </c>
    </row>
    <row r="7" spans="1:23" s="47" customFormat="1" ht="24.95" customHeight="1">
      <c r="A7" s="479"/>
      <c r="B7" s="430"/>
      <c r="I7" s="45"/>
      <c r="Q7" s="431"/>
    </row>
    <row r="8" spans="1:23" s="5" customFormat="1" ht="78" customHeight="1">
      <c r="A8" s="479"/>
      <c r="B8" s="430"/>
      <c r="C8" s="473" t="s">
        <v>40</v>
      </c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  <c r="O8" s="473"/>
      <c r="P8" s="473"/>
      <c r="Q8" s="431">
        <v>3</v>
      </c>
    </row>
    <row r="9" spans="1:23" s="5" customFormat="1" ht="15" customHeight="1">
      <c r="A9" s="479"/>
      <c r="B9" s="430"/>
      <c r="C9" s="8"/>
      <c r="D9" s="9"/>
      <c r="E9" s="9"/>
      <c r="F9" s="9"/>
      <c r="G9" s="9"/>
      <c r="H9" s="4"/>
      <c r="I9" s="6"/>
      <c r="Q9" s="431"/>
    </row>
    <row r="10" spans="1:23" s="47" customFormat="1" ht="99.95" customHeight="1">
      <c r="A10" s="479"/>
      <c r="B10" s="430"/>
      <c r="C10" s="472" t="s">
        <v>41</v>
      </c>
      <c r="D10" s="472"/>
      <c r="E10" s="472"/>
      <c r="F10" s="472"/>
      <c r="G10" s="472"/>
      <c r="H10" s="472"/>
      <c r="I10" s="472"/>
      <c r="J10" s="472"/>
      <c r="K10" s="472"/>
      <c r="L10" s="472"/>
      <c r="M10" s="472"/>
      <c r="N10" s="472"/>
      <c r="O10" s="472"/>
      <c r="P10" s="472"/>
      <c r="Q10" s="431">
        <v>4</v>
      </c>
    </row>
    <row r="11" spans="1:23" s="5" customFormat="1" ht="15" customHeight="1">
      <c r="A11" s="479"/>
      <c r="B11" s="430"/>
      <c r="C11" s="9"/>
      <c r="D11" s="9"/>
      <c r="E11" s="9"/>
      <c r="F11" s="9"/>
      <c r="G11" s="9"/>
      <c r="H11" s="10"/>
      <c r="I11" s="6"/>
      <c r="Q11" s="431"/>
    </row>
    <row r="12" spans="1:23" s="47" customFormat="1" ht="99.95" customHeight="1">
      <c r="A12" s="479"/>
      <c r="B12" s="430"/>
      <c r="C12" s="472" t="s">
        <v>623</v>
      </c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  <c r="Q12" s="431">
        <v>5</v>
      </c>
    </row>
    <row r="13" spans="1:23" s="5" customFormat="1" ht="15" customHeight="1">
      <c r="A13" s="479"/>
      <c r="B13" s="430"/>
      <c r="C13" s="12"/>
      <c r="D13" s="12"/>
      <c r="E13" s="12"/>
      <c r="F13" s="12"/>
      <c r="G13" s="12"/>
      <c r="H13" s="10"/>
      <c r="I13" s="6"/>
      <c r="Q13" s="431"/>
    </row>
    <row r="14" spans="1:23" s="47" customFormat="1" ht="99.95" customHeight="1">
      <c r="A14" s="479"/>
      <c r="B14" s="430"/>
      <c r="C14" s="473" t="s">
        <v>79</v>
      </c>
      <c r="D14" s="473"/>
      <c r="E14" s="473"/>
      <c r="F14" s="473"/>
      <c r="G14" s="473"/>
      <c r="H14" s="473"/>
      <c r="I14" s="473"/>
      <c r="J14" s="473"/>
      <c r="K14" s="473"/>
      <c r="L14" s="473"/>
      <c r="M14" s="473"/>
      <c r="N14" s="473"/>
      <c r="O14" s="473"/>
      <c r="P14" s="473"/>
      <c r="Q14" s="431">
        <v>6</v>
      </c>
    </row>
    <row r="15" spans="1:23" s="5" customFormat="1" ht="15" customHeight="1">
      <c r="A15" s="479"/>
      <c r="B15" s="430"/>
      <c r="C15" s="12"/>
      <c r="D15" s="12"/>
      <c r="E15" s="12"/>
      <c r="F15" s="12"/>
      <c r="G15" s="12"/>
      <c r="H15" s="10"/>
      <c r="I15" s="6"/>
      <c r="Q15" s="431"/>
    </row>
    <row r="16" spans="1:23" s="47" customFormat="1" ht="99.95" customHeight="1">
      <c r="A16" s="479"/>
      <c r="B16" s="430"/>
      <c r="C16" s="472" t="s">
        <v>42</v>
      </c>
      <c r="D16" s="472"/>
      <c r="E16" s="472"/>
      <c r="F16" s="472"/>
      <c r="G16" s="472"/>
      <c r="H16" s="472"/>
      <c r="I16" s="472"/>
      <c r="J16" s="472"/>
      <c r="K16" s="472"/>
      <c r="L16" s="472"/>
      <c r="M16" s="472"/>
      <c r="N16" s="472"/>
      <c r="O16" s="472"/>
      <c r="P16" s="472"/>
      <c r="Q16" s="431">
        <v>7</v>
      </c>
    </row>
    <row r="17" spans="1:17" s="5" customFormat="1" ht="15" customHeight="1">
      <c r="A17" s="479"/>
      <c r="B17" s="430"/>
      <c r="C17" s="9"/>
      <c r="D17" s="9"/>
      <c r="E17" s="9"/>
      <c r="F17" s="9"/>
      <c r="G17" s="9"/>
      <c r="H17" s="4"/>
      <c r="I17" s="6"/>
      <c r="Q17" s="431"/>
    </row>
    <row r="18" spans="1:17" s="47" customFormat="1" ht="99.95" customHeight="1">
      <c r="A18" s="479"/>
      <c r="B18" s="430"/>
      <c r="C18" s="472" t="s">
        <v>43</v>
      </c>
      <c r="D18" s="472"/>
      <c r="E18" s="472"/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72"/>
      <c r="Q18" s="431">
        <v>8</v>
      </c>
    </row>
    <row r="19" spans="1:17" s="5" customFormat="1" ht="15" customHeight="1">
      <c r="A19" s="479"/>
      <c r="B19" s="430"/>
      <c r="C19" s="9"/>
      <c r="D19" s="9"/>
      <c r="E19" s="9"/>
      <c r="F19" s="9"/>
      <c r="G19" s="9"/>
      <c r="H19" s="10"/>
      <c r="I19" s="6"/>
      <c r="Q19" s="431"/>
    </row>
    <row r="20" spans="1:17" s="47" customFormat="1" ht="99.95" customHeight="1">
      <c r="A20" s="479"/>
      <c r="B20" s="430"/>
      <c r="C20" s="472" t="s">
        <v>44</v>
      </c>
      <c r="D20" s="472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31">
        <v>9</v>
      </c>
    </row>
    <row r="21" spans="1:17" s="5" customFormat="1" ht="15" customHeight="1">
      <c r="A21" s="479"/>
      <c r="B21" s="430"/>
      <c r="C21" s="43"/>
      <c r="D21" s="9"/>
      <c r="E21" s="9"/>
      <c r="F21" s="9"/>
      <c r="G21" s="9"/>
      <c r="H21" s="4"/>
      <c r="I21" s="6"/>
      <c r="Q21" s="431"/>
    </row>
    <row r="22" spans="1:17" s="47" customFormat="1" ht="99.95" customHeight="1">
      <c r="A22" s="479"/>
      <c r="B22" s="430"/>
      <c r="C22" s="474" t="s">
        <v>45</v>
      </c>
      <c r="D22" s="474"/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74"/>
      <c r="Q22" s="439"/>
    </row>
    <row r="23" spans="1:17" s="5" customFormat="1" ht="15" customHeight="1">
      <c r="A23" s="479"/>
      <c r="B23" s="430"/>
      <c r="C23" s="44"/>
      <c r="D23" s="44"/>
      <c r="E23" s="44"/>
      <c r="F23" s="44"/>
      <c r="G23" s="44"/>
      <c r="H23" s="4"/>
      <c r="I23" s="6"/>
      <c r="Q23" s="431"/>
    </row>
    <row r="24" spans="1:17" s="47" customFormat="1" ht="99.95" customHeight="1">
      <c r="A24" s="479"/>
      <c r="B24" s="430"/>
      <c r="C24" s="473" t="s">
        <v>47</v>
      </c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31">
        <v>10</v>
      </c>
    </row>
    <row r="25" spans="1:17" s="5" customFormat="1" ht="15" customHeight="1">
      <c r="A25" s="479"/>
      <c r="B25" s="430"/>
      <c r="C25" s="12"/>
      <c r="D25" s="9"/>
      <c r="E25" s="9"/>
      <c r="F25" s="9"/>
      <c r="G25" s="9"/>
      <c r="H25" s="14"/>
      <c r="I25" s="6"/>
      <c r="Q25" s="431"/>
    </row>
    <row r="26" spans="1:17" s="47" customFormat="1" ht="99.95" customHeight="1">
      <c r="A26" s="479"/>
      <c r="B26" s="430"/>
      <c r="C26" s="473" t="s">
        <v>48</v>
      </c>
      <c r="D26" s="473"/>
      <c r="E26" s="473"/>
      <c r="F26" s="473"/>
      <c r="G26" s="473"/>
      <c r="H26" s="473"/>
      <c r="I26" s="473"/>
      <c r="J26" s="473"/>
      <c r="K26" s="473"/>
      <c r="L26" s="473"/>
      <c r="M26" s="473"/>
      <c r="N26" s="473"/>
      <c r="O26" s="473"/>
      <c r="P26" s="473"/>
      <c r="Q26" s="431">
        <v>11</v>
      </c>
    </row>
    <row r="27" spans="1:17" s="5" customFormat="1" ht="15" customHeight="1">
      <c r="A27" s="479"/>
      <c r="B27" s="430"/>
      <c r="C27" s="12"/>
      <c r="D27" s="12"/>
      <c r="E27" s="12"/>
      <c r="F27" s="12"/>
      <c r="G27" s="12"/>
      <c r="H27" s="14"/>
      <c r="I27" s="6"/>
      <c r="Q27" s="431"/>
    </row>
    <row r="28" spans="1:17" s="47" customFormat="1" ht="99.95" customHeight="1">
      <c r="A28" s="479"/>
      <c r="B28" s="430"/>
      <c r="C28" s="473" t="s">
        <v>49</v>
      </c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31">
        <v>11</v>
      </c>
    </row>
    <row r="29" spans="1:17" s="5" customFormat="1" ht="15" customHeight="1">
      <c r="A29" s="479"/>
      <c r="B29" s="430"/>
      <c r="C29" s="9"/>
      <c r="D29" s="9"/>
      <c r="E29" s="9"/>
      <c r="F29" s="9"/>
      <c r="G29" s="9"/>
      <c r="H29" s="4"/>
      <c r="I29" s="6"/>
      <c r="Q29" s="431" t="s">
        <v>624</v>
      </c>
    </row>
    <row r="30" spans="1:17" s="47" customFormat="1" ht="99.95" customHeight="1">
      <c r="A30" s="479"/>
      <c r="B30" s="430"/>
      <c r="C30" s="475" t="s">
        <v>46</v>
      </c>
      <c r="D30" s="475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39"/>
    </row>
    <row r="31" spans="1:17" s="5" customFormat="1" ht="15" customHeight="1">
      <c r="A31" s="479"/>
      <c r="B31" s="430"/>
      <c r="C31" s="12"/>
      <c r="D31" s="9"/>
      <c r="E31" s="9"/>
      <c r="F31" s="9"/>
      <c r="G31" s="9"/>
      <c r="H31" s="4"/>
      <c r="I31" s="6"/>
      <c r="Q31" s="431"/>
    </row>
    <row r="32" spans="1:17" s="47" customFormat="1" ht="99.95" customHeight="1">
      <c r="A32" s="479"/>
      <c r="B32" s="430"/>
      <c r="C32" s="472" t="s">
        <v>50</v>
      </c>
      <c r="D32" s="472"/>
      <c r="E32" s="472"/>
      <c r="F32" s="472"/>
      <c r="G32" s="472"/>
      <c r="H32" s="472"/>
      <c r="I32" s="472"/>
      <c r="J32" s="472"/>
      <c r="K32" s="472"/>
      <c r="L32" s="472"/>
      <c r="M32" s="472"/>
      <c r="N32" s="472"/>
      <c r="O32" s="472"/>
      <c r="P32" s="472"/>
      <c r="Q32" s="431">
        <v>12</v>
      </c>
    </row>
    <row r="33" spans="1:17" s="5" customFormat="1" ht="15" customHeight="1">
      <c r="A33" s="479"/>
      <c r="B33" s="430"/>
      <c r="C33" s="440"/>
      <c r="D33" s="440"/>
      <c r="E33" s="440"/>
      <c r="F33" s="440"/>
      <c r="G33" s="440"/>
      <c r="H33" s="441"/>
      <c r="I33" s="442"/>
      <c r="J33" s="443"/>
      <c r="K33" s="443"/>
      <c r="L33" s="443"/>
      <c r="M33" s="443"/>
      <c r="N33" s="443"/>
      <c r="O33" s="443"/>
      <c r="P33" s="443"/>
      <c r="Q33" s="431"/>
    </row>
    <row r="34" spans="1:17" s="47" customFormat="1" ht="99.95" customHeight="1">
      <c r="A34" s="479"/>
      <c r="B34" s="430"/>
      <c r="C34" s="472" t="s">
        <v>51</v>
      </c>
      <c r="D34" s="472"/>
      <c r="E34" s="472"/>
      <c r="F34" s="472"/>
      <c r="G34" s="472"/>
      <c r="H34" s="472"/>
      <c r="I34" s="472"/>
      <c r="J34" s="472"/>
      <c r="K34" s="472"/>
      <c r="L34" s="472"/>
      <c r="M34" s="472"/>
      <c r="N34" s="472"/>
      <c r="O34" s="472"/>
      <c r="P34" s="472"/>
      <c r="Q34" s="431">
        <v>13</v>
      </c>
    </row>
    <row r="35" spans="1:17" s="5" customFormat="1" ht="15" customHeight="1">
      <c r="A35" s="479"/>
      <c r="B35" s="430"/>
      <c r="C35" s="440"/>
      <c r="D35" s="440"/>
      <c r="E35" s="440"/>
      <c r="F35" s="440"/>
      <c r="G35" s="440"/>
      <c r="H35" s="444"/>
      <c r="I35" s="442"/>
      <c r="J35" s="443"/>
      <c r="K35" s="443"/>
      <c r="L35" s="443"/>
      <c r="M35" s="443"/>
      <c r="N35" s="443"/>
      <c r="O35" s="443"/>
      <c r="P35" s="443"/>
      <c r="Q35" s="431"/>
    </row>
    <row r="36" spans="1:17" s="47" customFormat="1" ht="99.95" customHeight="1">
      <c r="A36" s="479"/>
      <c r="B36" s="430"/>
      <c r="C36" s="472" t="s">
        <v>52</v>
      </c>
      <c r="D36" s="472"/>
      <c r="E36" s="472"/>
      <c r="F36" s="472"/>
      <c r="G36" s="472"/>
      <c r="H36" s="472"/>
      <c r="I36" s="472"/>
      <c r="J36" s="472"/>
      <c r="K36" s="472"/>
      <c r="L36" s="472"/>
      <c r="M36" s="472"/>
      <c r="N36" s="472"/>
      <c r="O36" s="472"/>
      <c r="P36" s="472"/>
      <c r="Q36" s="431">
        <v>14</v>
      </c>
    </row>
    <row r="37" spans="1:17" s="5" customFormat="1" ht="15" customHeight="1">
      <c r="A37" s="479"/>
      <c r="B37" s="430"/>
      <c r="C37" s="445"/>
      <c r="D37" s="440"/>
      <c r="E37" s="440"/>
      <c r="F37" s="440"/>
      <c r="G37" s="440"/>
      <c r="H37" s="442"/>
      <c r="I37" s="442"/>
      <c r="J37" s="443"/>
      <c r="K37" s="443"/>
      <c r="L37" s="443"/>
      <c r="M37" s="443"/>
      <c r="N37" s="443"/>
      <c r="O37" s="443"/>
      <c r="P37" s="443"/>
      <c r="Q37" s="431"/>
    </row>
    <row r="38" spans="1:17" s="47" customFormat="1" ht="99.95" customHeight="1">
      <c r="A38" s="479"/>
      <c r="B38" s="430"/>
      <c r="C38" s="473" t="s">
        <v>53</v>
      </c>
      <c r="D38" s="473"/>
      <c r="E38" s="473"/>
      <c r="F38" s="473"/>
      <c r="G38" s="473"/>
      <c r="H38" s="473"/>
      <c r="I38" s="473"/>
      <c r="J38" s="473"/>
      <c r="K38" s="473"/>
      <c r="L38" s="473"/>
      <c r="M38" s="473"/>
      <c r="N38" s="473"/>
      <c r="O38" s="473"/>
      <c r="P38" s="473"/>
      <c r="Q38" s="431">
        <v>15</v>
      </c>
    </row>
    <row r="39" spans="1:17" s="5" customFormat="1" ht="15" customHeight="1">
      <c r="A39" s="479"/>
      <c r="B39" s="430"/>
      <c r="C39" s="9"/>
      <c r="D39" s="9"/>
      <c r="E39" s="9"/>
      <c r="F39" s="9"/>
      <c r="G39" s="9"/>
      <c r="H39" s="4"/>
      <c r="I39" s="6"/>
      <c r="Q39" s="431"/>
    </row>
    <row r="40" spans="1:17" s="47" customFormat="1" ht="99.95" customHeight="1">
      <c r="A40" s="479"/>
      <c r="B40" s="430"/>
      <c r="C40" s="472" t="s">
        <v>625</v>
      </c>
      <c r="D40" s="472"/>
      <c r="E40" s="472"/>
      <c r="F40" s="472"/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31">
        <v>16</v>
      </c>
    </row>
    <row r="41" spans="1:17" s="47" customFormat="1" ht="24.95" customHeight="1">
      <c r="A41" s="479"/>
      <c r="B41" s="430"/>
      <c r="C41" s="438"/>
      <c r="D41" s="438"/>
      <c r="E41" s="438"/>
      <c r="F41" s="438"/>
      <c r="G41" s="438"/>
      <c r="H41" s="438"/>
      <c r="I41" s="438"/>
      <c r="J41" s="438"/>
      <c r="K41" s="438"/>
      <c r="L41" s="438"/>
      <c r="M41" s="438"/>
      <c r="N41" s="438"/>
      <c r="O41" s="438"/>
      <c r="P41" s="438"/>
      <c r="Q41" s="431"/>
    </row>
    <row r="42" spans="1:17" s="47" customFormat="1" ht="99.95" customHeight="1">
      <c r="A42" s="479"/>
      <c r="B42" s="430"/>
      <c r="C42" s="472" t="s">
        <v>38</v>
      </c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31">
        <v>17</v>
      </c>
    </row>
    <row r="43" spans="1:17" s="5" customFormat="1" ht="15" customHeight="1">
      <c r="A43" s="479"/>
      <c r="B43" s="430"/>
      <c r="C43" s="9"/>
      <c r="D43" s="9"/>
      <c r="E43" s="9"/>
      <c r="F43" s="9"/>
      <c r="G43" s="9"/>
      <c r="H43" s="10"/>
      <c r="I43" s="6"/>
      <c r="Q43" s="431"/>
    </row>
    <row r="44" spans="1:17" s="47" customFormat="1" ht="99.95" customHeight="1">
      <c r="A44" s="479"/>
      <c r="B44" s="430"/>
      <c r="C44" s="476" t="s">
        <v>54</v>
      </c>
      <c r="D44" s="476"/>
      <c r="E44" s="476"/>
      <c r="F44" s="476"/>
      <c r="G44" s="476"/>
      <c r="H44" s="476"/>
      <c r="I44" s="476"/>
      <c r="J44" s="476"/>
      <c r="K44" s="476"/>
      <c r="L44" s="476"/>
      <c r="M44" s="476"/>
      <c r="N44" s="476"/>
      <c r="O44" s="476"/>
      <c r="P44" s="476"/>
      <c r="Q44" s="439"/>
    </row>
    <row r="45" spans="1:17" s="5" customFormat="1" ht="15" customHeight="1">
      <c r="A45" s="479"/>
      <c r="B45" s="430"/>
      <c r="C45" s="15"/>
      <c r="D45" s="16"/>
      <c r="E45" s="16"/>
      <c r="F45" s="16"/>
      <c r="G45" s="16"/>
      <c r="H45" s="17"/>
      <c r="I45" s="18"/>
      <c r="Q45" s="431"/>
    </row>
    <row r="46" spans="1:17" s="5" customFormat="1" ht="78" customHeight="1">
      <c r="A46" s="479"/>
      <c r="B46" s="430"/>
      <c r="C46" s="477" t="s">
        <v>55</v>
      </c>
      <c r="D46" s="477"/>
      <c r="E46" s="477"/>
      <c r="F46" s="477"/>
      <c r="G46" s="477"/>
      <c r="H46" s="477"/>
      <c r="I46" s="477"/>
      <c r="J46" s="477"/>
      <c r="K46" s="477"/>
      <c r="L46" s="477"/>
      <c r="M46" s="477"/>
      <c r="N46" s="477"/>
      <c r="O46" s="477"/>
      <c r="P46" s="477"/>
      <c r="Q46" s="431">
        <v>18</v>
      </c>
    </row>
    <row r="47" spans="1:17" ht="24.95" customHeight="1">
      <c r="A47" s="479"/>
      <c r="B47" s="430"/>
      <c r="C47" s="447"/>
      <c r="D47" s="448"/>
      <c r="E47" s="448"/>
      <c r="F47" s="448"/>
      <c r="G47" s="448"/>
      <c r="H47" s="449"/>
      <c r="I47" s="450"/>
      <c r="J47" s="119"/>
      <c r="K47" s="119"/>
      <c r="L47" s="119"/>
      <c r="M47" s="119"/>
      <c r="N47" s="119"/>
      <c r="O47" s="451"/>
      <c r="P47" s="119"/>
    </row>
    <row r="48" spans="1:17" ht="60" customHeight="1">
      <c r="A48" s="479"/>
      <c r="B48" s="430"/>
      <c r="C48" s="478" t="s">
        <v>56</v>
      </c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31">
        <v>19</v>
      </c>
    </row>
    <row r="49" spans="1:23" ht="24.95" customHeight="1">
      <c r="A49" s="479"/>
      <c r="C49" s="448"/>
      <c r="D49" s="448"/>
      <c r="E49" s="448"/>
      <c r="F49" s="448"/>
      <c r="G49" s="448"/>
      <c r="H49" s="449"/>
      <c r="I49" s="450"/>
      <c r="J49" s="452"/>
      <c r="K49" s="452"/>
      <c r="L49" s="452"/>
      <c r="M49" s="452"/>
      <c r="N49" s="452"/>
      <c r="O49" s="453"/>
      <c r="P49" s="452"/>
      <c r="Q49" s="454"/>
      <c r="R49" s="436"/>
      <c r="S49" s="436"/>
      <c r="T49" s="436"/>
      <c r="U49" s="436"/>
      <c r="V49" s="436"/>
      <c r="W49" s="437"/>
    </row>
    <row r="50" spans="1:23" ht="78" customHeight="1">
      <c r="A50" s="479"/>
      <c r="C50" s="477" t="s">
        <v>56</v>
      </c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31">
        <v>20</v>
      </c>
      <c r="R50" s="5"/>
      <c r="S50" s="5"/>
      <c r="T50" s="5"/>
      <c r="U50" s="5"/>
      <c r="V50" s="5"/>
      <c r="W50" s="5"/>
    </row>
    <row r="51" spans="1:23" ht="24.95" customHeight="1">
      <c r="A51" s="479" t="s">
        <v>0</v>
      </c>
      <c r="C51" s="448"/>
      <c r="D51" s="448"/>
      <c r="E51" s="448"/>
      <c r="F51" s="448"/>
      <c r="G51" s="448"/>
      <c r="H51" s="455"/>
      <c r="I51" s="450"/>
      <c r="J51" s="119"/>
      <c r="K51" s="119"/>
      <c r="L51" s="119"/>
      <c r="M51" s="119"/>
      <c r="N51" s="119"/>
      <c r="O51" s="456"/>
      <c r="P51" s="119"/>
      <c r="Q51" s="1"/>
      <c r="W51" s="46"/>
    </row>
    <row r="52" spans="1:23" ht="78" customHeight="1">
      <c r="A52" s="479"/>
      <c r="C52" s="477" t="s">
        <v>57</v>
      </c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31">
        <v>21</v>
      </c>
      <c r="R52" s="7"/>
      <c r="S52" s="7"/>
      <c r="T52" s="7"/>
      <c r="U52" s="7"/>
      <c r="V52" s="7"/>
      <c r="W52" s="7"/>
    </row>
    <row r="53" spans="1:23" ht="24.95" customHeight="1">
      <c r="A53" s="479"/>
      <c r="C53" s="448"/>
      <c r="D53" s="448"/>
      <c r="E53" s="448"/>
      <c r="F53" s="448"/>
      <c r="G53" s="448"/>
      <c r="H53" s="455"/>
      <c r="I53" s="450"/>
      <c r="J53" s="119"/>
      <c r="K53" s="119"/>
      <c r="L53" s="119"/>
      <c r="M53" s="119"/>
      <c r="N53" s="119"/>
      <c r="O53" s="456"/>
      <c r="P53" s="119"/>
      <c r="Q53" s="1"/>
      <c r="W53" s="46"/>
    </row>
    <row r="54" spans="1:23" ht="78" customHeight="1">
      <c r="A54" s="479"/>
      <c r="C54" s="478" t="s">
        <v>58</v>
      </c>
      <c r="D54" s="478"/>
      <c r="E54" s="478"/>
      <c r="F54" s="478"/>
      <c r="G54" s="478"/>
      <c r="H54" s="478"/>
      <c r="I54" s="478"/>
      <c r="J54" s="478"/>
      <c r="K54" s="478"/>
      <c r="L54" s="478"/>
      <c r="M54" s="478"/>
      <c r="N54" s="478"/>
      <c r="O54" s="478"/>
      <c r="P54" s="478"/>
      <c r="Q54" s="431">
        <v>22</v>
      </c>
      <c r="R54" s="11"/>
      <c r="S54" s="11"/>
      <c r="T54" s="6"/>
      <c r="U54" s="6"/>
      <c r="V54" s="6"/>
      <c r="W54" s="4"/>
    </row>
    <row r="55" spans="1:23" ht="24.95" customHeight="1">
      <c r="A55" s="479"/>
      <c r="C55" s="448"/>
      <c r="D55" s="448"/>
      <c r="E55" s="448"/>
      <c r="F55" s="448"/>
      <c r="G55" s="448"/>
      <c r="H55" s="455"/>
      <c r="I55" s="450"/>
      <c r="J55" s="119"/>
      <c r="K55" s="119"/>
      <c r="L55" s="119"/>
      <c r="M55" s="119"/>
      <c r="N55" s="119"/>
      <c r="O55" s="451"/>
      <c r="P55" s="119"/>
      <c r="Q55" s="1"/>
      <c r="W55" s="47"/>
    </row>
    <row r="56" spans="1:23" ht="78" customHeight="1">
      <c r="A56" s="479"/>
      <c r="C56" s="477" t="s">
        <v>59</v>
      </c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31">
        <v>23</v>
      </c>
      <c r="R56" s="5"/>
      <c r="S56" s="5"/>
      <c r="T56" s="5"/>
      <c r="U56" s="5"/>
      <c r="V56" s="5"/>
      <c r="W56" s="5"/>
    </row>
    <row r="57" spans="1:23" ht="24.95" customHeight="1">
      <c r="A57" s="479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79"/>
      <c r="C58" s="476" t="s">
        <v>80</v>
      </c>
      <c r="D58" s="476"/>
      <c r="E58" s="476"/>
      <c r="F58" s="476"/>
      <c r="G58" s="476"/>
      <c r="H58" s="476"/>
      <c r="I58" s="476"/>
      <c r="J58" s="476"/>
      <c r="K58" s="476"/>
      <c r="L58" s="476"/>
      <c r="M58" s="476"/>
      <c r="N58" s="476"/>
      <c r="O58" s="476"/>
      <c r="P58" s="476"/>
      <c r="Q58" s="439"/>
      <c r="R58" s="5"/>
      <c r="S58" s="5"/>
      <c r="T58" s="5"/>
      <c r="U58" s="5"/>
      <c r="V58" s="5"/>
      <c r="W58" s="5"/>
    </row>
    <row r="59" spans="1:23" ht="24.95" customHeight="1">
      <c r="A59" s="479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79"/>
      <c r="C60" s="478" t="s">
        <v>626</v>
      </c>
      <c r="D60" s="478"/>
      <c r="E60" s="478"/>
      <c r="F60" s="478"/>
      <c r="G60" s="478"/>
      <c r="H60" s="478"/>
      <c r="I60" s="478"/>
      <c r="J60" s="478"/>
      <c r="K60" s="478"/>
      <c r="L60" s="478"/>
      <c r="M60" s="478"/>
      <c r="N60" s="478"/>
      <c r="O60" s="478"/>
      <c r="P60" s="478"/>
      <c r="Q60" s="457">
        <v>24</v>
      </c>
      <c r="R60" s="6"/>
      <c r="S60" s="6"/>
      <c r="T60" s="6"/>
      <c r="U60" s="6"/>
      <c r="V60" s="6"/>
      <c r="W60" s="4"/>
    </row>
    <row r="61" spans="1:23" ht="24.95" customHeight="1">
      <c r="A61" s="479"/>
      <c r="C61" s="438"/>
      <c r="D61" s="438"/>
      <c r="E61" s="438"/>
      <c r="F61" s="438"/>
      <c r="G61" s="438"/>
      <c r="H61" s="458"/>
      <c r="I61" s="459"/>
      <c r="J61" s="458"/>
      <c r="K61" s="458"/>
      <c r="L61" s="458"/>
      <c r="M61" s="458"/>
      <c r="N61" s="458"/>
      <c r="O61" s="446"/>
      <c r="P61" s="458"/>
      <c r="Q61" s="1"/>
      <c r="W61" s="46"/>
    </row>
    <row r="62" spans="1:23" ht="78" customHeight="1">
      <c r="A62" s="479"/>
      <c r="C62" s="478" t="s">
        <v>89</v>
      </c>
      <c r="D62" s="478"/>
      <c r="E62" s="478"/>
      <c r="F62" s="478"/>
      <c r="G62" s="478"/>
      <c r="H62" s="478"/>
      <c r="I62" s="478"/>
      <c r="J62" s="478"/>
      <c r="K62" s="478"/>
      <c r="L62" s="478"/>
      <c r="M62" s="478"/>
      <c r="N62" s="478"/>
      <c r="O62" s="478"/>
      <c r="P62" s="478"/>
      <c r="Q62" s="431">
        <v>25</v>
      </c>
      <c r="R62" s="5"/>
      <c r="S62" s="5"/>
      <c r="T62" s="5"/>
      <c r="U62" s="5"/>
      <c r="V62" s="5"/>
      <c r="W62" s="5"/>
    </row>
    <row r="63" spans="1:23" ht="24.95" customHeight="1">
      <c r="A63" s="479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/>
      <c r="N63" s="458"/>
      <c r="O63" s="446"/>
      <c r="P63" s="458"/>
      <c r="Q63" s="1"/>
      <c r="W63" s="46"/>
    </row>
    <row r="64" spans="1:23" ht="78" customHeight="1">
      <c r="A64" s="479"/>
      <c r="C64" s="478" t="s">
        <v>90</v>
      </c>
      <c r="D64" s="478"/>
      <c r="E64" s="478"/>
      <c r="F64" s="478"/>
      <c r="G64" s="478"/>
      <c r="H64" s="478"/>
      <c r="I64" s="478"/>
      <c r="J64" s="478"/>
      <c r="K64" s="478"/>
      <c r="L64" s="478"/>
      <c r="M64" s="478"/>
      <c r="N64" s="478"/>
      <c r="O64" s="478"/>
      <c r="P64" s="478"/>
      <c r="Q64" s="469">
        <v>26</v>
      </c>
      <c r="R64" s="11"/>
      <c r="S64" s="11"/>
      <c r="T64" s="6"/>
      <c r="U64" s="6"/>
      <c r="V64" s="6"/>
      <c r="W64" s="4"/>
    </row>
    <row r="65" spans="1:23" ht="24.95" customHeight="1">
      <c r="A65" s="479"/>
      <c r="C65" s="458"/>
      <c r="D65" s="458"/>
      <c r="E65" s="458"/>
      <c r="F65" s="458"/>
      <c r="G65" s="458"/>
      <c r="H65" s="458"/>
      <c r="I65" s="458"/>
      <c r="J65" s="458"/>
      <c r="K65" s="458"/>
      <c r="L65" s="458"/>
      <c r="M65" s="458"/>
      <c r="N65" s="458"/>
      <c r="O65" s="446"/>
      <c r="P65" s="458"/>
      <c r="Q65" s="1"/>
      <c r="W65" s="46"/>
    </row>
    <row r="66" spans="1:23" ht="78" customHeight="1">
      <c r="A66" s="479"/>
      <c r="C66" s="477" t="s">
        <v>627</v>
      </c>
      <c r="D66" s="477"/>
      <c r="E66" s="477"/>
      <c r="F66" s="477"/>
      <c r="G66" s="477"/>
      <c r="H66" s="477"/>
      <c r="I66" s="477"/>
      <c r="J66" s="477"/>
      <c r="K66" s="477"/>
      <c r="L66" s="477"/>
      <c r="M66" s="477"/>
      <c r="N66" s="477"/>
      <c r="O66" s="477"/>
      <c r="P66" s="477"/>
      <c r="Q66" s="457">
        <v>27</v>
      </c>
      <c r="R66" s="6"/>
      <c r="S66" s="6"/>
      <c r="T66" s="6"/>
      <c r="U66" s="6"/>
      <c r="V66" s="6"/>
      <c r="W66" s="4"/>
    </row>
    <row r="67" spans="1:23" ht="24.95" customHeight="1">
      <c r="A67" s="479"/>
      <c r="C67" s="458"/>
      <c r="D67" s="458"/>
      <c r="E67" s="458"/>
      <c r="F67" s="458"/>
      <c r="G67" s="458"/>
      <c r="H67" s="458"/>
      <c r="I67" s="458"/>
      <c r="J67" s="458"/>
      <c r="K67" s="458"/>
      <c r="L67" s="458"/>
      <c r="M67" s="458"/>
      <c r="N67" s="458"/>
      <c r="O67" s="446"/>
      <c r="P67" s="458"/>
      <c r="Q67" s="1"/>
      <c r="W67" s="46"/>
    </row>
    <row r="68" spans="1:23" ht="78" customHeight="1">
      <c r="A68" s="479"/>
      <c r="C68" s="477" t="s">
        <v>81</v>
      </c>
      <c r="D68" s="477"/>
      <c r="E68" s="477"/>
      <c r="F68" s="477"/>
      <c r="G68" s="477"/>
      <c r="H68" s="477"/>
      <c r="I68" s="477"/>
      <c r="J68" s="477"/>
      <c r="K68" s="477"/>
      <c r="L68" s="477"/>
      <c r="M68" s="477"/>
      <c r="N68" s="477"/>
      <c r="O68" s="477"/>
      <c r="P68" s="477"/>
      <c r="Q68" s="431">
        <v>28</v>
      </c>
      <c r="R68" s="5"/>
      <c r="S68" s="5"/>
      <c r="T68" s="5"/>
      <c r="U68" s="5"/>
      <c r="V68" s="5"/>
      <c r="W68" s="5"/>
    </row>
    <row r="69" spans="1:23" ht="24.95" customHeight="1">
      <c r="A69" s="479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79"/>
      <c r="C70" s="475" t="s">
        <v>88</v>
      </c>
      <c r="D70" s="475"/>
      <c r="E70" s="475"/>
      <c r="F70" s="475"/>
      <c r="G70" s="475"/>
      <c r="H70" s="475"/>
      <c r="I70" s="475"/>
      <c r="J70" s="475"/>
      <c r="K70" s="475"/>
      <c r="L70" s="475"/>
      <c r="M70" s="475"/>
      <c r="N70" s="475"/>
      <c r="O70" s="475"/>
      <c r="P70" s="475"/>
      <c r="Q70" s="460"/>
      <c r="R70" s="42"/>
      <c r="S70" s="42"/>
      <c r="T70" s="42"/>
      <c r="U70" s="42"/>
      <c r="V70" s="42"/>
      <c r="W70" s="4"/>
    </row>
    <row r="71" spans="1:23" ht="24.95" customHeight="1">
      <c r="A71" s="479"/>
      <c r="O71" s="46"/>
      <c r="P71" s="47"/>
      <c r="Q71" s="1"/>
      <c r="W71" s="46"/>
    </row>
    <row r="72" spans="1:23" ht="78" customHeight="1">
      <c r="A72" s="479"/>
      <c r="C72" s="472" t="s">
        <v>83</v>
      </c>
      <c r="D72" s="472"/>
      <c r="E72" s="472"/>
      <c r="F72" s="472"/>
      <c r="G72" s="472"/>
      <c r="H72" s="472"/>
      <c r="I72" s="472"/>
      <c r="J72" s="472"/>
      <c r="K72" s="472"/>
      <c r="L72" s="472"/>
      <c r="M72" s="472"/>
      <c r="N72" s="472"/>
      <c r="O72" s="472"/>
      <c r="P72" s="472"/>
      <c r="Q72" s="461" t="s">
        <v>628</v>
      </c>
      <c r="R72" s="13"/>
      <c r="S72" s="13"/>
      <c r="T72" s="6"/>
      <c r="U72" s="6"/>
      <c r="V72" s="6"/>
      <c r="W72" s="10"/>
    </row>
    <row r="73" spans="1:23" ht="24.95" customHeight="1">
      <c r="A73" s="479"/>
      <c r="O73" s="52"/>
      <c r="P73" s="47"/>
      <c r="Q73" s="1"/>
      <c r="W73" s="46"/>
    </row>
    <row r="74" spans="1:23" ht="78" customHeight="1">
      <c r="A74" s="479"/>
      <c r="C74" s="472" t="s">
        <v>84</v>
      </c>
      <c r="D74" s="472"/>
      <c r="E74" s="472"/>
      <c r="F74" s="472"/>
      <c r="G74" s="472"/>
      <c r="H74" s="472"/>
      <c r="I74" s="472"/>
      <c r="J74" s="472"/>
      <c r="K74" s="472"/>
      <c r="L74" s="472"/>
      <c r="M74" s="472"/>
      <c r="N74" s="472"/>
      <c r="O74" s="472"/>
      <c r="P74" s="472"/>
      <c r="Q74" s="431">
        <v>30</v>
      </c>
      <c r="R74" s="11"/>
      <c r="S74" s="11"/>
      <c r="T74" s="6"/>
      <c r="U74" s="6"/>
      <c r="V74" s="6"/>
      <c r="W74" s="4"/>
    </row>
    <row r="75" spans="1:23" ht="24.95" customHeight="1">
      <c r="A75" s="479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79"/>
      <c r="C76" s="472" t="s">
        <v>85</v>
      </c>
      <c r="D76" s="472"/>
      <c r="E76" s="472"/>
      <c r="F76" s="472"/>
      <c r="G76" s="472"/>
      <c r="H76" s="472"/>
      <c r="I76" s="472"/>
      <c r="J76" s="472"/>
      <c r="K76" s="472"/>
      <c r="L76" s="472"/>
      <c r="M76" s="472"/>
      <c r="N76" s="472"/>
      <c r="O76" s="472"/>
      <c r="P76" s="472"/>
      <c r="Q76" s="431">
        <v>31</v>
      </c>
      <c r="R76" s="5"/>
      <c r="S76" s="5"/>
      <c r="T76" s="5"/>
      <c r="U76" s="5"/>
      <c r="V76" s="5"/>
      <c r="W76" s="5"/>
    </row>
    <row r="77" spans="1:23" ht="24.95" customHeight="1">
      <c r="A77" s="479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79"/>
      <c r="C78" s="472" t="s">
        <v>86</v>
      </c>
      <c r="D78" s="472"/>
      <c r="E78" s="472"/>
      <c r="F78" s="472"/>
      <c r="G78" s="472"/>
      <c r="H78" s="472"/>
      <c r="I78" s="472"/>
      <c r="J78" s="472"/>
      <c r="K78" s="472"/>
      <c r="L78" s="472"/>
      <c r="M78" s="472"/>
      <c r="N78" s="472"/>
      <c r="O78" s="472"/>
      <c r="P78" s="472"/>
      <c r="Q78" s="457">
        <v>32</v>
      </c>
      <c r="R78" s="6"/>
      <c r="S78" s="6"/>
      <c r="T78" s="6"/>
      <c r="U78" s="6"/>
      <c r="V78" s="6"/>
      <c r="W78" s="10"/>
    </row>
    <row r="79" spans="1:23" ht="24.95" customHeight="1">
      <c r="A79" s="479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79"/>
      <c r="C80" s="472" t="s">
        <v>629</v>
      </c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31">
        <v>33</v>
      </c>
      <c r="R80" s="5"/>
      <c r="S80" s="5"/>
      <c r="T80" s="5"/>
      <c r="U80" s="5"/>
      <c r="V80" s="5"/>
      <c r="W80" s="5"/>
    </row>
    <row r="81" spans="1:23" ht="24.95" customHeight="1">
      <c r="A81" s="479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79"/>
      <c r="C82" s="476" t="s">
        <v>60</v>
      </c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39"/>
      <c r="R82" s="5"/>
      <c r="S82" s="5"/>
      <c r="T82" s="5"/>
      <c r="U82" s="5"/>
      <c r="V82" s="5"/>
      <c r="W82" s="5"/>
    </row>
    <row r="83" spans="1:23" ht="24.95" customHeight="1">
      <c r="A83" s="479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79"/>
      <c r="C84" s="478" t="s">
        <v>61</v>
      </c>
      <c r="D84" s="478"/>
      <c r="E84" s="478"/>
      <c r="F84" s="478"/>
      <c r="G84" s="478"/>
      <c r="H84" s="478"/>
      <c r="I84" s="478"/>
      <c r="J84" s="478"/>
      <c r="K84" s="478"/>
      <c r="L84" s="478"/>
      <c r="M84" s="478"/>
      <c r="N84" s="478"/>
      <c r="O84" s="478"/>
      <c r="P84" s="478"/>
      <c r="Q84" s="462">
        <v>34</v>
      </c>
      <c r="R84" s="42"/>
      <c r="S84" s="42"/>
      <c r="T84" s="42"/>
      <c r="U84" s="42"/>
      <c r="V84" s="42"/>
      <c r="W84" s="4"/>
    </row>
    <row r="85" spans="1:23" ht="24.95" customHeight="1">
      <c r="A85" s="479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79"/>
      <c r="C86" s="478" t="s">
        <v>62</v>
      </c>
      <c r="D86" s="478"/>
      <c r="E86" s="478"/>
      <c r="F86" s="478"/>
      <c r="G86" s="478"/>
      <c r="H86" s="478"/>
      <c r="I86" s="478"/>
      <c r="J86" s="478"/>
      <c r="K86" s="478"/>
      <c r="L86" s="478"/>
      <c r="M86" s="478"/>
      <c r="N86" s="478"/>
      <c r="O86" s="478"/>
      <c r="P86" s="478"/>
      <c r="Q86" s="431">
        <v>35</v>
      </c>
      <c r="R86" s="5"/>
      <c r="S86" s="5"/>
      <c r="T86" s="5"/>
      <c r="U86" s="5"/>
      <c r="V86" s="5"/>
      <c r="W86" s="5"/>
    </row>
    <row r="87" spans="1:23" ht="24.95" customHeight="1">
      <c r="A87" s="479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79"/>
      <c r="C88" s="478" t="s">
        <v>63</v>
      </c>
      <c r="D88" s="478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478"/>
      <c r="P88" s="478"/>
      <c r="Q88" s="431">
        <v>36</v>
      </c>
      <c r="R88" s="5"/>
      <c r="S88" s="5"/>
      <c r="T88" s="5"/>
      <c r="U88" s="5"/>
      <c r="V88" s="5"/>
      <c r="W88" s="5"/>
    </row>
    <row r="89" spans="1:23" ht="24.95" customHeight="1">
      <c r="A89" s="479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79"/>
      <c r="C90" s="478" t="s">
        <v>64</v>
      </c>
      <c r="D90" s="478"/>
      <c r="E90" s="478"/>
      <c r="F90" s="478"/>
      <c r="G90" s="478"/>
      <c r="H90" s="478"/>
      <c r="I90" s="478"/>
      <c r="J90" s="478"/>
      <c r="K90" s="478"/>
      <c r="L90" s="478"/>
      <c r="M90" s="478"/>
      <c r="N90" s="478"/>
      <c r="O90" s="478"/>
      <c r="P90" s="478"/>
      <c r="Q90" s="431">
        <v>37</v>
      </c>
    </row>
    <row r="91" spans="1:23" ht="24.95" customHeight="1">
      <c r="A91" s="479"/>
      <c r="J91" s="23"/>
      <c r="K91" s="23"/>
      <c r="L91" s="21"/>
      <c r="M91" s="21"/>
      <c r="N91" s="21"/>
      <c r="O91" s="24"/>
    </row>
    <row r="92" spans="1:23" ht="78" customHeight="1">
      <c r="A92" s="479"/>
      <c r="C92" s="478" t="s">
        <v>65</v>
      </c>
      <c r="D92" s="478"/>
      <c r="E92" s="478"/>
      <c r="F92" s="478"/>
      <c r="G92" s="478"/>
      <c r="H92" s="478"/>
      <c r="I92" s="478"/>
      <c r="J92" s="478"/>
      <c r="K92" s="478"/>
      <c r="L92" s="478"/>
      <c r="M92" s="478"/>
      <c r="N92" s="478"/>
      <c r="O92" s="478"/>
      <c r="P92" s="478"/>
      <c r="Q92" s="431">
        <v>38</v>
      </c>
    </row>
    <row r="93" spans="1:23" ht="24.95" customHeight="1">
      <c r="A93" s="479"/>
    </row>
    <row r="94" spans="1:23" ht="78" customHeight="1">
      <c r="A94" s="479"/>
      <c r="C94" s="478" t="s">
        <v>66</v>
      </c>
      <c r="D94" s="478"/>
      <c r="E94" s="478"/>
      <c r="F94" s="478"/>
      <c r="G94" s="478"/>
      <c r="H94" s="478"/>
      <c r="I94" s="478"/>
      <c r="J94" s="478"/>
      <c r="K94" s="478"/>
      <c r="L94" s="478"/>
      <c r="M94" s="478"/>
      <c r="N94" s="478"/>
      <c r="O94" s="478"/>
      <c r="P94" s="478"/>
      <c r="Q94" s="431">
        <v>39</v>
      </c>
    </row>
    <row r="95" spans="1:23" ht="24.95" customHeight="1">
      <c r="A95" s="479"/>
    </row>
    <row r="96" spans="1:23" ht="78" customHeight="1">
      <c r="A96" s="479"/>
      <c r="C96" s="478" t="s">
        <v>67</v>
      </c>
      <c r="D96" s="478"/>
      <c r="E96" s="478"/>
      <c r="F96" s="478"/>
      <c r="G96" s="478"/>
      <c r="H96" s="478"/>
      <c r="I96" s="478"/>
      <c r="J96" s="478"/>
      <c r="K96" s="478"/>
      <c r="L96" s="478"/>
      <c r="M96" s="478"/>
      <c r="N96" s="478"/>
      <c r="O96" s="478"/>
      <c r="P96" s="478"/>
      <c r="Q96" s="431">
        <v>40</v>
      </c>
    </row>
    <row r="97" spans="1:17" ht="24.95" customHeight="1">
      <c r="A97" s="479"/>
    </row>
    <row r="98" spans="1:17" ht="78" customHeight="1">
      <c r="A98" s="479"/>
      <c r="C98" s="478" t="s">
        <v>68</v>
      </c>
      <c r="D98" s="478"/>
      <c r="E98" s="478"/>
      <c r="F98" s="478"/>
      <c r="G98" s="478"/>
      <c r="H98" s="478"/>
      <c r="I98" s="478"/>
      <c r="J98" s="478"/>
      <c r="K98" s="478"/>
      <c r="L98" s="478"/>
      <c r="M98" s="478"/>
      <c r="N98" s="478"/>
      <c r="O98" s="478"/>
      <c r="P98" s="478"/>
      <c r="Q98" s="431">
        <v>41</v>
      </c>
    </row>
    <row r="99" spans="1:17" ht="24.95" customHeight="1">
      <c r="A99" s="479"/>
    </row>
    <row r="100" spans="1:17" ht="78" customHeight="1">
      <c r="A100" s="479"/>
      <c r="C100" s="478" t="s">
        <v>69</v>
      </c>
      <c r="D100" s="478"/>
      <c r="E100" s="478"/>
      <c r="F100" s="478"/>
      <c r="G100" s="478"/>
      <c r="H100" s="478"/>
      <c r="I100" s="478"/>
      <c r="J100" s="478"/>
      <c r="K100" s="478"/>
      <c r="L100" s="478"/>
      <c r="M100" s="478"/>
      <c r="N100" s="478"/>
      <c r="O100" s="478"/>
      <c r="P100" s="478"/>
      <c r="Q100" s="431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48518-8778-409B-9225-33829C31CC00}">
  <dimension ref="A1:AX54"/>
  <sheetViews>
    <sheetView view="pageBreakPreview" zoomScale="60" zoomScaleNormal="55" workbookViewId="0">
      <selection activeCell="AU6" sqref="AU6"/>
    </sheetView>
  </sheetViews>
  <sheetFormatPr baseColWidth="10" defaultRowHeight="15"/>
  <cols>
    <col min="1" max="1" width="50.7109375" style="54" customWidth="1"/>
    <col min="2" max="2" width="1.7109375" style="54" customWidth="1"/>
    <col min="3" max="7" width="7.42578125" style="54" customWidth="1"/>
    <col min="8" max="8" width="9.5703125" style="54" customWidth="1"/>
    <col min="9" max="12" width="7.42578125" style="54" customWidth="1"/>
    <col min="13" max="13" width="8.42578125" style="54" customWidth="1"/>
    <col min="14" max="16" width="7.42578125" style="54" customWidth="1"/>
    <col min="17" max="17" width="8.140625" style="54" customWidth="1"/>
    <col min="18" max="22" width="7.42578125" style="54" customWidth="1"/>
    <col min="23" max="23" width="8.5703125" style="54" customWidth="1"/>
    <col min="24" max="39" width="7.42578125" style="54" customWidth="1"/>
    <col min="40" max="40" width="8.140625" style="54" customWidth="1"/>
    <col min="41" max="46" width="7.42578125" style="54" customWidth="1"/>
    <col min="47" max="47" width="12" style="54" customWidth="1"/>
    <col min="48" max="48" width="7.42578125" style="54" customWidth="1"/>
    <col min="49" max="49" width="1.7109375" style="54" customWidth="1"/>
    <col min="50" max="50" width="11.7109375" style="54" customWidth="1"/>
    <col min="51" max="16384" width="11.42578125" style="54"/>
  </cols>
  <sheetData>
    <row r="1" spans="1:50">
      <c r="A1" s="53" t="s">
        <v>1</v>
      </c>
    </row>
    <row r="2" spans="1:50" ht="30" customHeight="1">
      <c r="A2" s="541" t="s">
        <v>443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</row>
    <row r="3" spans="1:50" ht="30" customHeight="1">
      <c r="A3" s="541" t="str">
        <f>UPPER(CONCATENATE("Enero 2023"))</f>
        <v>ENERO 2023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/>
      <c r="AB3" s="541"/>
      <c r="AC3" s="541"/>
      <c r="AD3" s="541"/>
      <c r="AE3" s="541"/>
      <c r="AF3" s="541"/>
      <c r="AG3" s="541"/>
      <c r="AH3" s="541"/>
      <c r="AI3" s="541"/>
      <c r="AJ3" s="541"/>
      <c r="AK3" s="541"/>
      <c r="AL3" s="541"/>
      <c r="AM3" s="541"/>
      <c r="AN3" s="541"/>
      <c r="AO3" s="541"/>
      <c r="AP3" s="541"/>
      <c r="AQ3" s="541"/>
      <c r="AR3" s="541"/>
      <c r="AS3" s="541"/>
      <c r="AT3" s="541"/>
      <c r="AU3" s="541"/>
      <c r="AV3" s="541"/>
      <c r="AW3" s="541"/>
      <c r="AX3" s="541"/>
    </row>
    <row r="4" spans="1:50">
      <c r="A4" s="55"/>
    </row>
    <row r="5" spans="1:50" ht="24.95" customHeight="1">
      <c r="A5" s="539" t="s">
        <v>396</v>
      </c>
      <c r="B5" s="141"/>
      <c r="C5" s="536" t="s">
        <v>281</v>
      </c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538"/>
      <c r="AW5" s="64"/>
      <c r="AX5" s="539" t="s">
        <v>93</v>
      </c>
    </row>
    <row r="6" spans="1:50" ht="286.5" customHeight="1">
      <c r="A6" s="540"/>
      <c r="B6" s="64"/>
      <c r="C6" s="230" t="s">
        <v>3</v>
      </c>
      <c r="D6" s="230" t="s">
        <v>4</v>
      </c>
      <c r="E6" s="230" t="s">
        <v>5</v>
      </c>
      <c r="F6" s="230" t="s">
        <v>6</v>
      </c>
      <c r="G6" s="230" t="s">
        <v>8</v>
      </c>
      <c r="H6" s="230" t="s">
        <v>9</v>
      </c>
      <c r="I6" s="230" t="s">
        <v>31</v>
      </c>
      <c r="J6" s="230" t="s">
        <v>33</v>
      </c>
      <c r="K6" s="230" t="s">
        <v>7</v>
      </c>
      <c r="L6" s="230" t="s">
        <v>10</v>
      </c>
      <c r="M6" s="230" t="s">
        <v>32</v>
      </c>
      <c r="N6" s="230" t="s">
        <v>11</v>
      </c>
      <c r="O6" s="230" t="s">
        <v>12</v>
      </c>
      <c r="P6" s="230" t="s">
        <v>13</v>
      </c>
      <c r="Q6" s="230" t="s">
        <v>14</v>
      </c>
      <c r="R6" s="230" t="s">
        <v>34</v>
      </c>
      <c r="S6" s="230" t="s">
        <v>15</v>
      </c>
      <c r="T6" s="230" t="s">
        <v>16</v>
      </c>
      <c r="U6" s="230" t="s">
        <v>17</v>
      </c>
      <c r="V6" s="230" t="s">
        <v>18</v>
      </c>
      <c r="W6" s="230" t="s">
        <v>19</v>
      </c>
      <c r="X6" s="230" t="s">
        <v>20</v>
      </c>
      <c r="Y6" s="230" t="s">
        <v>21</v>
      </c>
      <c r="Z6" s="230" t="s">
        <v>22</v>
      </c>
      <c r="AA6" s="230" t="s">
        <v>23</v>
      </c>
      <c r="AB6" s="230" t="s">
        <v>24</v>
      </c>
      <c r="AC6" s="230" t="s">
        <v>25</v>
      </c>
      <c r="AD6" s="230" t="s">
        <v>26</v>
      </c>
      <c r="AE6" s="230" t="s">
        <v>27</v>
      </c>
      <c r="AF6" s="230" t="s">
        <v>35</v>
      </c>
      <c r="AG6" s="230" t="s">
        <v>28</v>
      </c>
      <c r="AH6" s="230" t="s">
        <v>29</v>
      </c>
      <c r="AI6" s="230" t="s">
        <v>399</v>
      </c>
      <c r="AJ6" s="230" t="s">
        <v>400</v>
      </c>
      <c r="AK6" s="230" t="s">
        <v>401</v>
      </c>
      <c r="AL6" s="230" t="s">
        <v>402</v>
      </c>
      <c r="AM6" s="230" t="s">
        <v>403</v>
      </c>
      <c r="AN6" s="230" t="s">
        <v>404</v>
      </c>
      <c r="AO6" s="230" t="s">
        <v>405</v>
      </c>
      <c r="AP6" s="230" t="s">
        <v>406</v>
      </c>
      <c r="AQ6" s="230" t="s">
        <v>407</v>
      </c>
      <c r="AR6" s="230" t="s">
        <v>397</v>
      </c>
      <c r="AS6" s="230" t="s">
        <v>398</v>
      </c>
      <c r="AT6" s="230" t="s">
        <v>561</v>
      </c>
      <c r="AU6" s="230" t="s">
        <v>183</v>
      </c>
      <c r="AV6" s="230" t="s">
        <v>193</v>
      </c>
      <c r="AW6" s="64"/>
      <c r="AX6" s="540"/>
    </row>
    <row r="7" spans="1:50" ht="8.1" customHeight="1">
      <c r="A7" s="55"/>
      <c r="B7" s="55"/>
      <c r="C7" s="55"/>
      <c r="D7" s="55"/>
      <c r="E7" s="55"/>
    </row>
    <row r="8" spans="1:50" ht="33" customHeight="1">
      <c r="A8" s="231" t="s">
        <v>408</v>
      </c>
      <c r="B8" s="55"/>
      <c r="C8" s="533"/>
      <c r="D8" s="534"/>
      <c r="E8" s="534"/>
      <c r="F8" s="534"/>
      <c r="G8" s="534"/>
      <c r="H8" s="534"/>
      <c r="I8" s="534"/>
      <c r="J8" s="534"/>
      <c r="K8" s="534"/>
      <c r="L8" s="534"/>
      <c r="M8" s="534"/>
      <c r="N8" s="534"/>
      <c r="O8" s="534"/>
      <c r="P8" s="534"/>
      <c r="Q8" s="534"/>
      <c r="R8" s="534"/>
      <c r="S8" s="534"/>
      <c r="T8" s="534"/>
      <c r="U8" s="534"/>
      <c r="V8" s="534"/>
      <c r="W8" s="534"/>
      <c r="X8" s="534"/>
      <c r="Y8" s="534"/>
      <c r="Z8" s="534"/>
      <c r="AA8" s="534"/>
      <c r="AB8" s="534"/>
      <c r="AC8" s="534"/>
      <c r="AD8" s="534"/>
      <c r="AE8" s="534"/>
      <c r="AF8" s="534"/>
      <c r="AG8" s="534"/>
      <c r="AH8" s="534"/>
      <c r="AI8" s="534"/>
      <c r="AJ8" s="534"/>
      <c r="AK8" s="534"/>
      <c r="AL8" s="534"/>
      <c r="AM8" s="534"/>
      <c r="AN8" s="534"/>
      <c r="AO8" s="534"/>
      <c r="AP8" s="534"/>
      <c r="AQ8" s="534"/>
      <c r="AR8" s="534"/>
      <c r="AS8" s="534"/>
      <c r="AT8" s="534"/>
      <c r="AU8" s="534"/>
      <c r="AV8" s="535"/>
      <c r="AW8" s="55"/>
      <c r="AX8" s="232">
        <v>5419</v>
      </c>
    </row>
    <row r="9" spans="1:50" ht="33" customHeight="1">
      <c r="A9" s="142" t="s">
        <v>409</v>
      </c>
      <c r="B9" s="55"/>
      <c r="C9" s="121">
        <v>91</v>
      </c>
      <c r="D9" s="121">
        <v>38</v>
      </c>
      <c r="E9" s="121">
        <v>4</v>
      </c>
      <c r="F9" s="121">
        <v>15</v>
      </c>
      <c r="G9" s="121">
        <v>20</v>
      </c>
      <c r="H9" s="121">
        <v>430</v>
      </c>
      <c r="I9" s="121">
        <v>52</v>
      </c>
      <c r="J9" s="121">
        <v>90</v>
      </c>
      <c r="K9" s="121">
        <v>15</v>
      </c>
      <c r="L9" s="121">
        <v>16</v>
      </c>
      <c r="M9" s="121">
        <v>24</v>
      </c>
      <c r="N9" s="121">
        <v>26</v>
      </c>
      <c r="O9" s="121">
        <v>74</v>
      </c>
      <c r="P9" s="121">
        <v>31</v>
      </c>
      <c r="Q9" s="121">
        <v>11</v>
      </c>
      <c r="R9" s="121">
        <v>99</v>
      </c>
      <c r="S9" s="121">
        <v>35</v>
      </c>
      <c r="T9" s="121">
        <v>9</v>
      </c>
      <c r="U9" s="121">
        <v>23</v>
      </c>
      <c r="V9" s="121">
        <v>15</v>
      </c>
      <c r="W9" s="121">
        <v>250</v>
      </c>
      <c r="X9" s="121">
        <v>90</v>
      </c>
      <c r="Y9" s="121">
        <v>83</v>
      </c>
      <c r="Z9" s="121">
        <v>11</v>
      </c>
      <c r="AA9" s="121">
        <v>98</v>
      </c>
      <c r="AB9" s="121">
        <v>12</v>
      </c>
      <c r="AC9" s="121">
        <v>5</v>
      </c>
      <c r="AD9" s="121">
        <v>41</v>
      </c>
      <c r="AE9" s="121">
        <v>42</v>
      </c>
      <c r="AF9" s="121">
        <v>35</v>
      </c>
      <c r="AG9" s="121">
        <v>13</v>
      </c>
      <c r="AH9" s="121">
        <v>44</v>
      </c>
      <c r="AI9" s="121">
        <v>2</v>
      </c>
      <c r="AJ9" s="121">
        <v>6</v>
      </c>
      <c r="AK9" s="121"/>
      <c r="AL9" s="121">
        <v>116</v>
      </c>
      <c r="AM9" s="121"/>
      <c r="AN9" s="121">
        <v>535</v>
      </c>
      <c r="AO9" s="121"/>
      <c r="AP9" s="121">
        <v>2</v>
      </c>
      <c r="AQ9" s="121">
        <v>41</v>
      </c>
      <c r="AR9" s="121">
        <v>280</v>
      </c>
      <c r="AS9" s="121">
        <v>1</v>
      </c>
      <c r="AT9" s="121">
        <v>497</v>
      </c>
      <c r="AU9" s="121">
        <v>485</v>
      </c>
      <c r="AV9" s="121">
        <v>5</v>
      </c>
      <c r="AW9" s="55"/>
      <c r="AX9" s="62">
        <v>3812</v>
      </c>
    </row>
    <row r="10" spans="1:50" ht="33" customHeight="1">
      <c r="A10" s="142" t="s">
        <v>410</v>
      </c>
      <c r="B10" s="55"/>
      <c r="C10" s="121">
        <v>56</v>
      </c>
      <c r="D10" s="121">
        <v>102</v>
      </c>
      <c r="E10" s="121">
        <v>5</v>
      </c>
      <c r="F10" s="121"/>
      <c r="G10" s="121">
        <v>5</v>
      </c>
      <c r="H10" s="121">
        <v>19</v>
      </c>
      <c r="I10" s="121">
        <v>32</v>
      </c>
      <c r="J10" s="121">
        <v>21</v>
      </c>
      <c r="K10" s="121">
        <v>2</v>
      </c>
      <c r="L10" s="121">
        <v>28</v>
      </c>
      <c r="M10" s="121">
        <v>2</v>
      </c>
      <c r="N10" s="121">
        <v>19</v>
      </c>
      <c r="O10" s="121">
        <v>21</v>
      </c>
      <c r="P10" s="121">
        <v>25</v>
      </c>
      <c r="Q10" s="121">
        <v>6</v>
      </c>
      <c r="R10" s="121"/>
      <c r="S10" s="121">
        <v>97</v>
      </c>
      <c r="T10" s="121">
        <v>28</v>
      </c>
      <c r="U10" s="121">
        <v>10</v>
      </c>
      <c r="V10" s="121"/>
      <c r="W10" s="121">
        <v>22</v>
      </c>
      <c r="X10" s="121">
        <v>7</v>
      </c>
      <c r="Y10" s="121">
        <v>4</v>
      </c>
      <c r="Z10" s="121">
        <v>216</v>
      </c>
      <c r="AA10" s="121">
        <v>77</v>
      </c>
      <c r="AB10" s="121">
        <v>6</v>
      </c>
      <c r="AC10" s="121">
        <v>2</v>
      </c>
      <c r="AD10" s="121">
        <v>23</v>
      </c>
      <c r="AE10" s="121"/>
      <c r="AF10" s="121">
        <v>9</v>
      </c>
      <c r="AG10" s="121">
        <v>3</v>
      </c>
      <c r="AH10" s="121">
        <v>5</v>
      </c>
      <c r="AI10" s="121">
        <v>23</v>
      </c>
      <c r="AJ10" s="121"/>
      <c r="AK10" s="121">
        <v>230</v>
      </c>
      <c r="AL10" s="121">
        <v>2</v>
      </c>
      <c r="AM10" s="121"/>
      <c r="AN10" s="121">
        <v>78</v>
      </c>
      <c r="AO10" s="121">
        <v>17</v>
      </c>
      <c r="AP10" s="121"/>
      <c r="AQ10" s="121">
        <v>23</v>
      </c>
      <c r="AR10" s="121">
        <v>2</v>
      </c>
      <c r="AS10" s="121">
        <v>78</v>
      </c>
      <c r="AT10" s="121">
        <v>30</v>
      </c>
      <c r="AU10" s="121"/>
      <c r="AV10" s="121">
        <v>2</v>
      </c>
      <c r="AW10" s="55"/>
      <c r="AX10" s="62">
        <v>1337</v>
      </c>
    </row>
    <row r="11" spans="1:50" ht="33" customHeight="1">
      <c r="A11" s="142" t="s">
        <v>411</v>
      </c>
      <c r="B11" s="55"/>
      <c r="C11" s="121">
        <v>3</v>
      </c>
      <c r="D11" s="121">
        <v>10</v>
      </c>
      <c r="E11" s="121">
        <v>3</v>
      </c>
      <c r="F11" s="121">
        <v>1</v>
      </c>
      <c r="G11" s="121">
        <v>7</v>
      </c>
      <c r="H11" s="121">
        <v>20</v>
      </c>
      <c r="I11" s="121">
        <v>8</v>
      </c>
      <c r="J11" s="121">
        <v>4</v>
      </c>
      <c r="K11" s="121">
        <v>3</v>
      </c>
      <c r="L11" s="121">
        <v>1</v>
      </c>
      <c r="M11" s="121">
        <v>17</v>
      </c>
      <c r="N11" s="121">
        <v>3</v>
      </c>
      <c r="O11" s="121">
        <v>6</v>
      </c>
      <c r="P11" s="121">
        <v>7</v>
      </c>
      <c r="Q11" s="121">
        <v>15</v>
      </c>
      <c r="R11" s="121">
        <v>2</v>
      </c>
      <c r="S11" s="121">
        <v>5</v>
      </c>
      <c r="T11" s="121">
        <v>2</v>
      </c>
      <c r="U11" s="121">
        <v>1</v>
      </c>
      <c r="V11" s="121"/>
      <c r="W11" s="121">
        <v>8</v>
      </c>
      <c r="X11" s="121">
        <v>10</v>
      </c>
      <c r="Y11" s="121">
        <v>9</v>
      </c>
      <c r="Z11" s="121">
        <v>4</v>
      </c>
      <c r="AA11" s="121">
        <v>8</v>
      </c>
      <c r="AB11" s="121">
        <v>6</v>
      </c>
      <c r="AC11" s="121">
        <v>9</v>
      </c>
      <c r="AD11" s="121">
        <v>5</v>
      </c>
      <c r="AE11" s="121"/>
      <c r="AF11" s="121">
        <v>16</v>
      </c>
      <c r="AG11" s="121">
        <v>2</v>
      </c>
      <c r="AH11" s="121">
        <v>1</v>
      </c>
      <c r="AI11" s="121">
        <v>3</v>
      </c>
      <c r="AJ11" s="121">
        <v>2</v>
      </c>
      <c r="AK11" s="121">
        <v>3</v>
      </c>
      <c r="AL11" s="121"/>
      <c r="AM11" s="121"/>
      <c r="AN11" s="121"/>
      <c r="AO11" s="121">
        <v>11</v>
      </c>
      <c r="AP11" s="121">
        <v>2</v>
      </c>
      <c r="AQ11" s="121">
        <v>2</v>
      </c>
      <c r="AR11" s="121">
        <v>4</v>
      </c>
      <c r="AS11" s="121"/>
      <c r="AT11" s="121">
        <v>1</v>
      </c>
      <c r="AU11" s="121"/>
      <c r="AV11" s="121">
        <v>1</v>
      </c>
      <c r="AW11" s="55"/>
      <c r="AX11" s="61">
        <v>225</v>
      </c>
    </row>
    <row r="12" spans="1:50" ht="33" customHeight="1">
      <c r="A12" s="142" t="s">
        <v>412</v>
      </c>
      <c r="B12" s="55"/>
      <c r="C12" s="121"/>
      <c r="D12" s="121"/>
      <c r="E12" s="121"/>
      <c r="F12" s="121"/>
      <c r="G12" s="121"/>
      <c r="H12" s="121">
        <v>6</v>
      </c>
      <c r="I12" s="121">
        <v>2</v>
      </c>
      <c r="J12" s="121"/>
      <c r="K12" s="121">
        <v>1</v>
      </c>
      <c r="L12" s="121">
        <v>3</v>
      </c>
      <c r="M12" s="121">
        <v>3</v>
      </c>
      <c r="N12" s="121"/>
      <c r="O12" s="121">
        <v>3</v>
      </c>
      <c r="P12" s="121">
        <v>3</v>
      </c>
      <c r="Q12" s="121"/>
      <c r="R12" s="121"/>
      <c r="S12" s="121">
        <v>1</v>
      </c>
      <c r="T12" s="121"/>
      <c r="U12" s="121">
        <v>1</v>
      </c>
      <c r="V12" s="121"/>
      <c r="W12" s="121">
        <v>1</v>
      </c>
      <c r="X12" s="121"/>
      <c r="Y12" s="121">
        <v>1</v>
      </c>
      <c r="Z12" s="121">
        <v>2</v>
      </c>
      <c r="AA12" s="121">
        <v>3</v>
      </c>
      <c r="AB12" s="121"/>
      <c r="AC12" s="121"/>
      <c r="AD12" s="121">
        <v>5</v>
      </c>
      <c r="AE12" s="121"/>
      <c r="AF12" s="121">
        <v>2</v>
      </c>
      <c r="AG12" s="121">
        <v>1</v>
      </c>
      <c r="AH12" s="121"/>
      <c r="AI12" s="121"/>
      <c r="AJ12" s="121"/>
      <c r="AK12" s="121"/>
      <c r="AL12" s="121"/>
      <c r="AM12" s="121"/>
      <c r="AN12" s="121"/>
      <c r="AO12" s="121"/>
      <c r="AP12" s="121">
        <v>1</v>
      </c>
      <c r="AQ12" s="121">
        <v>2</v>
      </c>
      <c r="AR12" s="121">
        <v>1</v>
      </c>
      <c r="AS12" s="121">
        <v>1</v>
      </c>
      <c r="AT12" s="121">
        <v>1</v>
      </c>
      <c r="AU12" s="121"/>
      <c r="AV12" s="121">
        <v>1</v>
      </c>
      <c r="AW12" s="55"/>
      <c r="AX12" s="61">
        <v>45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231" t="s">
        <v>413</v>
      </c>
      <c r="B14" s="55"/>
      <c r="C14" s="533"/>
      <c r="D14" s="534"/>
      <c r="E14" s="534"/>
      <c r="F14" s="534"/>
      <c r="G14" s="534"/>
      <c r="H14" s="534"/>
      <c r="I14" s="534"/>
      <c r="J14" s="534"/>
      <c r="K14" s="534"/>
      <c r="L14" s="534"/>
      <c r="M14" s="534"/>
      <c r="N14" s="534"/>
      <c r="O14" s="534"/>
      <c r="P14" s="534"/>
      <c r="Q14" s="534"/>
      <c r="R14" s="534"/>
      <c r="S14" s="534"/>
      <c r="T14" s="534"/>
      <c r="U14" s="534"/>
      <c r="V14" s="534"/>
      <c r="W14" s="534"/>
      <c r="X14" s="534"/>
      <c r="Y14" s="534"/>
      <c r="Z14" s="534"/>
      <c r="AA14" s="534"/>
      <c r="AB14" s="534"/>
      <c r="AC14" s="534"/>
      <c r="AD14" s="534"/>
      <c r="AE14" s="534"/>
      <c r="AF14" s="534"/>
      <c r="AG14" s="534"/>
      <c r="AH14" s="534"/>
      <c r="AI14" s="534"/>
      <c r="AJ14" s="534"/>
      <c r="AK14" s="534"/>
      <c r="AL14" s="534"/>
      <c r="AM14" s="534"/>
      <c r="AN14" s="534"/>
      <c r="AO14" s="534"/>
      <c r="AP14" s="534"/>
      <c r="AQ14" s="534"/>
      <c r="AR14" s="534"/>
      <c r="AS14" s="534"/>
      <c r="AT14" s="534"/>
      <c r="AU14" s="534"/>
      <c r="AV14" s="535"/>
      <c r="AW14" s="55"/>
      <c r="AX14" s="233">
        <v>433</v>
      </c>
    </row>
    <row r="15" spans="1:50" ht="33" customHeight="1">
      <c r="A15" s="142" t="s">
        <v>414</v>
      </c>
      <c r="B15" s="55"/>
      <c r="C15" s="121">
        <v>8</v>
      </c>
      <c r="D15" s="121">
        <v>3</v>
      </c>
      <c r="E15" s="121">
        <v>1</v>
      </c>
      <c r="F15" s="121">
        <v>15</v>
      </c>
      <c r="G15" s="121">
        <v>9</v>
      </c>
      <c r="H15" s="121">
        <v>27</v>
      </c>
      <c r="I15" s="121">
        <v>35</v>
      </c>
      <c r="J15" s="121">
        <v>3</v>
      </c>
      <c r="K15" s="121">
        <v>2</v>
      </c>
      <c r="L15" s="121">
        <v>3</v>
      </c>
      <c r="M15" s="121">
        <v>14</v>
      </c>
      <c r="N15" s="121">
        <v>9</v>
      </c>
      <c r="O15" s="121">
        <v>14</v>
      </c>
      <c r="P15" s="121">
        <v>3</v>
      </c>
      <c r="Q15" s="121">
        <v>9</v>
      </c>
      <c r="R15" s="121">
        <v>2</v>
      </c>
      <c r="S15" s="121">
        <v>5</v>
      </c>
      <c r="T15" s="121">
        <v>2</v>
      </c>
      <c r="U15" s="121">
        <v>9</v>
      </c>
      <c r="V15" s="121">
        <v>3</v>
      </c>
      <c r="W15" s="121">
        <v>24</v>
      </c>
      <c r="X15" s="121">
        <v>20</v>
      </c>
      <c r="Y15" s="121">
        <v>2</v>
      </c>
      <c r="Z15" s="121">
        <v>4</v>
      </c>
      <c r="AA15" s="121">
        <v>3</v>
      </c>
      <c r="AB15" s="121">
        <v>8</v>
      </c>
      <c r="AC15" s="121">
        <v>2</v>
      </c>
      <c r="AD15" s="121">
        <v>15</v>
      </c>
      <c r="AE15" s="121">
        <v>1</v>
      </c>
      <c r="AF15" s="121">
        <v>15</v>
      </c>
      <c r="AG15" s="121">
        <v>1</v>
      </c>
      <c r="AH15" s="121">
        <v>3</v>
      </c>
      <c r="AI15" s="121">
        <v>1</v>
      </c>
      <c r="AJ15" s="121">
        <v>4</v>
      </c>
      <c r="AK15" s="121">
        <v>6</v>
      </c>
      <c r="AL15" s="121"/>
      <c r="AM15" s="121">
        <v>2</v>
      </c>
      <c r="AN15" s="121">
        <v>10</v>
      </c>
      <c r="AO15" s="121">
        <v>3</v>
      </c>
      <c r="AP15" s="121">
        <v>2</v>
      </c>
      <c r="AQ15" s="121">
        <v>6</v>
      </c>
      <c r="AR15" s="121"/>
      <c r="AS15" s="121">
        <v>5</v>
      </c>
      <c r="AT15" s="121"/>
      <c r="AU15" s="121">
        <v>3</v>
      </c>
      <c r="AV15" s="121">
        <v>6</v>
      </c>
      <c r="AW15" s="55"/>
      <c r="AX15" s="61">
        <v>322</v>
      </c>
    </row>
    <row r="16" spans="1:50" ht="33" customHeight="1">
      <c r="A16" s="142" t="s">
        <v>415</v>
      </c>
      <c r="B16" s="55"/>
      <c r="C16" s="121">
        <v>2</v>
      </c>
      <c r="D16" s="121"/>
      <c r="E16" s="121"/>
      <c r="F16" s="121"/>
      <c r="G16" s="121"/>
      <c r="H16" s="121">
        <v>3</v>
      </c>
      <c r="I16" s="121"/>
      <c r="J16" s="121">
        <v>3</v>
      </c>
      <c r="K16" s="121">
        <v>1</v>
      </c>
      <c r="L16" s="121"/>
      <c r="M16" s="121">
        <v>1</v>
      </c>
      <c r="N16" s="121">
        <v>2</v>
      </c>
      <c r="O16" s="121">
        <v>1</v>
      </c>
      <c r="P16" s="121"/>
      <c r="Q16" s="121">
        <v>1</v>
      </c>
      <c r="R16" s="121"/>
      <c r="S16" s="121">
        <v>4</v>
      </c>
      <c r="T16" s="121">
        <v>1</v>
      </c>
      <c r="U16" s="121">
        <v>2</v>
      </c>
      <c r="V16" s="121"/>
      <c r="W16" s="121"/>
      <c r="X16" s="121">
        <v>5</v>
      </c>
      <c r="Y16" s="121"/>
      <c r="Z16" s="121">
        <v>5</v>
      </c>
      <c r="AA16" s="121"/>
      <c r="AB16" s="121">
        <v>2</v>
      </c>
      <c r="AC16" s="121">
        <v>1</v>
      </c>
      <c r="AD16" s="121">
        <v>5</v>
      </c>
      <c r="AE16" s="121"/>
      <c r="AF16" s="121">
        <v>3</v>
      </c>
      <c r="AG16" s="121">
        <v>1</v>
      </c>
      <c r="AH16" s="121">
        <v>1</v>
      </c>
      <c r="AI16" s="121">
        <v>1</v>
      </c>
      <c r="AJ16" s="121">
        <v>1</v>
      </c>
      <c r="AK16" s="121">
        <v>2</v>
      </c>
      <c r="AL16" s="121"/>
      <c r="AM16" s="121"/>
      <c r="AN16" s="121">
        <v>2</v>
      </c>
      <c r="AO16" s="121"/>
      <c r="AP16" s="121">
        <v>6</v>
      </c>
      <c r="AQ16" s="121">
        <v>4</v>
      </c>
      <c r="AR16" s="121"/>
      <c r="AS16" s="121">
        <v>5</v>
      </c>
      <c r="AT16" s="121">
        <v>2</v>
      </c>
      <c r="AU16" s="121">
        <v>1</v>
      </c>
      <c r="AV16" s="121">
        <v>2</v>
      </c>
      <c r="AW16" s="55"/>
      <c r="AX16" s="61">
        <v>70</v>
      </c>
    </row>
    <row r="17" spans="1:50" ht="33" customHeight="1">
      <c r="A17" s="142" t="s">
        <v>416</v>
      </c>
      <c r="B17" s="55"/>
      <c r="C17" s="121"/>
      <c r="D17" s="121">
        <v>1</v>
      </c>
      <c r="E17" s="121"/>
      <c r="F17" s="121"/>
      <c r="G17" s="121"/>
      <c r="H17" s="121"/>
      <c r="I17" s="121">
        <v>1</v>
      </c>
      <c r="J17" s="121"/>
      <c r="K17" s="121"/>
      <c r="L17" s="121">
        <v>4</v>
      </c>
      <c r="M17" s="121">
        <v>1</v>
      </c>
      <c r="N17" s="121">
        <v>2</v>
      </c>
      <c r="O17" s="121"/>
      <c r="P17" s="121">
        <v>3</v>
      </c>
      <c r="Q17" s="121"/>
      <c r="R17" s="121">
        <v>2</v>
      </c>
      <c r="S17" s="121">
        <v>2</v>
      </c>
      <c r="T17" s="121"/>
      <c r="U17" s="121">
        <v>2</v>
      </c>
      <c r="V17" s="121">
        <v>2</v>
      </c>
      <c r="W17" s="121"/>
      <c r="X17" s="121">
        <v>2</v>
      </c>
      <c r="Y17" s="121">
        <v>2</v>
      </c>
      <c r="Z17" s="121"/>
      <c r="AA17" s="121">
        <v>1</v>
      </c>
      <c r="AB17" s="121">
        <v>3</v>
      </c>
      <c r="AC17" s="121">
        <v>2</v>
      </c>
      <c r="AD17" s="121">
        <v>2</v>
      </c>
      <c r="AE17" s="121"/>
      <c r="AF17" s="121">
        <v>4</v>
      </c>
      <c r="AG17" s="121">
        <v>1</v>
      </c>
      <c r="AH17" s="121"/>
      <c r="AI17" s="121"/>
      <c r="AJ17" s="121"/>
      <c r="AK17" s="121"/>
      <c r="AL17" s="121"/>
      <c r="AM17" s="121"/>
      <c r="AN17" s="121">
        <v>1</v>
      </c>
      <c r="AO17" s="121"/>
      <c r="AP17" s="121"/>
      <c r="AQ17" s="121"/>
      <c r="AR17" s="121"/>
      <c r="AS17" s="121">
        <v>1</v>
      </c>
      <c r="AT17" s="121"/>
      <c r="AU17" s="121">
        <v>1</v>
      </c>
      <c r="AV17" s="121">
        <v>1</v>
      </c>
      <c r="AW17" s="55"/>
      <c r="AX17" s="61">
        <v>41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231" t="s">
        <v>417</v>
      </c>
      <c r="B19" s="55"/>
      <c r="C19" s="533"/>
      <c r="D19" s="534"/>
      <c r="E19" s="534"/>
      <c r="F19" s="534"/>
      <c r="G19" s="534"/>
      <c r="H19" s="534"/>
      <c r="I19" s="534"/>
      <c r="J19" s="534"/>
      <c r="K19" s="534"/>
      <c r="L19" s="534"/>
      <c r="M19" s="534"/>
      <c r="N19" s="534"/>
      <c r="O19" s="534"/>
      <c r="P19" s="534"/>
      <c r="Q19" s="534"/>
      <c r="R19" s="534"/>
      <c r="S19" s="534"/>
      <c r="T19" s="534"/>
      <c r="U19" s="534"/>
      <c r="V19" s="534"/>
      <c r="W19" s="534"/>
      <c r="X19" s="534"/>
      <c r="Y19" s="534"/>
      <c r="Z19" s="534"/>
      <c r="AA19" s="534"/>
      <c r="AB19" s="534"/>
      <c r="AC19" s="534"/>
      <c r="AD19" s="534"/>
      <c r="AE19" s="534"/>
      <c r="AF19" s="534"/>
      <c r="AG19" s="534"/>
      <c r="AH19" s="534"/>
      <c r="AI19" s="534"/>
      <c r="AJ19" s="534"/>
      <c r="AK19" s="534"/>
      <c r="AL19" s="534"/>
      <c r="AM19" s="534"/>
      <c r="AN19" s="534"/>
      <c r="AO19" s="534"/>
      <c r="AP19" s="534"/>
      <c r="AQ19" s="534"/>
      <c r="AR19" s="534"/>
      <c r="AS19" s="534"/>
      <c r="AT19" s="534"/>
      <c r="AU19" s="534"/>
      <c r="AV19" s="535"/>
      <c r="AW19" s="55"/>
      <c r="AX19" s="233">
        <v>98</v>
      </c>
    </row>
    <row r="20" spans="1:50" ht="33" customHeight="1">
      <c r="A20" s="142" t="s">
        <v>418</v>
      </c>
      <c r="B20" s="55"/>
      <c r="C20" s="121"/>
      <c r="D20" s="121">
        <v>1</v>
      </c>
      <c r="E20" s="121">
        <v>1</v>
      </c>
      <c r="F20" s="121"/>
      <c r="G20" s="121">
        <v>3</v>
      </c>
      <c r="H20" s="121">
        <v>9</v>
      </c>
      <c r="I20" s="121">
        <v>4</v>
      </c>
      <c r="J20" s="121">
        <v>2</v>
      </c>
      <c r="K20" s="121">
        <v>1</v>
      </c>
      <c r="L20" s="121">
        <v>1</v>
      </c>
      <c r="M20" s="121">
        <v>2</v>
      </c>
      <c r="N20" s="121">
        <v>1</v>
      </c>
      <c r="O20" s="121">
        <v>5</v>
      </c>
      <c r="P20" s="121">
        <v>1</v>
      </c>
      <c r="Q20" s="121">
        <v>1</v>
      </c>
      <c r="R20" s="121">
        <v>2</v>
      </c>
      <c r="S20" s="121">
        <v>2</v>
      </c>
      <c r="T20" s="121">
        <v>3</v>
      </c>
      <c r="U20" s="121">
        <v>3</v>
      </c>
      <c r="V20" s="121"/>
      <c r="W20" s="121">
        <v>2</v>
      </c>
      <c r="X20" s="121">
        <v>3</v>
      </c>
      <c r="Y20" s="121"/>
      <c r="Z20" s="121">
        <v>1</v>
      </c>
      <c r="AA20" s="121">
        <v>1</v>
      </c>
      <c r="AB20" s="121">
        <v>1</v>
      </c>
      <c r="AC20" s="121">
        <v>2</v>
      </c>
      <c r="AD20" s="121">
        <v>3</v>
      </c>
      <c r="AE20" s="121">
        <v>2</v>
      </c>
      <c r="AF20" s="121">
        <v>6</v>
      </c>
      <c r="AG20" s="121">
        <v>1</v>
      </c>
      <c r="AH20" s="121"/>
      <c r="AI20" s="121"/>
      <c r="AJ20" s="121"/>
      <c r="AK20" s="121">
        <v>1</v>
      </c>
      <c r="AL20" s="121"/>
      <c r="AM20" s="121"/>
      <c r="AN20" s="121"/>
      <c r="AO20" s="121"/>
      <c r="AP20" s="121"/>
      <c r="AQ20" s="121">
        <v>1</v>
      </c>
      <c r="AR20" s="121"/>
      <c r="AS20" s="121">
        <v>1</v>
      </c>
      <c r="AT20" s="121">
        <v>1</v>
      </c>
      <c r="AU20" s="121"/>
      <c r="AV20" s="121">
        <v>1</v>
      </c>
      <c r="AW20" s="55"/>
      <c r="AX20" s="61">
        <v>69</v>
      </c>
    </row>
    <row r="21" spans="1:50" ht="33" customHeight="1">
      <c r="A21" s="142" t="s">
        <v>419</v>
      </c>
      <c r="B21" s="55"/>
      <c r="C21" s="121"/>
      <c r="D21" s="121"/>
      <c r="E21" s="121"/>
      <c r="F21" s="121"/>
      <c r="G21" s="121"/>
      <c r="H21" s="121">
        <v>2</v>
      </c>
      <c r="I21" s="121"/>
      <c r="J21" s="121">
        <v>1</v>
      </c>
      <c r="K21" s="121">
        <v>1</v>
      </c>
      <c r="L21" s="121">
        <v>1</v>
      </c>
      <c r="M21" s="121"/>
      <c r="N21" s="121">
        <v>2</v>
      </c>
      <c r="O21" s="121">
        <v>1</v>
      </c>
      <c r="P21" s="121">
        <v>3</v>
      </c>
      <c r="Q21" s="121">
        <v>3</v>
      </c>
      <c r="R21" s="121">
        <v>1</v>
      </c>
      <c r="S21" s="121"/>
      <c r="T21" s="121"/>
      <c r="U21" s="121">
        <v>3</v>
      </c>
      <c r="V21" s="121">
        <v>1</v>
      </c>
      <c r="W21" s="121">
        <v>1</v>
      </c>
      <c r="X21" s="121"/>
      <c r="Y21" s="121"/>
      <c r="Z21" s="121"/>
      <c r="AA21" s="121"/>
      <c r="AB21" s="121"/>
      <c r="AC21" s="121">
        <v>1</v>
      </c>
      <c r="AD21" s="121">
        <v>2</v>
      </c>
      <c r="AE21" s="121"/>
      <c r="AF21" s="121">
        <v>4</v>
      </c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>
        <v>1</v>
      </c>
      <c r="AV21" s="121">
        <v>1</v>
      </c>
      <c r="AW21" s="55"/>
      <c r="AX21" s="61">
        <v>29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231" t="s">
        <v>420</v>
      </c>
      <c r="B23" s="55"/>
      <c r="C23" s="533"/>
      <c r="D23" s="534"/>
      <c r="E23" s="534"/>
      <c r="F23" s="534"/>
      <c r="G23" s="534"/>
      <c r="H23" s="534"/>
      <c r="I23" s="534"/>
      <c r="J23" s="534"/>
      <c r="K23" s="534"/>
      <c r="L23" s="534"/>
      <c r="M23" s="534"/>
      <c r="N23" s="534"/>
      <c r="O23" s="534"/>
      <c r="P23" s="534"/>
      <c r="Q23" s="534"/>
      <c r="R23" s="534"/>
      <c r="S23" s="534"/>
      <c r="T23" s="534"/>
      <c r="U23" s="534"/>
      <c r="V23" s="534"/>
      <c r="W23" s="534"/>
      <c r="X23" s="534"/>
      <c r="Y23" s="534"/>
      <c r="Z23" s="534"/>
      <c r="AA23" s="534"/>
      <c r="AB23" s="534"/>
      <c r="AC23" s="534"/>
      <c r="AD23" s="534"/>
      <c r="AE23" s="534"/>
      <c r="AF23" s="534"/>
      <c r="AG23" s="534"/>
      <c r="AH23" s="534"/>
      <c r="AI23" s="534"/>
      <c r="AJ23" s="534"/>
      <c r="AK23" s="534"/>
      <c r="AL23" s="534"/>
      <c r="AM23" s="534"/>
      <c r="AN23" s="534"/>
      <c r="AO23" s="534"/>
      <c r="AP23" s="534"/>
      <c r="AQ23" s="534"/>
      <c r="AR23" s="534"/>
      <c r="AS23" s="534"/>
      <c r="AT23" s="534"/>
      <c r="AU23" s="534"/>
      <c r="AV23" s="535"/>
      <c r="AW23" s="55"/>
      <c r="AX23" s="232">
        <v>6500</v>
      </c>
    </row>
    <row r="24" spans="1:50" ht="48" customHeight="1">
      <c r="A24" s="142" t="s">
        <v>421</v>
      </c>
      <c r="B24" s="55"/>
      <c r="C24" s="121">
        <v>6</v>
      </c>
      <c r="D24" s="121">
        <v>8</v>
      </c>
      <c r="E24" s="121">
        <v>2</v>
      </c>
      <c r="F24" s="121"/>
      <c r="G24" s="121">
        <v>2</v>
      </c>
      <c r="H24" s="121">
        <v>13</v>
      </c>
      <c r="I24" s="121">
        <v>56</v>
      </c>
      <c r="J24" s="121"/>
      <c r="K24" s="121">
        <v>5</v>
      </c>
      <c r="L24" s="121">
        <v>6</v>
      </c>
      <c r="M24" s="121">
        <v>37</v>
      </c>
      <c r="N24" s="121">
        <v>8</v>
      </c>
      <c r="O24" s="121">
        <v>17</v>
      </c>
      <c r="P24" s="121">
        <v>3</v>
      </c>
      <c r="Q24" s="121">
        <v>11</v>
      </c>
      <c r="R24" s="121">
        <v>23</v>
      </c>
      <c r="S24" s="121">
        <v>7</v>
      </c>
      <c r="T24" s="121">
        <v>3</v>
      </c>
      <c r="U24" s="121"/>
      <c r="V24" s="121">
        <v>5</v>
      </c>
      <c r="W24" s="121">
        <v>33</v>
      </c>
      <c r="X24" s="121">
        <v>12</v>
      </c>
      <c r="Y24" s="121">
        <v>3</v>
      </c>
      <c r="Z24" s="121">
        <v>1</v>
      </c>
      <c r="AA24" s="121">
        <v>3</v>
      </c>
      <c r="AB24" s="121">
        <v>6</v>
      </c>
      <c r="AC24" s="121">
        <v>6</v>
      </c>
      <c r="AD24" s="121">
        <v>16</v>
      </c>
      <c r="AE24" s="121">
        <v>9</v>
      </c>
      <c r="AF24" s="121">
        <v>19</v>
      </c>
      <c r="AG24" s="121">
        <v>3</v>
      </c>
      <c r="AH24" s="121">
        <v>2</v>
      </c>
      <c r="AI24" s="121">
        <v>1</v>
      </c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>
        <v>1</v>
      </c>
      <c r="AU24" s="121">
        <v>1</v>
      </c>
      <c r="AV24" s="121">
        <v>3</v>
      </c>
      <c r="AW24" s="55"/>
      <c r="AX24" s="61">
        <v>331</v>
      </c>
    </row>
    <row r="25" spans="1:50" ht="33" customHeight="1">
      <c r="A25" s="142" t="s">
        <v>422</v>
      </c>
      <c r="B25" s="55"/>
      <c r="C25" s="121"/>
      <c r="D25" s="121">
        <v>34</v>
      </c>
      <c r="E25" s="121">
        <v>4</v>
      </c>
      <c r="F25" s="121">
        <v>1</v>
      </c>
      <c r="G25" s="121">
        <v>5</v>
      </c>
      <c r="H25" s="121">
        <v>92</v>
      </c>
      <c r="I25" s="121">
        <v>37</v>
      </c>
      <c r="J25" s="121">
        <v>9</v>
      </c>
      <c r="K25" s="121"/>
      <c r="L25" s="121">
        <v>14</v>
      </c>
      <c r="M25" s="121">
        <v>51</v>
      </c>
      <c r="N25" s="121">
        <v>8</v>
      </c>
      <c r="O25" s="121">
        <v>52</v>
      </c>
      <c r="P25" s="121">
        <v>1</v>
      </c>
      <c r="Q25" s="121">
        <v>3</v>
      </c>
      <c r="R25" s="121">
        <v>6</v>
      </c>
      <c r="S25" s="121">
        <v>4</v>
      </c>
      <c r="T25" s="121">
        <v>2</v>
      </c>
      <c r="U25" s="121">
        <v>3</v>
      </c>
      <c r="V25" s="121">
        <v>10</v>
      </c>
      <c r="W25" s="121">
        <v>158</v>
      </c>
      <c r="X25" s="121">
        <v>22</v>
      </c>
      <c r="Y25" s="121">
        <v>1</v>
      </c>
      <c r="Z25" s="121">
        <v>2</v>
      </c>
      <c r="AA25" s="121">
        <v>94</v>
      </c>
      <c r="AB25" s="121">
        <v>77</v>
      </c>
      <c r="AC25" s="121">
        <v>5</v>
      </c>
      <c r="AD25" s="121">
        <v>18</v>
      </c>
      <c r="AE25" s="121"/>
      <c r="AF25" s="121">
        <v>11</v>
      </c>
      <c r="AG25" s="121">
        <v>4</v>
      </c>
      <c r="AH25" s="121">
        <v>6</v>
      </c>
      <c r="AI25" s="121"/>
      <c r="AJ25" s="121">
        <v>31</v>
      </c>
      <c r="AK25" s="121"/>
      <c r="AL25" s="121"/>
      <c r="AM25" s="121"/>
      <c r="AN25" s="121"/>
      <c r="AO25" s="121"/>
      <c r="AP25" s="121">
        <v>10</v>
      </c>
      <c r="AQ25" s="121"/>
      <c r="AR25" s="121">
        <v>1</v>
      </c>
      <c r="AS25" s="121">
        <v>3</v>
      </c>
      <c r="AT25" s="121">
        <v>1</v>
      </c>
      <c r="AU25" s="121"/>
      <c r="AV25" s="121">
        <v>1</v>
      </c>
      <c r="AW25" s="55"/>
      <c r="AX25" s="61">
        <v>781</v>
      </c>
    </row>
    <row r="26" spans="1:50" ht="33" customHeight="1">
      <c r="A26" s="142" t="s">
        <v>423</v>
      </c>
      <c r="B26" s="55"/>
      <c r="C26" s="121">
        <v>39</v>
      </c>
      <c r="D26" s="121">
        <v>187</v>
      </c>
      <c r="E26" s="121"/>
      <c r="F26" s="121">
        <v>95</v>
      </c>
      <c r="G26" s="121">
        <v>43</v>
      </c>
      <c r="H26" s="121">
        <v>427</v>
      </c>
      <c r="I26" s="121">
        <v>30</v>
      </c>
      <c r="J26" s="121">
        <v>25</v>
      </c>
      <c r="K26" s="121">
        <v>30</v>
      </c>
      <c r="L26" s="121"/>
      <c r="M26" s="121">
        <v>272</v>
      </c>
      <c r="N26" s="121">
        <v>159</v>
      </c>
      <c r="O26" s="121">
        <v>259</v>
      </c>
      <c r="P26" s="121">
        <v>3</v>
      </c>
      <c r="Q26" s="121">
        <v>13</v>
      </c>
      <c r="R26" s="121">
        <v>10</v>
      </c>
      <c r="S26" s="121">
        <v>226</v>
      </c>
      <c r="T26" s="121">
        <v>33</v>
      </c>
      <c r="U26" s="121">
        <v>1</v>
      </c>
      <c r="V26" s="121">
        <v>3</v>
      </c>
      <c r="W26" s="121">
        <v>183</v>
      </c>
      <c r="X26" s="121">
        <v>131</v>
      </c>
      <c r="Y26" s="121">
        <v>2</v>
      </c>
      <c r="Z26" s="121">
        <v>29</v>
      </c>
      <c r="AA26" s="121">
        <v>168</v>
      </c>
      <c r="AB26" s="121">
        <v>51</v>
      </c>
      <c r="AC26" s="121">
        <v>5</v>
      </c>
      <c r="AD26" s="121">
        <v>19</v>
      </c>
      <c r="AE26" s="121">
        <v>15</v>
      </c>
      <c r="AF26" s="121">
        <v>12</v>
      </c>
      <c r="AG26" s="121">
        <v>88</v>
      </c>
      <c r="AH26" s="121">
        <v>133</v>
      </c>
      <c r="AI26" s="121">
        <v>178</v>
      </c>
      <c r="AJ26" s="121"/>
      <c r="AK26" s="121"/>
      <c r="AL26" s="121"/>
      <c r="AM26" s="121">
        <v>88</v>
      </c>
      <c r="AN26" s="121">
        <v>520</v>
      </c>
      <c r="AO26" s="121"/>
      <c r="AP26" s="121">
        <v>244</v>
      </c>
      <c r="AQ26" s="121"/>
      <c r="AR26" s="121">
        <v>262</v>
      </c>
      <c r="AS26" s="121">
        <v>168</v>
      </c>
      <c r="AT26" s="121">
        <v>115</v>
      </c>
      <c r="AU26" s="121"/>
      <c r="AV26" s="121">
        <v>3</v>
      </c>
      <c r="AW26" s="55"/>
      <c r="AX26" s="62">
        <v>4269</v>
      </c>
    </row>
    <row r="27" spans="1:50" ht="33" customHeight="1">
      <c r="A27" s="142" t="s">
        <v>424</v>
      </c>
      <c r="B27" s="55"/>
      <c r="C27" s="121">
        <v>14</v>
      </c>
      <c r="D27" s="121">
        <v>3</v>
      </c>
      <c r="E27" s="121">
        <v>3</v>
      </c>
      <c r="F27" s="121">
        <v>2</v>
      </c>
      <c r="G27" s="121">
        <v>3</v>
      </c>
      <c r="H27" s="121">
        <v>16</v>
      </c>
      <c r="I27" s="121">
        <v>33</v>
      </c>
      <c r="J27" s="121">
        <v>7</v>
      </c>
      <c r="K27" s="121">
        <v>5</v>
      </c>
      <c r="L27" s="121">
        <v>12</v>
      </c>
      <c r="M27" s="121">
        <v>55</v>
      </c>
      <c r="N27" s="121">
        <v>18</v>
      </c>
      <c r="O27" s="121">
        <v>9</v>
      </c>
      <c r="P27" s="121">
        <v>8</v>
      </c>
      <c r="Q27" s="121">
        <v>15</v>
      </c>
      <c r="R27" s="121">
        <v>19</v>
      </c>
      <c r="S27" s="121">
        <v>17</v>
      </c>
      <c r="T27" s="121">
        <v>4</v>
      </c>
      <c r="U27" s="121">
        <v>12</v>
      </c>
      <c r="V27" s="121">
        <v>12</v>
      </c>
      <c r="W27" s="121">
        <v>24</v>
      </c>
      <c r="X27" s="121">
        <v>24</v>
      </c>
      <c r="Y27" s="121">
        <v>11</v>
      </c>
      <c r="Z27" s="121">
        <v>3</v>
      </c>
      <c r="AA27" s="121">
        <v>21</v>
      </c>
      <c r="AB27" s="121">
        <v>11</v>
      </c>
      <c r="AC27" s="121">
        <v>11</v>
      </c>
      <c r="AD27" s="121">
        <v>14</v>
      </c>
      <c r="AE27" s="121">
        <v>2</v>
      </c>
      <c r="AF27" s="121">
        <v>21</v>
      </c>
      <c r="AG27" s="121">
        <v>1</v>
      </c>
      <c r="AH27" s="121">
        <v>1</v>
      </c>
      <c r="AI27" s="121">
        <v>3</v>
      </c>
      <c r="AJ27" s="121">
        <v>7</v>
      </c>
      <c r="AK27" s="121">
        <v>3</v>
      </c>
      <c r="AL27" s="121"/>
      <c r="AM27" s="121"/>
      <c r="AN27" s="121">
        <v>21</v>
      </c>
      <c r="AO27" s="121">
        <v>4</v>
      </c>
      <c r="AP27" s="121"/>
      <c r="AQ27" s="121">
        <v>1</v>
      </c>
      <c r="AR27" s="121">
        <v>4</v>
      </c>
      <c r="AS27" s="121"/>
      <c r="AT27" s="121">
        <v>1</v>
      </c>
      <c r="AU27" s="121">
        <v>4</v>
      </c>
      <c r="AV27" s="121">
        <v>1</v>
      </c>
      <c r="AW27" s="55"/>
      <c r="AX27" s="61">
        <v>460</v>
      </c>
    </row>
    <row r="28" spans="1:50" ht="33" customHeight="1">
      <c r="A28" s="142" t="s">
        <v>425</v>
      </c>
      <c r="B28" s="55"/>
      <c r="C28" s="121">
        <v>2</v>
      </c>
      <c r="D28" s="121">
        <v>3</v>
      </c>
      <c r="E28" s="121">
        <v>1</v>
      </c>
      <c r="F28" s="121"/>
      <c r="G28" s="121">
        <v>1</v>
      </c>
      <c r="H28" s="121">
        <v>13</v>
      </c>
      <c r="I28" s="121">
        <v>4</v>
      </c>
      <c r="J28" s="121"/>
      <c r="K28" s="121">
        <v>2</v>
      </c>
      <c r="L28" s="121">
        <v>3</v>
      </c>
      <c r="M28" s="121">
        <v>9</v>
      </c>
      <c r="N28" s="121">
        <v>3</v>
      </c>
      <c r="O28" s="121">
        <v>3</v>
      </c>
      <c r="P28" s="121"/>
      <c r="Q28" s="121"/>
      <c r="R28" s="121">
        <v>3</v>
      </c>
      <c r="S28" s="121">
        <v>2</v>
      </c>
      <c r="T28" s="121">
        <v>2</v>
      </c>
      <c r="U28" s="121">
        <v>1</v>
      </c>
      <c r="V28" s="121"/>
      <c r="W28" s="121">
        <v>1</v>
      </c>
      <c r="X28" s="121"/>
      <c r="Y28" s="121"/>
      <c r="Z28" s="121">
        <v>1</v>
      </c>
      <c r="AA28" s="121">
        <v>2</v>
      </c>
      <c r="AB28" s="121">
        <v>5</v>
      </c>
      <c r="AC28" s="121"/>
      <c r="AD28" s="121">
        <v>2</v>
      </c>
      <c r="AE28" s="121"/>
      <c r="AF28" s="121">
        <v>4</v>
      </c>
      <c r="AG28" s="121">
        <v>1</v>
      </c>
      <c r="AH28" s="121">
        <v>2</v>
      </c>
      <c r="AI28" s="121"/>
      <c r="AJ28" s="121"/>
      <c r="AK28" s="121"/>
      <c r="AL28" s="121"/>
      <c r="AM28" s="121"/>
      <c r="AN28" s="121"/>
      <c r="AO28" s="121"/>
      <c r="AP28" s="121">
        <v>1</v>
      </c>
      <c r="AQ28" s="121"/>
      <c r="AR28" s="121"/>
      <c r="AS28" s="121"/>
      <c r="AT28" s="121">
        <v>1</v>
      </c>
      <c r="AU28" s="121"/>
      <c r="AV28" s="121">
        <v>4</v>
      </c>
      <c r="AW28" s="55"/>
      <c r="AX28" s="61">
        <v>76</v>
      </c>
    </row>
    <row r="29" spans="1:50" ht="33" customHeight="1">
      <c r="A29" s="142" t="s">
        <v>426</v>
      </c>
      <c r="B29" s="55"/>
      <c r="C29" s="121">
        <v>4</v>
      </c>
      <c r="D29" s="121">
        <v>2</v>
      </c>
      <c r="E29" s="121">
        <v>3</v>
      </c>
      <c r="F29" s="121"/>
      <c r="G29" s="121">
        <v>4</v>
      </c>
      <c r="H29" s="121">
        <v>12</v>
      </c>
      <c r="I29" s="121">
        <v>13</v>
      </c>
      <c r="J29" s="121">
        <v>3</v>
      </c>
      <c r="K29" s="121">
        <v>1</v>
      </c>
      <c r="L29" s="121">
        <v>8</v>
      </c>
      <c r="M29" s="121">
        <v>2</v>
      </c>
      <c r="N29" s="121">
        <v>2</v>
      </c>
      <c r="O29" s="121"/>
      <c r="P29" s="121">
        <v>4</v>
      </c>
      <c r="Q29" s="121">
        <v>2</v>
      </c>
      <c r="R29" s="121">
        <v>9</v>
      </c>
      <c r="S29" s="121">
        <v>3</v>
      </c>
      <c r="T29" s="121"/>
      <c r="U29" s="121">
        <v>1</v>
      </c>
      <c r="V29" s="121"/>
      <c r="W29" s="121">
        <v>1</v>
      </c>
      <c r="X29" s="121">
        <v>1</v>
      </c>
      <c r="Y29" s="121">
        <v>2</v>
      </c>
      <c r="Z29" s="121"/>
      <c r="AA29" s="121">
        <v>8</v>
      </c>
      <c r="AB29" s="121">
        <v>2</v>
      </c>
      <c r="AC29" s="121">
        <v>11</v>
      </c>
      <c r="AD29" s="121">
        <v>4</v>
      </c>
      <c r="AE29" s="121">
        <v>1</v>
      </c>
      <c r="AF29" s="121">
        <v>9</v>
      </c>
      <c r="AG29" s="121"/>
      <c r="AH29" s="121">
        <v>8</v>
      </c>
      <c r="AI29" s="121"/>
      <c r="AJ29" s="121">
        <v>1</v>
      </c>
      <c r="AK29" s="121"/>
      <c r="AL29" s="121">
        <v>1</v>
      </c>
      <c r="AM29" s="121"/>
      <c r="AN29" s="121"/>
      <c r="AO29" s="121">
        <v>5</v>
      </c>
      <c r="AP29" s="121">
        <v>3</v>
      </c>
      <c r="AQ29" s="121">
        <v>10</v>
      </c>
      <c r="AR29" s="121"/>
      <c r="AS29" s="121">
        <v>1</v>
      </c>
      <c r="AT29" s="121">
        <v>4</v>
      </c>
      <c r="AU29" s="121"/>
      <c r="AV29" s="121"/>
      <c r="AW29" s="55"/>
      <c r="AX29" s="61">
        <v>145</v>
      </c>
    </row>
    <row r="30" spans="1:50" ht="33" customHeight="1">
      <c r="A30" s="142" t="s">
        <v>427</v>
      </c>
      <c r="B30" s="55"/>
      <c r="C30" s="121"/>
      <c r="D30" s="121">
        <v>1</v>
      </c>
      <c r="E30" s="121"/>
      <c r="F30" s="121"/>
      <c r="G30" s="121"/>
      <c r="H30" s="121">
        <v>10</v>
      </c>
      <c r="I30" s="121">
        <v>2</v>
      </c>
      <c r="J30" s="121">
        <v>4</v>
      </c>
      <c r="K30" s="121"/>
      <c r="L30" s="121"/>
      <c r="M30" s="121">
        <v>8</v>
      </c>
      <c r="N30" s="121">
        <v>4</v>
      </c>
      <c r="O30" s="121">
        <v>1</v>
      </c>
      <c r="P30" s="121">
        <v>1</v>
      </c>
      <c r="Q30" s="121"/>
      <c r="R30" s="121"/>
      <c r="S30" s="121">
        <v>4</v>
      </c>
      <c r="T30" s="121">
        <v>1</v>
      </c>
      <c r="U30" s="121">
        <v>1</v>
      </c>
      <c r="V30" s="121"/>
      <c r="W30" s="121">
        <v>2</v>
      </c>
      <c r="X30" s="121">
        <v>3</v>
      </c>
      <c r="Y30" s="121"/>
      <c r="Z30" s="121">
        <v>1</v>
      </c>
      <c r="AA30" s="121">
        <v>2</v>
      </c>
      <c r="AB30" s="121"/>
      <c r="AC30" s="121">
        <v>1</v>
      </c>
      <c r="AD30" s="121"/>
      <c r="AE30" s="121">
        <v>5</v>
      </c>
      <c r="AF30" s="121">
        <v>3</v>
      </c>
      <c r="AG30" s="121"/>
      <c r="AH30" s="121"/>
      <c r="AI30" s="121">
        <v>2</v>
      </c>
      <c r="AJ30" s="121"/>
      <c r="AK30" s="121"/>
      <c r="AL30" s="121"/>
      <c r="AM30" s="121"/>
      <c r="AN30" s="121">
        <v>2</v>
      </c>
      <c r="AO30" s="121"/>
      <c r="AP30" s="121"/>
      <c r="AQ30" s="121">
        <v>2</v>
      </c>
      <c r="AR30" s="121">
        <v>8</v>
      </c>
      <c r="AS30" s="121">
        <v>1</v>
      </c>
      <c r="AT30" s="121"/>
      <c r="AU30" s="121">
        <v>3</v>
      </c>
      <c r="AV30" s="121"/>
      <c r="AW30" s="55"/>
      <c r="AX30" s="61">
        <v>72</v>
      </c>
    </row>
    <row r="31" spans="1:50" ht="33" customHeight="1">
      <c r="A31" s="142" t="s">
        <v>428</v>
      </c>
      <c r="B31" s="55"/>
      <c r="C31" s="121">
        <v>4</v>
      </c>
      <c r="D31" s="121">
        <v>10</v>
      </c>
      <c r="E31" s="121"/>
      <c r="F31" s="121"/>
      <c r="G31" s="121">
        <v>7</v>
      </c>
      <c r="H31" s="121">
        <v>18</v>
      </c>
      <c r="I31" s="121">
        <v>1</v>
      </c>
      <c r="J31" s="121">
        <v>1</v>
      </c>
      <c r="K31" s="121">
        <v>3</v>
      </c>
      <c r="L31" s="121">
        <v>3</v>
      </c>
      <c r="M31" s="121">
        <v>4</v>
      </c>
      <c r="N31" s="121">
        <v>5</v>
      </c>
      <c r="O31" s="121">
        <v>5</v>
      </c>
      <c r="P31" s="121">
        <v>4</v>
      </c>
      <c r="Q31" s="121">
        <v>4</v>
      </c>
      <c r="R31" s="121">
        <v>1</v>
      </c>
      <c r="S31" s="121">
        <v>9</v>
      </c>
      <c r="T31" s="121">
        <v>2</v>
      </c>
      <c r="U31" s="121">
        <v>2</v>
      </c>
      <c r="V31" s="121">
        <v>2</v>
      </c>
      <c r="W31" s="121">
        <v>7</v>
      </c>
      <c r="X31" s="121">
        <v>8</v>
      </c>
      <c r="Y31" s="121">
        <v>4</v>
      </c>
      <c r="Z31" s="121">
        <v>2</v>
      </c>
      <c r="AA31" s="121">
        <v>7</v>
      </c>
      <c r="AB31" s="121">
        <v>4</v>
      </c>
      <c r="AC31" s="121">
        <v>1</v>
      </c>
      <c r="AD31" s="121">
        <v>6</v>
      </c>
      <c r="AE31" s="121">
        <v>1</v>
      </c>
      <c r="AF31" s="121">
        <v>6</v>
      </c>
      <c r="AG31" s="121">
        <v>2</v>
      </c>
      <c r="AH31" s="121">
        <v>5</v>
      </c>
      <c r="AI31" s="121">
        <v>1</v>
      </c>
      <c r="AJ31" s="121">
        <v>2</v>
      </c>
      <c r="AK31" s="121">
        <v>1</v>
      </c>
      <c r="AL31" s="121">
        <v>1</v>
      </c>
      <c r="AM31" s="121"/>
      <c r="AN31" s="121">
        <v>5</v>
      </c>
      <c r="AO31" s="121">
        <v>5</v>
      </c>
      <c r="AP31" s="121">
        <v>1</v>
      </c>
      <c r="AQ31" s="121">
        <v>1</v>
      </c>
      <c r="AR31" s="121">
        <v>1</v>
      </c>
      <c r="AS31" s="121">
        <v>2</v>
      </c>
      <c r="AT31" s="121">
        <v>4</v>
      </c>
      <c r="AU31" s="121">
        <v>1</v>
      </c>
      <c r="AV31" s="121">
        <v>2</v>
      </c>
      <c r="AW31" s="55"/>
      <c r="AX31" s="61">
        <v>165</v>
      </c>
    </row>
    <row r="32" spans="1:50" ht="33" customHeight="1">
      <c r="A32" s="142" t="s">
        <v>429</v>
      </c>
      <c r="B32" s="55"/>
      <c r="C32" s="121"/>
      <c r="D32" s="121">
        <v>3</v>
      </c>
      <c r="E32" s="121"/>
      <c r="F32" s="121">
        <v>1</v>
      </c>
      <c r="G32" s="121">
        <v>9</v>
      </c>
      <c r="H32" s="121">
        <v>32</v>
      </c>
      <c r="I32" s="121">
        <v>5</v>
      </c>
      <c r="J32" s="121">
        <v>7</v>
      </c>
      <c r="K32" s="121">
        <v>3</v>
      </c>
      <c r="L32" s="121">
        <v>4</v>
      </c>
      <c r="M32" s="121"/>
      <c r="N32" s="121">
        <v>11</v>
      </c>
      <c r="O32" s="121">
        <v>7</v>
      </c>
      <c r="P32" s="121">
        <v>2</v>
      </c>
      <c r="Q32" s="121"/>
      <c r="R32" s="121"/>
      <c r="S32" s="121">
        <v>6</v>
      </c>
      <c r="T32" s="121"/>
      <c r="U32" s="121">
        <v>3</v>
      </c>
      <c r="V32" s="121"/>
      <c r="W32" s="121">
        <v>14</v>
      </c>
      <c r="X32" s="121">
        <v>9</v>
      </c>
      <c r="Y32" s="121">
        <v>17</v>
      </c>
      <c r="Z32" s="121">
        <v>4</v>
      </c>
      <c r="AA32" s="121">
        <v>6</v>
      </c>
      <c r="AB32" s="121">
        <v>2</v>
      </c>
      <c r="AC32" s="121">
        <v>2</v>
      </c>
      <c r="AD32" s="121">
        <v>3</v>
      </c>
      <c r="AE32" s="121">
        <v>1</v>
      </c>
      <c r="AF32" s="121">
        <v>4</v>
      </c>
      <c r="AG32" s="121"/>
      <c r="AH32" s="121">
        <v>3</v>
      </c>
      <c r="AI32" s="121"/>
      <c r="AJ32" s="121">
        <v>23</v>
      </c>
      <c r="AK32" s="121">
        <v>4</v>
      </c>
      <c r="AL32" s="121">
        <v>2</v>
      </c>
      <c r="AM32" s="121"/>
      <c r="AN32" s="121">
        <v>4</v>
      </c>
      <c r="AO32" s="121">
        <v>1</v>
      </c>
      <c r="AP32" s="121">
        <v>4</v>
      </c>
      <c r="AQ32" s="121"/>
      <c r="AR32" s="121"/>
      <c r="AS32" s="121">
        <v>1</v>
      </c>
      <c r="AT32" s="121">
        <v>3</v>
      </c>
      <c r="AU32" s="121"/>
      <c r="AV32" s="121">
        <v>1</v>
      </c>
      <c r="AW32" s="55"/>
      <c r="AX32" s="61">
        <v>201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231" t="s">
        <v>430</v>
      </c>
      <c r="B34" s="55"/>
      <c r="C34" s="533"/>
      <c r="D34" s="534"/>
      <c r="E34" s="534"/>
      <c r="F34" s="534"/>
      <c r="G34" s="534"/>
      <c r="H34" s="534"/>
      <c r="I34" s="534"/>
      <c r="J34" s="534"/>
      <c r="K34" s="534"/>
      <c r="L34" s="534"/>
      <c r="M34" s="534"/>
      <c r="N34" s="534"/>
      <c r="O34" s="534"/>
      <c r="P34" s="534"/>
      <c r="Q34" s="534"/>
      <c r="R34" s="534"/>
      <c r="S34" s="534"/>
      <c r="T34" s="534"/>
      <c r="U34" s="534"/>
      <c r="V34" s="534"/>
      <c r="W34" s="534"/>
      <c r="X34" s="534"/>
      <c r="Y34" s="534"/>
      <c r="Z34" s="534"/>
      <c r="AA34" s="534"/>
      <c r="AB34" s="534"/>
      <c r="AC34" s="534"/>
      <c r="AD34" s="534"/>
      <c r="AE34" s="534"/>
      <c r="AF34" s="534"/>
      <c r="AG34" s="534"/>
      <c r="AH34" s="534"/>
      <c r="AI34" s="534"/>
      <c r="AJ34" s="534"/>
      <c r="AK34" s="534"/>
      <c r="AL34" s="534"/>
      <c r="AM34" s="534"/>
      <c r="AN34" s="534"/>
      <c r="AO34" s="534"/>
      <c r="AP34" s="534"/>
      <c r="AQ34" s="534"/>
      <c r="AR34" s="534"/>
      <c r="AS34" s="534"/>
      <c r="AT34" s="534"/>
      <c r="AU34" s="534"/>
      <c r="AV34" s="535"/>
      <c r="AW34" s="55"/>
      <c r="AX34" s="233">
        <v>49</v>
      </c>
    </row>
    <row r="35" spans="1:50" ht="33" customHeight="1">
      <c r="A35" s="142" t="s">
        <v>431</v>
      </c>
      <c r="B35" s="55"/>
      <c r="C35" s="121"/>
      <c r="D35" s="121">
        <v>1</v>
      </c>
      <c r="E35" s="121"/>
      <c r="F35" s="121"/>
      <c r="G35" s="121"/>
      <c r="H35" s="121"/>
      <c r="I35" s="121"/>
      <c r="J35" s="121"/>
      <c r="K35" s="121"/>
      <c r="L35" s="121">
        <v>1</v>
      </c>
      <c r="M35" s="121"/>
      <c r="N35" s="121"/>
      <c r="O35" s="121">
        <v>1</v>
      </c>
      <c r="P35" s="121"/>
      <c r="Q35" s="121">
        <v>1</v>
      </c>
      <c r="R35" s="121"/>
      <c r="S35" s="121">
        <v>1</v>
      </c>
      <c r="T35" s="121"/>
      <c r="U35" s="121"/>
      <c r="V35" s="121"/>
      <c r="W35" s="121"/>
      <c r="X35" s="121"/>
      <c r="Y35" s="121"/>
      <c r="Z35" s="121"/>
      <c r="AA35" s="121">
        <v>1</v>
      </c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55"/>
      <c r="AX35" s="61">
        <v>6</v>
      </c>
    </row>
    <row r="36" spans="1:50" ht="33" customHeight="1">
      <c r="A36" s="142" t="s">
        <v>432</v>
      </c>
      <c r="B36" s="55"/>
      <c r="C36" s="121">
        <v>1</v>
      </c>
      <c r="D36" s="121"/>
      <c r="E36" s="121"/>
      <c r="F36" s="121"/>
      <c r="G36" s="121">
        <v>1</v>
      </c>
      <c r="H36" s="121">
        <v>6</v>
      </c>
      <c r="I36" s="121">
        <v>5</v>
      </c>
      <c r="J36" s="121">
        <v>2</v>
      </c>
      <c r="K36" s="121"/>
      <c r="L36" s="121">
        <v>5</v>
      </c>
      <c r="M36" s="121">
        <v>6</v>
      </c>
      <c r="N36" s="121"/>
      <c r="O36" s="121">
        <v>1</v>
      </c>
      <c r="P36" s="121">
        <v>1</v>
      </c>
      <c r="Q36" s="121">
        <v>1</v>
      </c>
      <c r="R36" s="121">
        <v>2</v>
      </c>
      <c r="S36" s="121"/>
      <c r="T36" s="121"/>
      <c r="U36" s="121"/>
      <c r="V36" s="121"/>
      <c r="W36" s="121"/>
      <c r="X36" s="121"/>
      <c r="Y36" s="121">
        <v>1</v>
      </c>
      <c r="Z36" s="121">
        <v>1</v>
      </c>
      <c r="AA36" s="121"/>
      <c r="AB36" s="121"/>
      <c r="AC36" s="121"/>
      <c r="AD36" s="121"/>
      <c r="AE36" s="121"/>
      <c r="AF36" s="121">
        <v>1</v>
      </c>
      <c r="AG36" s="121"/>
      <c r="AH36" s="121">
        <v>2</v>
      </c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>
        <v>1</v>
      </c>
      <c r="AU36" s="121"/>
      <c r="AV36" s="121">
        <v>6</v>
      </c>
      <c r="AW36" s="55"/>
      <c r="AX36" s="61">
        <v>43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231" t="s">
        <v>433</v>
      </c>
      <c r="B38" s="55"/>
      <c r="C38" s="533"/>
      <c r="D38" s="534"/>
      <c r="E38" s="534"/>
      <c r="F38" s="534"/>
      <c r="G38" s="534"/>
      <c r="H38" s="534"/>
      <c r="I38" s="534"/>
      <c r="J38" s="534"/>
      <c r="K38" s="534"/>
      <c r="L38" s="534"/>
      <c r="M38" s="534"/>
      <c r="N38" s="534"/>
      <c r="O38" s="534"/>
      <c r="P38" s="534"/>
      <c r="Q38" s="534"/>
      <c r="R38" s="534"/>
      <c r="S38" s="534"/>
      <c r="T38" s="534"/>
      <c r="U38" s="534"/>
      <c r="V38" s="534"/>
      <c r="W38" s="534"/>
      <c r="X38" s="534"/>
      <c r="Y38" s="534"/>
      <c r="Z38" s="534"/>
      <c r="AA38" s="534"/>
      <c r="AB38" s="534"/>
      <c r="AC38" s="534"/>
      <c r="AD38" s="534"/>
      <c r="AE38" s="534"/>
      <c r="AF38" s="534"/>
      <c r="AG38" s="534"/>
      <c r="AH38" s="534"/>
      <c r="AI38" s="534"/>
      <c r="AJ38" s="534"/>
      <c r="AK38" s="534"/>
      <c r="AL38" s="534"/>
      <c r="AM38" s="534"/>
      <c r="AN38" s="534"/>
      <c r="AO38" s="534"/>
      <c r="AP38" s="534"/>
      <c r="AQ38" s="534"/>
      <c r="AR38" s="534"/>
      <c r="AS38" s="534"/>
      <c r="AT38" s="534"/>
      <c r="AU38" s="534"/>
      <c r="AV38" s="535"/>
      <c r="AW38" s="55"/>
      <c r="AX38" s="232">
        <v>14020</v>
      </c>
    </row>
    <row r="39" spans="1:50" ht="33" customHeight="1">
      <c r="A39" s="142" t="s">
        <v>434</v>
      </c>
      <c r="B39" s="55"/>
      <c r="C39" s="121">
        <v>11</v>
      </c>
      <c r="D39" s="121">
        <v>116</v>
      </c>
      <c r="E39" s="121">
        <v>86</v>
      </c>
      <c r="F39" s="121"/>
      <c r="G39" s="121">
        <v>72</v>
      </c>
      <c r="H39" s="121">
        <v>123</v>
      </c>
      <c r="I39" s="121">
        <v>160</v>
      </c>
      <c r="J39" s="121">
        <v>74</v>
      </c>
      <c r="K39" s="121">
        <v>46</v>
      </c>
      <c r="L39" s="121">
        <v>228</v>
      </c>
      <c r="M39" s="121">
        <v>42</v>
      </c>
      <c r="N39" s="121">
        <v>155</v>
      </c>
      <c r="O39" s="121">
        <v>39</v>
      </c>
      <c r="P39" s="121">
        <v>331</v>
      </c>
      <c r="Q39" s="121">
        <v>366</v>
      </c>
      <c r="R39" s="121">
        <v>436</v>
      </c>
      <c r="S39" s="121"/>
      <c r="T39" s="121"/>
      <c r="U39" s="121">
        <v>335</v>
      </c>
      <c r="V39" s="121">
        <v>17</v>
      </c>
      <c r="W39" s="121">
        <v>364</v>
      </c>
      <c r="X39" s="121">
        <v>65</v>
      </c>
      <c r="Y39" s="121"/>
      <c r="Z39" s="121">
        <v>130</v>
      </c>
      <c r="AA39" s="121">
        <v>18</v>
      </c>
      <c r="AB39" s="121">
        <v>7</v>
      </c>
      <c r="AC39" s="121">
        <v>1</v>
      </c>
      <c r="AD39" s="121">
        <v>407</v>
      </c>
      <c r="AE39" s="121">
        <v>6</v>
      </c>
      <c r="AF39" s="121">
        <v>292</v>
      </c>
      <c r="AG39" s="121">
        <v>11</v>
      </c>
      <c r="AH39" s="121">
        <v>22</v>
      </c>
      <c r="AI39" s="121"/>
      <c r="AJ39" s="121"/>
      <c r="AK39" s="121"/>
      <c r="AL39" s="121">
        <v>6</v>
      </c>
      <c r="AM39" s="121"/>
      <c r="AN39" s="121"/>
      <c r="AO39" s="121">
        <v>238</v>
      </c>
      <c r="AP39" s="121">
        <v>32</v>
      </c>
      <c r="AQ39" s="121"/>
      <c r="AR39" s="121"/>
      <c r="AS39" s="121"/>
      <c r="AT39" s="121"/>
      <c r="AU39" s="121"/>
      <c r="AV39" s="121"/>
      <c r="AW39" s="55"/>
      <c r="AX39" s="62">
        <v>4236</v>
      </c>
    </row>
    <row r="40" spans="1:50" ht="33" customHeight="1">
      <c r="A40" s="142" t="s">
        <v>442</v>
      </c>
      <c r="B40" s="55"/>
      <c r="C40" s="121">
        <v>4</v>
      </c>
      <c r="D40" s="121">
        <v>1</v>
      </c>
      <c r="E40" s="121">
        <v>4</v>
      </c>
      <c r="F40" s="121">
        <v>11</v>
      </c>
      <c r="G40" s="121">
        <v>23</v>
      </c>
      <c r="H40" s="121">
        <v>27</v>
      </c>
      <c r="I40" s="121">
        <v>180</v>
      </c>
      <c r="J40" s="121">
        <v>15</v>
      </c>
      <c r="K40" s="121">
        <v>18</v>
      </c>
      <c r="L40" s="121">
        <v>8</v>
      </c>
      <c r="M40" s="121"/>
      <c r="N40" s="121">
        <v>34</v>
      </c>
      <c r="O40" s="121">
        <v>85</v>
      </c>
      <c r="P40" s="121">
        <v>7</v>
      </c>
      <c r="Q40" s="121">
        <v>73</v>
      </c>
      <c r="R40" s="121">
        <v>5</v>
      </c>
      <c r="S40" s="121">
        <v>18</v>
      </c>
      <c r="T40" s="121">
        <v>7</v>
      </c>
      <c r="U40" s="121">
        <v>28</v>
      </c>
      <c r="V40" s="121">
        <v>5</v>
      </c>
      <c r="W40" s="121">
        <v>37</v>
      </c>
      <c r="X40" s="121">
        <v>9</v>
      </c>
      <c r="Y40" s="121">
        <v>58</v>
      </c>
      <c r="Z40" s="121">
        <v>8</v>
      </c>
      <c r="AA40" s="121">
        <v>13</v>
      </c>
      <c r="AB40" s="121">
        <v>43</v>
      </c>
      <c r="AC40" s="121">
        <v>33</v>
      </c>
      <c r="AD40" s="121">
        <v>36</v>
      </c>
      <c r="AE40" s="121">
        <v>6</v>
      </c>
      <c r="AF40" s="121">
        <v>103</v>
      </c>
      <c r="AG40" s="121">
        <v>16</v>
      </c>
      <c r="AH40" s="121">
        <v>6</v>
      </c>
      <c r="AI40" s="121">
        <v>1</v>
      </c>
      <c r="AJ40" s="121">
        <v>4</v>
      </c>
      <c r="AK40" s="121">
        <v>5</v>
      </c>
      <c r="AL40" s="121"/>
      <c r="AM40" s="121"/>
      <c r="AN40" s="121">
        <v>18</v>
      </c>
      <c r="AO40" s="121">
        <v>13</v>
      </c>
      <c r="AP40" s="121">
        <v>12</v>
      </c>
      <c r="AQ40" s="121">
        <v>14</v>
      </c>
      <c r="AR40" s="121">
        <v>5</v>
      </c>
      <c r="AS40" s="121">
        <v>4</v>
      </c>
      <c r="AT40" s="121">
        <v>3</v>
      </c>
      <c r="AU40" s="121">
        <v>14</v>
      </c>
      <c r="AV40" s="121">
        <v>4</v>
      </c>
      <c r="AW40" s="55"/>
      <c r="AX40" s="62">
        <v>1018</v>
      </c>
    </row>
    <row r="41" spans="1:50" ht="33" customHeight="1">
      <c r="A41" s="142" t="s">
        <v>435</v>
      </c>
      <c r="B41" s="55"/>
      <c r="C41" s="121">
        <v>5</v>
      </c>
      <c r="D41" s="121">
        <v>52</v>
      </c>
      <c r="E41" s="121">
        <v>2</v>
      </c>
      <c r="F41" s="121"/>
      <c r="G41" s="121">
        <v>2</v>
      </c>
      <c r="H41" s="121"/>
      <c r="I41" s="121"/>
      <c r="J41" s="121">
        <v>7</v>
      </c>
      <c r="K41" s="121">
        <v>1</v>
      </c>
      <c r="L41" s="121"/>
      <c r="M41" s="121">
        <v>44</v>
      </c>
      <c r="N41" s="121"/>
      <c r="O41" s="121"/>
      <c r="P41" s="121">
        <v>2</v>
      </c>
      <c r="Q41" s="121">
        <v>1</v>
      </c>
      <c r="R41" s="121"/>
      <c r="S41" s="121"/>
      <c r="T41" s="121">
        <v>14</v>
      </c>
      <c r="U41" s="121">
        <v>12</v>
      </c>
      <c r="V41" s="121">
        <v>1</v>
      </c>
      <c r="W41" s="121"/>
      <c r="X41" s="121"/>
      <c r="Y41" s="121"/>
      <c r="Z41" s="121"/>
      <c r="AA41" s="121">
        <v>9</v>
      </c>
      <c r="AB41" s="121">
        <v>3</v>
      </c>
      <c r="AC41" s="121">
        <v>13</v>
      </c>
      <c r="AD41" s="121"/>
      <c r="AE41" s="121"/>
      <c r="AF41" s="121"/>
      <c r="AG41" s="121">
        <v>2</v>
      </c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55"/>
      <c r="AX41" s="61">
        <v>170</v>
      </c>
    </row>
    <row r="42" spans="1:50" ht="33" customHeight="1">
      <c r="A42" s="142" t="s">
        <v>436</v>
      </c>
      <c r="B42" s="55"/>
      <c r="C42" s="121"/>
      <c r="D42" s="121">
        <v>1</v>
      </c>
      <c r="E42" s="121"/>
      <c r="F42" s="121"/>
      <c r="G42" s="121">
        <v>1</v>
      </c>
      <c r="H42" s="121"/>
      <c r="I42" s="121"/>
      <c r="J42" s="121"/>
      <c r="K42" s="121"/>
      <c r="L42" s="121">
        <v>2</v>
      </c>
      <c r="M42" s="121">
        <v>4</v>
      </c>
      <c r="N42" s="121"/>
      <c r="O42" s="121"/>
      <c r="P42" s="121">
        <v>1</v>
      </c>
      <c r="Q42" s="121"/>
      <c r="R42" s="121"/>
      <c r="S42" s="121"/>
      <c r="T42" s="121"/>
      <c r="U42" s="121"/>
      <c r="V42" s="121">
        <v>1</v>
      </c>
      <c r="W42" s="121"/>
      <c r="X42" s="121"/>
      <c r="Y42" s="121">
        <v>1</v>
      </c>
      <c r="Z42" s="121"/>
      <c r="AA42" s="121"/>
      <c r="AB42" s="121"/>
      <c r="AC42" s="121"/>
      <c r="AD42" s="121"/>
      <c r="AE42" s="121"/>
      <c r="AF42" s="121">
        <v>1</v>
      </c>
      <c r="AG42" s="121"/>
      <c r="AH42" s="121">
        <v>1</v>
      </c>
      <c r="AI42" s="121"/>
      <c r="AJ42" s="121"/>
      <c r="AK42" s="121">
        <v>1</v>
      </c>
      <c r="AL42" s="121"/>
      <c r="AM42" s="121"/>
      <c r="AN42" s="121"/>
      <c r="AO42" s="121">
        <v>1</v>
      </c>
      <c r="AP42" s="121"/>
      <c r="AQ42" s="121"/>
      <c r="AR42" s="121"/>
      <c r="AS42" s="121"/>
      <c r="AT42" s="121"/>
      <c r="AU42" s="121"/>
      <c r="AV42" s="121"/>
      <c r="AW42" s="55"/>
      <c r="AX42" s="61">
        <v>15</v>
      </c>
    </row>
    <row r="43" spans="1:50" ht="33" customHeight="1">
      <c r="A43" s="142" t="s">
        <v>437</v>
      </c>
      <c r="B43" s="55"/>
      <c r="C43" s="121"/>
      <c r="D43" s="121"/>
      <c r="E43" s="121"/>
      <c r="F43" s="121"/>
      <c r="G43" s="121">
        <v>2</v>
      </c>
      <c r="H43" s="121">
        <v>5</v>
      </c>
      <c r="I43" s="121">
        <v>4</v>
      </c>
      <c r="J43" s="121"/>
      <c r="K43" s="121">
        <v>1</v>
      </c>
      <c r="L43" s="121">
        <v>4</v>
      </c>
      <c r="M43" s="121">
        <v>4</v>
      </c>
      <c r="N43" s="121"/>
      <c r="O43" s="121">
        <v>4</v>
      </c>
      <c r="P43" s="121">
        <v>4</v>
      </c>
      <c r="Q43" s="121">
        <v>9</v>
      </c>
      <c r="R43" s="121">
        <v>2</v>
      </c>
      <c r="S43" s="121">
        <v>6</v>
      </c>
      <c r="T43" s="121">
        <v>1</v>
      </c>
      <c r="U43" s="121">
        <v>4</v>
      </c>
      <c r="V43" s="121">
        <v>2</v>
      </c>
      <c r="W43" s="121">
        <v>3</v>
      </c>
      <c r="X43" s="121">
        <v>2</v>
      </c>
      <c r="Y43" s="121">
        <v>3</v>
      </c>
      <c r="Z43" s="121"/>
      <c r="AA43" s="121">
        <v>10</v>
      </c>
      <c r="AB43" s="121">
        <v>2</v>
      </c>
      <c r="AC43" s="121"/>
      <c r="AD43" s="121">
        <v>5</v>
      </c>
      <c r="AE43" s="121">
        <v>1</v>
      </c>
      <c r="AF43" s="121">
        <v>11</v>
      </c>
      <c r="AG43" s="121"/>
      <c r="AH43" s="121">
        <v>4</v>
      </c>
      <c r="AI43" s="121">
        <v>1</v>
      </c>
      <c r="AJ43" s="121"/>
      <c r="AK43" s="121"/>
      <c r="AL43" s="121"/>
      <c r="AM43" s="121"/>
      <c r="AN43" s="121">
        <v>5</v>
      </c>
      <c r="AO43" s="121">
        <v>1</v>
      </c>
      <c r="AP43" s="121"/>
      <c r="AQ43" s="121"/>
      <c r="AR43" s="121">
        <v>1</v>
      </c>
      <c r="AS43" s="121">
        <v>3</v>
      </c>
      <c r="AT43" s="121"/>
      <c r="AU43" s="121"/>
      <c r="AV43" s="121"/>
      <c r="AW43" s="55"/>
      <c r="AX43" s="61">
        <v>104</v>
      </c>
    </row>
    <row r="44" spans="1:50" ht="33" customHeight="1">
      <c r="A44" s="142" t="s">
        <v>438</v>
      </c>
      <c r="B44" s="55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>
        <v>2</v>
      </c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55"/>
      <c r="AX44" s="61">
        <v>2</v>
      </c>
    </row>
    <row r="45" spans="1:50" ht="33" customHeight="1">
      <c r="A45" s="142" t="s">
        <v>439</v>
      </c>
      <c r="B45" s="55"/>
      <c r="C45" s="121"/>
      <c r="D45" s="121">
        <v>20</v>
      </c>
      <c r="E45" s="121"/>
      <c r="F45" s="121">
        <v>11</v>
      </c>
      <c r="G45" s="121">
        <v>11</v>
      </c>
      <c r="H45" s="121">
        <v>8</v>
      </c>
      <c r="I45" s="121"/>
      <c r="J45" s="121">
        <v>2</v>
      </c>
      <c r="K45" s="121"/>
      <c r="L45" s="121">
        <v>1</v>
      </c>
      <c r="M45" s="121">
        <v>9</v>
      </c>
      <c r="N45" s="121">
        <v>2</v>
      </c>
      <c r="O45" s="121">
        <v>7</v>
      </c>
      <c r="P45" s="121">
        <v>1</v>
      </c>
      <c r="Q45" s="121">
        <v>7</v>
      </c>
      <c r="R45" s="121"/>
      <c r="S45" s="121">
        <v>3</v>
      </c>
      <c r="T45" s="121">
        <v>9</v>
      </c>
      <c r="U45" s="121">
        <v>55</v>
      </c>
      <c r="V45" s="121"/>
      <c r="W45" s="121">
        <v>7</v>
      </c>
      <c r="X45" s="121">
        <v>1</v>
      </c>
      <c r="Y45" s="121">
        <v>12</v>
      </c>
      <c r="Z45" s="121">
        <v>4</v>
      </c>
      <c r="AA45" s="121">
        <v>14</v>
      </c>
      <c r="AB45" s="121">
        <v>9</v>
      </c>
      <c r="AC45" s="121">
        <v>25</v>
      </c>
      <c r="AD45" s="121">
        <v>34</v>
      </c>
      <c r="AE45" s="121"/>
      <c r="AF45" s="121">
        <v>17</v>
      </c>
      <c r="AG45" s="121">
        <v>2</v>
      </c>
      <c r="AH45" s="121"/>
      <c r="AI45" s="121"/>
      <c r="AJ45" s="121">
        <v>2</v>
      </c>
      <c r="AK45" s="121">
        <v>1</v>
      </c>
      <c r="AL45" s="121"/>
      <c r="AM45" s="121">
        <v>1</v>
      </c>
      <c r="AN45" s="121">
        <v>2</v>
      </c>
      <c r="AO45" s="121"/>
      <c r="AP45" s="121"/>
      <c r="AQ45" s="121">
        <v>3</v>
      </c>
      <c r="AR45" s="121">
        <v>2</v>
      </c>
      <c r="AS45" s="121">
        <v>1</v>
      </c>
      <c r="AT45" s="121">
        <v>2</v>
      </c>
      <c r="AU45" s="121">
        <v>4</v>
      </c>
      <c r="AV45" s="121"/>
      <c r="AW45" s="55"/>
      <c r="AX45" s="61">
        <v>289</v>
      </c>
    </row>
    <row r="46" spans="1:50" ht="33" customHeight="1">
      <c r="A46" s="142" t="s">
        <v>440</v>
      </c>
      <c r="B46" s="55"/>
      <c r="C46" s="121">
        <v>35</v>
      </c>
      <c r="D46" s="121">
        <v>281</v>
      </c>
      <c r="E46" s="121">
        <v>48</v>
      </c>
      <c r="F46" s="121">
        <v>58</v>
      </c>
      <c r="G46" s="121">
        <v>156</v>
      </c>
      <c r="H46" s="121">
        <v>222</v>
      </c>
      <c r="I46" s="121">
        <v>88</v>
      </c>
      <c r="J46" s="121">
        <v>104</v>
      </c>
      <c r="K46" s="121">
        <v>53</v>
      </c>
      <c r="L46" s="121">
        <v>130</v>
      </c>
      <c r="M46" s="121">
        <v>607</v>
      </c>
      <c r="N46" s="121">
        <v>208</v>
      </c>
      <c r="O46" s="121">
        <v>226</v>
      </c>
      <c r="P46" s="121">
        <v>264</v>
      </c>
      <c r="Q46" s="121">
        <v>273</v>
      </c>
      <c r="R46" s="121">
        <v>169</v>
      </c>
      <c r="S46" s="121">
        <v>169</v>
      </c>
      <c r="T46" s="121">
        <v>34</v>
      </c>
      <c r="U46" s="121">
        <v>244</v>
      </c>
      <c r="V46" s="121">
        <v>82</v>
      </c>
      <c r="W46" s="121">
        <v>434</v>
      </c>
      <c r="X46" s="121">
        <v>147</v>
      </c>
      <c r="Y46" s="121">
        <v>200</v>
      </c>
      <c r="Z46" s="121">
        <v>137</v>
      </c>
      <c r="AA46" s="121">
        <v>144</v>
      </c>
      <c r="AB46" s="121">
        <v>23</v>
      </c>
      <c r="AC46" s="121">
        <v>125</v>
      </c>
      <c r="AD46" s="121">
        <v>225</v>
      </c>
      <c r="AE46" s="121">
        <v>59</v>
      </c>
      <c r="AF46" s="121">
        <v>351</v>
      </c>
      <c r="AG46" s="121">
        <v>87</v>
      </c>
      <c r="AH46" s="121">
        <v>88</v>
      </c>
      <c r="AI46" s="121">
        <v>34</v>
      </c>
      <c r="AJ46" s="121">
        <v>77</v>
      </c>
      <c r="AK46" s="121">
        <v>35</v>
      </c>
      <c r="AL46" s="121">
        <v>10</v>
      </c>
      <c r="AM46" s="121">
        <v>22</v>
      </c>
      <c r="AN46" s="121">
        <v>57</v>
      </c>
      <c r="AO46" s="121">
        <v>75</v>
      </c>
      <c r="AP46" s="121">
        <v>119</v>
      </c>
      <c r="AQ46" s="121">
        <v>72</v>
      </c>
      <c r="AR46" s="121">
        <v>65</v>
      </c>
      <c r="AS46" s="121">
        <v>71</v>
      </c>
      <c r="AT46" s="121">
        <v>23</v>
      </c>
      <c r="AU46" s="121">
        <v>70</v>
      </c>
      <c r="AV46" s="121">
        <v>15</v>
      </c>
      <c r="AW46" s="55"/>
      <c r="AX46" s="62">
        <v>6216</v>
      </c>
    </row>
    <row r="47" spans="1:50" ht="33" customHeight="1">
      <c r="A47" s="142" t="s">
        <v>441</v>
      </c>
      <c r="B47" s="55"/>
      <c r="C47" s="121">
        <v>19</v>
      </c>
      <c r="D47" s="121">
        <v>117</v>
      </c>
      <c r="E47" s="121"/>
      <c r="F47" s="121">
        <v>14</v>
      </c>
      <c r="G47" s="121">
        <v>33</v>
      </c>
      <c r="H47" s="121">
        <v>99</v>
      </c>
      <c r="I47" s="121">
        <v>50</v>
      </c>
      <c r="J47" s="121">
        <v>59</v>
      </c>
      <c r="K47" s="121">
        <v>8</v>
      </c>
      <c r="L47" s="121">
        <v>1</v>
      </c>
      <c r="M47" s="121">
        <v>56</v>
      </c>
      <c r="N47" s="121">
        <v>244</v>
      </c>
      <c r="O47" s="121">
        <v>124</v>
      </c>
      <c r="P47" s="121">
        <v>106</v>
      </c>
      <c r="Q47" s="121">
        <v>202</v>
      </c>
      <c r="R47" s="121"/>
      <c r="S47" s="121">
        <v>68</v>
      </c>
      <c r="T47" s="121">
        <v>8</v>
      </c>
      <c r="U47" s="121">
        <v>7</v>
      </c>
      <c r="V47" s="121"/>
      <c r="W47" s="121">
        <v>107</v>
      </c>
      <c r="X47" s="121">
        <v>41</v>
      </c>
      <c r="Y47" s="121"/>
      <c r="Z47" s="121">
        <v>47</v>
      </c>
      <c r="AA47" s="121">
        <v>22</v>
      </c>
      <c r="AB47" s="121">
        <v>8</v>
      </c>
      <c r="AC47" s="121">
        <v>1</v>
      </c>
      <c r="AD47" s="121">
        <v>54</v>
      </c>
      <c r="AE47" s="121">
        <v>5</v>
      </c>
      <c r="AF47" s="121">
        <v>38</v>
      </c>
      <c r="AG47" s="121">
        <v>72</v>
      </c>
      <c r="AH47" s="121">
        <v>105</v>
      </c>
      <c r="AI47" s="121">
        <v>20</v>
      </c>
      <c r="AJ47" s="121">
        <v>15</v>
      </c>
      <c r="AK47" s="121">
        <v>12</v>
      </c>
      <c r="AL47" s="121">
        <v>3</v>
      </c>
      <c r="AM47" s="121"/>
      <c r="AN47" s="121">
        <v>16</v>
      </c>
      <c r="AO47" s="121">
        <v>20</v>
      </c>
      <c r="AP47" s="121">
        <v>46</v>
      </c>
      <c r="AQ47" s="121">
        <v>39</v>
      </c>
      <c r="AR47" s="121">
        <v>20</v>
      </c>
      <c r="AS47" s="121">
        <v>24</v>
      </c>
      <c r="AT47" s="121">
        <v>8</v>
      </c>
      <c r="AU47" s="121">
        <v>27</v>
      </c>
      <c r="AV47" s="121">
        <v>5</v>
      </c>
      <c r="AW47" s="55"/>
      <c r="AX47" s="62">
        <v>1970</v>
      </c>
    </row>
    <row r="48" spans="1:50" ht="8.1" customHeight="1">
      <c r="A48" s="55"/>
      <c r="B48" s="55"/>
      <c r="C48" s="55"/>
      <c r="D48" s="55"/>
      <c r="E48" s="55"/>
      <c r="F48" s="55"/>
      <c r="G48" s="55"/>
      <c r="H48" s="55"/>
    </row>
    <row r="49" spans="1:50" ht="33" customHeight="1">
      <c r="A49" s="234" t="s">
        <v>93</v>
      </c>
      <c r="B49" s="55"/>
      <c r="C49" s="235">
        <v>304</v>
      </c>
      <c r="D49" s="235">
        <v>995</v>
      </c>
      <c r="E49" s="235">
        <v>167</v>
      </c>
      <c r="F49" s="235">
        <v>224</v>
      </c>
      <c r="G49" s="235">
        <v>419</v>
      </c>
      <c r="H49" s="236">
        <v>1639</v>
      </c>
      <c r="I49" s="235">
        <v>802</v>
      </c>
      <c r="J49" s="235">
        <v>443</v>
      </c>
      <c r="K49" s="235">
        <v>202</v>
      </c>
      <c r="L49" s="235">
        <v>487</v>
      </c>
      <c r="M49" s="236">
        <v>1274</v>
      </c>
      <c r="N49" s="235">
        <v>925</v>
      </c>
      <c r="O49" s="235">
        <v>965</v>
      </c>
      <c r="P49" s="235">
        <v>819</v>
      </c>
      <c r="Q49" s="236">
        <v>1027</v>
      </c>
      <c r="R49" s="235">
        <v>793</v>
      </c>
      <c r="S49" s="235">
        <v>694</v>
      </c>
      <c r="T49" s="235">
        <v>165</v>
      </c>
      <c r="U49" s="235">
        <v>763</v>
      </c>
      <c r="V49" s="235">
        <v>161</v>
      </c>
      <c r="W49" s="236">
        <v>1683</v>
      </c>
      <c r="X49" s="235">
        <v>612</v>
      </c>
      <c r="Y49" s="235">
        <v>416</v>
      </c>
      <c r="Z49" s="235">
        <v>613</v>
      </c>
      <c r="AA49" s="235">
        <v>733</v>
      </c>
      <c r="AB49" s="235">
        <v>291</v>
      </c>
      <c r="AC49" s="235">
        <v>264</v>
      </c>
      <c r="AD49" s="235">
        <v>944</v>
      </c>
      <c r="AE49" s="235">
        <v>156</v>
      </c>
      <c r="AF49" s="235">
        <v>997</v>
      </c>
      <c r="AG49" s="235">
        <v>312</v>
      </c>
      <c r="AH49" s="235">
        <v>442</v>
      </c>
      <c r="AI49" s="235">
        <v>273</v>
      </c>
      <c r="AJ49" s="235">
        <v>175</v>
      </c>
      <c r="AK49" s="235">
        <v>304</v>
      </c>
      <c r="AL49" s="235">
        <v>141</v>
      </c>
      <c r="AM49" s="235">
        <v>113</v>
      </c>
      <c r="AN49" s="236">
        <v>1276</v>
      </c>
      <c r="AO49" s="235">
        <v>394</v>
      </c>
      <c r="AP49" s="235">
        <v>485</v>
      </c>
      <c r="AQ49" s="235">
        <v>221</v>
      </c>
      <c r="AR49" s="235">
        <v>656</v>
      </c>
      <c r="AS49" s="235">
        <v>371</v>
      </c>
      <c r="AT49" s="235">
        <v>699</v>
      </c>
      <c r="AU49" s="235">
        <v>615</v>
      </c>
      <c r="AV49" s="235">
        <v>65</v>
      </c>
      <c r="AW49" s="55"/>
      <c r="AX49" s="236">
        <v>26519</v>
      </c>
    </row>
    <row r="50" spans="1:50">
      <c r="A50" s="55"/>
    </row>
    <row r="51" spans="1:50" ht="21.95" customHeight="1">
      <c r="A51" s="143" t="s">
        <v>277</v>
      </c>
    </row>
    <row r="52" spans="1:50" ht="21.95" customHeight="1">
      <c r="A52" s="143" t="s">
        <v>267</v>
      </c>
    </row>
    <row r="53" spans="1:50" ht="21.95" customHeight="1">
      <c r="A53" s="143" t="s">
        <v>577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D483-9D6A-4630-B874-A01788AF8B78}">
  <dimension ref="A1:M38"/>
  <sheetViews>
    <sheetView view="pageBreakPreview" topLeftCell="A2" zoomScale="85" zoomScaleNormal="100" zoomScaleSheetLayoutView="85" workbookViewId="0">
      <selection activeCell="Z24" sqref="Z2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s="70" customFormat="1" ht="24.95" customHeight="1">
      <c r="A2" s="542" t="s">
        <v>451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</row>
    <row r="3" spans="1:13" s="70" customFormat="1" ht="24.95" customHeight="1">
      <c r="A3" s="542" t="str">
        <f>UPPER(CONCATENATE("Enero 2023"))</f>
        <v>ENERO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</row>
    <row r="4" spans="1:13">
      <c r="A4" s="55"/>
    </row>
    <row r="5" spans="1:13" ht="16.5">
      <c r="A5" s="72" t="s">
        <v>444</v>
      </c>
      <c r="B5" s="72" t="s">
        <v>93</v>
      </c>
    </row>
    <row r="6" spans="1:13">
      <c r="A6" s="72" t="s">
        <v>445</v>
      </c>
      <c r="B6" s="73">
        <v>14020</v>
      </c>
    </row>
    <row r="7" spans="1:13">
      <c r="A7" s="72" t="s">
        <v>446</v>
      </c>
      <c r="B7" s="73">
        <v>6500</v>
      </c>
    </row>
    <row r="8" spans="1:13">
      <c r="A8" s="72" t="s">
        <v>447</v>
      </c>
      <c r="B8" s="73">
        <v>5419</v>
      </c>
    </row>
    <row r="9" spans="1:13">
      <c r="A9" s="72" t="s">
        <v>448</v>
      </c>
      <c r="B9" s="72">
        <v>433</v>
      </c>
    </row>
    <row r="10" spans="1:13">
      <c r="A10" s="72" t="s">
        <v>449</v>
      </c>
      <c r="B10" s="72">
        <v>98</v>
      </c>
    </row>
    <row r="11" spans="1:13">
      <c r="A11" s="72" t="s">
        <v>450</v>
      </c>
      <c r="B11" s="72">
        <v>49</v>
      </c>
    </row>
    <row r="12" spans="1:13">
      <c r="A12" s="72" t="s">
        <v>93</v>
      </c>
      <c r="B12" s="73"/>
    </row>
    <row r="13" spans="1:13">
      <c r="A13" s="55"/>
    </row>
    <row r="33" spans="1:8" ht="19.5">
      <c r="G33" s="93" t="s">
        <v>268</v>
      </c>
      <c r="H33" s="94">
        <v>26519</v>
      </c>
    </row>
    <row r="36" spans="1:8" s="77" customFormat="1" ht="9.9499999999999993" customHeight="1">
      <c r="A36" s="131" t="s">
        <v>277</v>
      </c>
    </row>
    <row r="37" spans="1:8" s="77" customFormat="1" ht="9.9499999999999993" customHeight="1">
      <c r="A37" s="131" t="s">
        <v>267</v>
      </c>
    </row>
    <row r="38" spans="1:8" s="77" customFormat="1" ht="9.9499999999999993" customHeight="1">
      <c r="A38" s="131" t="s">
        <v>578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F0058-112D-4C33-AAB5-0A9B61160B27}">
  <dimension ref="A1:O97"/>
  <sheetViews>
    <sheetView view="pageBreakPreview" zoomScaleNormal="100" zoomScaleSheetLayoutView="100" workbookViewId="0">
      <selection activeCell="P105" sqref="P104:P105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1</v>
      </c>
    </row>
    <row r="2" spans="1:15" ht="20.100000000000001" customHeight="1">
      <c r="A2" s="503" t="s">
        <v>451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</row>
    <row r="3" spans="1:15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</row>
    <row r="4" spans="1:15">
      <c r="A4" s="55"/>
    </row>
    <row r="5" spans="1:15" ht="6.95" customHeight="1">
      <c r="A5" s="545" t="s">
        <v>408</v>
      </c>
      <c r="B5" s="545"/>
    </row>
    <row r="6" spans="1:15" ht="6.95" customHeight="1">
      <c r="A6" s="144" t="s">
        <v>452</v>
      </c>
      <c r="B6" s="144" t="s">
        <v>93</v>
      </c>
    </row>
    <row r="7" spans="1:15" ht="6.95" customHeight="1">
      <c r="A7" s="145" t="s">
        <v>412</v>
      </c>
      <c r="B7" s="72">
        <v>45</v>
      </c>
    </row>
    <row r="8" spans="1:15" ht="6.95" customHeight="1">
      <c r="A8" s="145" t="s">
        <v>411</v>
      </c>
      <c r="B8" s="72">
        <v>225</v>
      </c>
    </row>
    <row r="9" spans="1:15" ht="6.95" customHeight="1">
      <c r="A9" s="145" t="s">
        <v>410</v>
      </c>
      <c r="B9" s="73">
        <v>1337</v>
      </c>
    </row>
    <row r="10" spans="1:15" ht="6.95" customHeight="1">
      <c r="A10" s="145" t="s">
        <v>409</v>
      </c>
      <c r="B10" s="73">
        <v>3812</v>
      </c>
    </row>
    <row r="11" spans="1:15" ht="6.95" customHeight="1">
      <c r="A11" s="144" t="s">
        <v>93</v>
      </c>
      <c r="B11" s="73"/>
    </row>
    <row r="12" spans="1:15" ht="6.95" customHeight="1"/>
    <row r="13" spans="1:15" ht="6.95" customHeight="1">
      <c r="A13" s="545" t="s">
        <v>413</v>
      </c>
      <c r="B13" s="545"/>
    </row>
    <row r="14" spans="1:15" ht="6.95" customHeight="1">
      <c r="A14" s="144" t="s">
        <v>452</v>
      </c>
      <c r="B14" s="144" t="s">
        <v>93</v>
      </c>
    </row>
    <row r="15" spans="1:15" ht="6.95" customHeight="1">
      <c r="A15" s="145" t="s">
        <v>416</v>
      </c>
      <c r="B15" s="72">
        <v>41</v>
      </c>
    </row>
    <row r="16" spans="1:15" ht="6.95" customHeight="1">
      <c r="A16" s="145" t="s">
        <v>415</v>
      </c>
      <c r="B16" s="72">
        <v>70</v>
      </c>
    </row>
    <row r="17" spans="1:14" ht="6.95" customHeight="1">
      <c r="A17" s="145" t="s">
        <v>414</v>
      </c>
      <c r="B17" s="72">
        <v>322</v>
      </c>
    </row>
    <row r="18" spans="1:14" ht="6.95" customHeight="1">
      <c r="A18" s="144" t="s">
        <v>93</v>
      </c>
      <c r="B18" s="72"/>
    </row>
    <row r="19" spans="1:14" ht="6.95" customHeight="1"/>
    <row r="20" spans="1:14" ht="6.95" customHeight="1">
      <c r="A20" s="545" t="s">
        <v>417</v>
      </c>
      <c r="B20" s="545"/>
    </row>
    <row r="21" spans="1:14" ht="6.95" customHeight="1">
      <c r="A21" s="144" t="s">
        <v>452</v>
      </c>
      <c r="B21" s="144" t="s">
        <v>93</v>
      </c>
    </row>
    <row r="22" spans="1:14" ht="6.95" customHeight="1">
      <c r="A22" s="145" t="s">
        <v>419</v>
      </c>
      <c r="B22" s="72">
        <v>29</v>
      </c>
    </row>
    <row r="23" spans="1:14" ht="6.95" customHeight="1">
      <c r="A23" s="145" t="s">
        <v>418</v>
      </c>
      <c r="B23" s="72">
        <v>69</v>
      </c>
    </row>
    <row r="24" spans="1:14" ht="6.95" customHeight="1">
      <c r="A24" s="144" t="s">
        <v>93</v>
      </c>
      <c r="B24" s="72"/>
      <c r="F24" s="544" t="s">
        <v>268</v>
      </c>
      <c r="G24" s="543">
        <v>5419</v>
      </c>
      <c r="M24" s="544" t="s">
        <v>268</v>
      </c>
      <c r="N24" s="543">
        <v>433</v>
      </c>
    </row>
    <row r="25" spans="1:14" ht="6.95" customHeight="1">
      <c r="F25" s="544"/>
      <c r="G25" s="543"/>
      <c r="M25" s="544"/>
      <c r="N25" s="543"/>
    </row>
    <row r="26" spans="1:14" ht="6.95" customHeight="1">
      <c r="A26" s="545" t="s">
        <v>420</v>
      </c>
      <c r="B26" s="545"/>
    </row>
    <row r="27" spans="1:14" ht="6.95" customHeight="1">
      <c r="A27" s="144" t="s">
        <v>452</v>
      </c>
      <c r="B27" s="144" t="s">
        <v>93</v>
      </c>
    </row>
    <row r="28" spans="1:14" ht="6.95" customHeight="1">
      <c r="A28" s="145" t="s">
        <v>427</v>
      </c>
      <c r="B28" s="72">
        <v>72</v>
      </c>
    </row>
    <row r="29" spans="1:14" ht="6.95" customHeight="1">
      <c r="A29" s="145" t="s">
        <v>425</v>
      </c>
      <c r="B29" s="72">
        <v>76</v>
      </c>
    </row>
    <row r="30" spans="1:14" ht="6.95" customHeight="1">
      <c r="A30" s="145" t="s">
        <v>426</v>
      </c>
      <c r="B30" s="72">
        <v>145</v>
      </c>
    </row>
    <row r="31" spans="1:14" ht="6.95" customHeight="1">
      <c r="A31" s="145" t="s">
        <v>428</v>
      </c>
      <c r="B31" s="72">
        <v>165</v>
      </c>
    </row>
    <row r="32" spans="1:14" ht="6.95" customHeight="1">
      <c r="A32" s="145" t="s">
        <v>429</v>
      </c>
      <c r="B32" s="72">
        <v>201</v>
      </c>
    </row>
    <row r="33" spans="1:2" ht="6.95" customHeight="1">
      <c r="A33" s="145" t="s">
        <v>453</v>
      </c>
      <c r="B33" s="72">
        <v>331</v>
      </c>
    </row>
    <row r="34" spans="1:2" ht="6.95" customHeight="1">
      <c r="A34" s="145" t="s">
        <v>424</v>
      </c>
      <c r="B34" s="72">
        <v>460</v>
      </c>
    </row>
    <row r="35" spans="1:2" ht="6.95" customHeight="1">
      <c r="A35" s="145" t="s">
        <v>422</v>
      </c>
      <c r="B35" s="72">
        <v>781</v>
      </c>
    </row>
    <row r="36" spans="1:2" ht="6.95" customHeight="1">
      <c r="A36" s="145" t="s">
        <v>423</v>
      </c>
      <c r="B36" s="73">
        <v>4269</v>
      </c>
    </row>
    <row r="37" spans="1:2" ht="6.95" customHeight="1">
      <c r="A37" s="144" t="s">
        <v>93</v>
      </c>
      <c r="B37" s="73"/>
    </row>
    <row r="38" spans="1:2" ht="6.95" customHeight="1"/>
    <row r="39" spans="1:2" ht="6.95" customHeight="1">
      <c r="A39" s="545" t="s">
        <v>430</v>
      </c>
      <c r="B39" s="545"/>
    </row>
    <row r="40" spans="1:2" ht="6.95" customHeight="1">
      <c r="A40" s="144" t="s">
        <v>452</v>
      </c>
      <c r="B40" s="144" t="s">
        <v>93</v>
      </c>
    </row>
    <row r="41" spans="1:2" ht="6.95" customHeight="1">
      <c r="A41" s="145" t="s">
        <v>431</v>
      </c>
      <c r="B41" s="72">
        <v>6</v>
      </c>
    </row>
    <row r="42" spans="1:2" ht="6.95" customHeight="1">
      <c r="A42" s="145" t="s">
        <v>432</v>
      </c>
      <c r="B42" s="72">
        <v>43</v>
      </c>
    </row>
    <row r="43" spans="1:2" ht="6.95" customHeight="1">
      <c r="A43" s="144" t="s">
        <v>93</v>
      </c>
      <c r="B43" s="72"/>
    </row>
    <row r="44" spans="1:2" ht="6.95" customHeight="1"/>
    <row r="45" spans="1:2" ht="6.95" customHeight="1">
      <c r="A45" s="545" t="s">
        <v>433</v>
      </c>
      <c r="B45" s="545"/>
    </row>
    <row r="46" spans="1:2" ht="6.95" customHeight="1">
      <c r="A46" s="144" t="s">
        <v>452</v>
      </c>
      <c r="B46" s="144" t="s">
        <v>93</v>
      </c>
    </row>
    <row r="47" spans="1:2" ht="6.95" customHeight="1">
      <c r="A47" s="145" t="s">
        <v>438</v>
      </c>
      <c r="B47" s="72">
        <v>2</v>
      </c>
    </row>
    <row r="48" spans="1:2" ht="6.95" customHeight="1">
      <c r="A48" s="145" t="s">
        <v>436</v>
      </c>
      <c r="B48" s="72">
        <v>15</v>
      </c>
    </row>
    <row r="49" spans="1:14" ht="6.95" customHeight="1">
      <c r="A49" s="145" t="s">
        <v>437</v>
      </c>
      <c r="B49" s="72">
        <v>104</v>
      </c>
    </row>
    <row r="50" spans="1:14" ht="6.95" customHeight="1">
      <c r="A50" s="145" t="s">
        <v>435</v>
      </c>
      <c r="B50" s="72">
        <v>170</v>
      </c>
    </row>
    <row r="51" spans="1:14" ht="6.95" customHeight="1">
      <c r="A51" s="145" t="s">
        <v>439</v>
      </c>
      <c r="B51" s="72">
        <v>289</v>
      </c>
    </row>
    <row r="52" spans="1:14" ht="6.95" customHeight="1">
      <c r="A52" s="145" t="s">
        <v>442</v>
      </c>
      <c r="B52" s="73">
        <v>1018</v>
      </c>
    </row>
    <row r="53" spans="1:14" ht="6.95" customHeight="1">
      <c r="A53" s="145" t="s">
        <v>441</v>
      </c>
      <c r="B53" s="73">
        <v>1970</v>
      </c>
    </row>
    <row r="54" spans="1:14" ht="6.95" customHeight="1">
      <c r="A54" s="145" t="s">
        <v>434</v>
      </c>
      <c r="B54" s="73">
        <v>4236</v>
      </c>
    </row>
    <row r="55" spans="1:14" ht="6.95" customHeight="1">
      <c r="A55" s="145" t="s">
        <v>440</v>
      </c>
      <c r="B55" s="73">
        <v>6216</v>
      </c>
    </row>
    <row r="56" spans="1:14" ht="6.95" customHeight="1">
      <c r="A56" s="144" t="s">
        <v>93</v>
      </c>
      <c r="B56" s="73"/>
      <c r="F56" s="544" t="s">
        <v>268</v>
      </c>
      <c r="G56" s="543">
        <v>98</v>
      </c>
      <c r="M56" s="544" t="s">
        <v>268</v>
      </c>
      <c r="N56" s="543">
        <v>6500</v>
      </c>
    </row>
    <row r="57" spans="1:14" ht="6.95" customHeight="1">
      <c r="F57" s="544"/>
      <c r="G57" s="543"/>
      <c r="M57" s="544"/>
      <c r="N57" s="543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44" t="s">
        <v>268</v>
      </c>
      <c r="G86" s="543">
        <v>49</v>
      </c>
      <c r="M86" s="544" t="s">
        <v>268</v>
      </c>
      <c r="N86" s="543">
        <v>14020</v>
      </c>
    </row>
    <row r="87" spans="1:14" ht="6.95" customHeight="1">
      <c r="F87" s="544"/>
      <c r="G87" s="543"/>
      <c r="M87" s="544"/>
      <c r="N87" s="543"/>
    </row>
    <row r="88" spans="1:14" ht="6.95" customHeight="1"/>
    <row r="89" spans="1:14" ht="6.95" customHeight="1"/>
    <row r="90" spans="1:14" ht="6.95" customHeight="1"/>
    <row r="95" spans="1:14" s="146" customFormat="1" ht="12" customHeight="1">
      <c r="A95" s="89" t="s">
        <v>277</v>
      </c>
    </row>
    <row r="96" spans="1:14" s="146" customFormat="1" ht="12" customHeight="1">
      <c r="A96" s="89" t="s">
        <v>267</v>
      </c>
    </row>
    <row r="97" spans="1:1" s="146" customFormat="1" ht="12" customHeight="1">
      <c r="A97" s="89" t="s">
        <v>578</v>
      </c>
    </row>
  </sheetData>
  <sortState xmlns:xlrd2="http://schemas.microsoft.com/office/spreadsheetml/2017/richdata2" ref="A47:B55">
    <sortCondition ref="B47:B55"/>
  </sortState>
  <mergeCells count="20"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  <mergeCell ref="G56:G57"/>
    <mergeCell ref="F56:F57"/>
    <mergeCell ref="N56:N57"/>
    <mergeCell ref="M56:M57"/>
    <mergeCell ref="G86:G87"/>
    <mergeCell ref="F86:F87"/>
    <mergeCell ref="N86:N87"/>
    <mergeCell ref="M86:M87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&amp;R&amp;"Montserrat,Normal"&amp;8 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3709-862B-4C75-855C-61ECE19B72EB}">
  <dimension ref="A1:M97"/>
  <sheetViews>
    <sheetView view="pageBreakPreview" zoomScale="85" zoomScaleNormal="100" zoomScaleSheetLayoutView="85" workbookViewId="0">
      <selection activeCell="S55" sqref="S5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9.950000000000003" customHeight="1">
      <c r="A2" s="500" t="s">
        <v>454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2" t="s">
        <v>372</v>
      </c>
      <c r="B5" s="72" t="s">
        <v>93</v>
      </c>
    </row>
    <row r="6" spans="1:13" ht="5.0999999999999996" customHeight="1">
      <c r="A6" s="72" t="s">
        <v>19</v>
      </c>
      <c r="B6" s="73">
        <v>1683</v>
      </c>
    </row>
    <row r="7" spans="1:13" ht="5.0999999999999996" customHeight="1">
      <c r="A7" s="72" t="s">
        <v>9</v>
      </c>
      <c r="B7" s="73">
        <v>1639</v>
      </c>
    </row>
    <row r="8" spans="1:13" ht="5.0999999999999996" customHeight="1">
      <c r="A8" s="72" t="s">
        <v>189</v>
      </c>
      <c r="B8" s="73">
        <v>1276</v>
      </c>
    </row>
    <row r="9" spans="1:13" ht="5.0999999999999996" customHeight="1">
      <c r="A9" s="72" t="s">
        <v>32</v>
      </c>
      <c r="B9" s="73">
        <v>1274</v>
      </c>
    </row>
    <row r="10" spans="1:13" ht="5.0999999999999996" customHeight="1">
      <c r="A10" s="72" t="s">
        <v>14</v>
      </c>
      <c r="B10" s="73">
        <v>1027</v>
      </c>
    </row>
    <row r="11" spans="1:13" ht="5.0999999999999996" customHeight="1">
      <c r="A11" s="72" t="s">
        <v>35</v>
      </c>
      <c r="B11" s="72">
        <v>997</v>
      </c>
      <c r="J11" s="499" t="s">
        <v>268</v>
      </c>
      <c r="K11" s="498">
        <v>26519</v>
      </c>
    </row>
    <row r="12" spans="1:13" ht="5.0999999999999996" customHeight="1">
      <c r="A12" s="72" t="s">
        <v>4</v>
      </c>
      <c r="B12" s="72">
        <v>995</v>
      </c>
      <c r="J12" s="499"/>
      <c r="K12" s="498"/>
    </row>
    <row r="13" spans="1:13" ht="5.0999999999999996" customHeight="1">
      <c r="A13" s="72" t="s">
        <v>12</v>
      </c>
      <c r="B13" s="72">
        <v>965</v>
      </c>
      <c r="J13" s="499"/>
      <c r="K13" s="498"/>
    </row>
    <row r="14" spans="1:13" ht="5.0999999999999996" customHeight="1">
      <c r="A14" s="72" t="s">
        <v>26</v>
      </c>
      <c r="B14" s="72">
        <v>944</v>
      </c>
    </row>
    <row r="15" spans="1:13" ht="5.0999999999999996" customHeight="1">
      <c r="A15" s="72" t="s">
        <v>11</v>
      </c>
      <c r="B15" s="72">
        <v>925</v>
      </c>
    </row>
    <row r="16" spans="1:13" ht="5.0999999999999996" customHeight="1">
      <c r="A16" s="72" t="s">
        <v>13</v>
      </c>
      <c r="B16" s="72">
        <v>819</v>
      </c>
    </row>
    <row r="17" spans="1:2" ht="5.0999999999999996" customHeight="1">
      <c r="A17" s="72" t="s">
        <v>31</v>
      </c>
      <c r="B17" s="72">
        <v>802</v>
      </c>
    </row>
    <row r="18" spans="1:2" ht="5.0999999999999996" customHeight="1">
      <c r="A18" s="72" t="s">
        <v>34</v>
      </c>
      <c r="B18" s="72">
        <v>793</v>
      </c>
    </row>
    <row r="19" spans="1:2" ht="5.0999999999999996" customHeight="1">
      <c r="A19" s="72" t="s">
        <v>17</v>
      </c>
      <c r="B19" s="72">
        <v>763</v>
      </c>
    </row>
    <row r="20" spans="1:2" ht="5.0999999999999996" customHeight="1">
      <c r="A20" s="72" t="s">
        <v>23</v>
      </c>
      <c r="B20" s="72">
        <v>733</v>
      </c>
    </row>
    <row r="21" spans="1:2" ht="5.0999999999999996" customHeight="1">
      <c r="A21" s="72" t="s">
        <v>559</v>
      </c>
      <c r="B21" s="72">
        <v>699</v>
      </c>
    </row>
    <row r="22" spans="1:2" ht="5.0999999999999996" customHeight="1">
      <c r="A22" s="72" t="s">
        <v>15</v>
      </c>
      <c r="B22" s="72">
        <v>694</v>
      </c>
    </row>
    <row r="23" spans="1:2" ht="5.0999999999999996" customHeight="1">
      <c r="A23" s="72" t="s">
        <v>184</v>
      </c>
      <c r="B23" s="72">
        <v>656</v>
      </c>
    </row>
    <row r="24" spans="1:2" ht="5.0999999999999996" customHeight="1">
      <c r="A24" s="72" t="s">
        <v>183</v>
      </c>
      <c r="B24" s="72">
        <v>615</v>
      </c>
    </row>
    <row r="25" spans="1:2" ht="5.0999999999999996" customHeight="1">
      <c r="A25" s="72" t="s">
        <v>22</v>
      </c>
      <c r="B25" s="72">
        <v>613</v>
      </c>
    </row>
    <row r="26" spans="1:2" ht="5.0999999999999996" customHeight="1">
      <c r="A26" s="72" t="s">
        <v>20</v>
      </c>
      <c r="B26" s="72">
        <v>612</v>
      </c>
    </row>
    <row r="27" spans="1:2" ht="5.0999999999999996" customHeight="1">
      <c r="A27" s="72" t="s">
        <v>10</v>
      </c>
      <c r="B27" s="72">
        <v>487</v>
      </c>
    </row>
    <row r="28" spans="1:2" ht="5.0999999999999996" customHeight="1">
      <c r="A28" s="72" t="s">
        <v>191</v>
      </c>
      <c r="B28" s="72">
        <v>485</v>
      </c>
    </row>
    <row r="29" spans="1:2" ht="5.0999999999999996" customHeight="1">
      <c r="A29" s="72" t="s">
        <v>33</v>
      </c>
      <c r="B29" s="72">
        <v>443</v>
      </c>
    </row>
    <row r="30" spans="1:2" ht="5.0999999999999996" customHeight="1">
      <c r="A30" s="72" t="s">
        <v>29</v>
      </c>
      <c r="B30" s="72">
        <v>442</v>
      </c>
    </row>
    <row r="31" spans="1:2" ht="5.0999999999999996" customHeight="1">
      <c r="A31" s="72" t="s">
        <v>8</v>
      </c>
      <c r="B31" s="72">
        <v>419</v>
      </c>
    </row>
    <row r="32" spans="1:2" ht="5.0999999999999996" customHeight="1">
      <c r="A32" s="72" t="s">
        <v>21</v>
      </c>
      <c r="B32" s="72">
        <v>416</v>
      </c>
    </row>
    <row r="33" spans="1:2" ht="5.0999999999999996" customHeight="1">
      <c r="A33" s="72" t="s">
        <v>190</v>
      </c>
      <c r="B33" s="72">
        <v>394</v>
      </c>
    </row>
    <row r="34" spans="1:2" ht="5.0999999999999996" customHeight="1">
      <c r="A34" s="72" t="s">
        <v>182</v>
      </c>
      <c r="B34" s="72">
        <v>371</v>
      </c>
    </row>
    <row r="35" spans="1:2" ht="5.0999999999999996" customHeight="1">
      <c r="A35" s="72" t="s">
        <v>28</v>
      </c>
      <c r="B35" s="72">
        <v>312</v>
      </c>
    </row>
    <row r="36" spans="1:2" ht="5.0999999999999996" customHeight="1">
      <c r="A36" s="72" t="s">
        <v>3</v>
      </c>
      <c r="B36" s="72">
        <v>304</v>
      </c>
    </row>
    <row r="37" spans="1:2" ht="5.0999999999999996" customHeight="1">
      <c r="A37" s="72" t="s">
        <v>186</v>
      </c>
      <c r="B37" s="72">
        <v>304</v>
      </c>
    </row>
    <row r="38" spans="1:2" ht="5.0999999999999996" customHeight="1">
      <c r="A38" s="72" t="s">
        <v>24</v>
      </c>
      <c r="B38" s="72">
        <v>291</v>
      </c>
    </row>
    <row r="39" spans="1:2" ht="5.0999999999999996" customHeight="1">
      <c r="A39" s="72" t="s">
        <v>370</v>
      </c>
      <c r="B39" s="72">
        <v>273</v>
      </c>
    </row>
    <row r="40" spans="1:2" ht="5.0999999999999996" customHeight="1">
      <c r="A40" s="72" t="s">
        <v>25</v>
      </c>
      <c r="B40" s="72">
        <v>264</v>
      </c>
    </row>
    <row r="41" spans="1:2" ht="5.0999999999999996" customHeight="1">
      <c r="A41" s="72" t="s">
        <v>6</v>
      </c>
      <c r="B41" s="72">
        <v>224</v>
      </c>
    </row>
    <row r="42" spans="1:2" ht="5.0999999999999996" customHeight="1">
      <c r="A42" s="72" t="s">
        <v>192</v>
      </c>
      <c r="B42" s="72">
        <v>221</v>
      </c>
    </row>
    <row r="43" spans="1:2" ht="5.0999999999999996" customHeight="1">
      <c r="A43" s="72" t="s">
        <v>7</v>
      </c>
      <c r="B43" s="72">
        <v>202</v>
      </c>
    </row>
    <row r="44" spans="1:2" ht="5.0999999999999996" customHeight="1">
      <c r="A44" s="72" t="s">
        <v>185</v>
      </c>
      <c r="B44" s="72">
        <v>175</v>
      </c>
    </row>
    <row r="45" spans="1:2" ht="5.0999999999999996" customHeight="1">
      <c r="A45" s="72" t="s">
        <v>5</v>
      </c>
      <c r="B45" s="72">
        <v>167</v>
      </c>
    </row>
    <row r="46" spans="1:2" ht="5.0999999999999996" customHeight="1">
      <c r="A46" s="72" t="s">
        <v>16</v>
      </c>
      <c r="B46" s="72">
        <v>165</v>
      </c>
    </row>
    <row r="47" spans="1:2" ht="5.0999999999999996" customHeight="1">
      <c r="A47" s="72" t="s">
        <v>18</v>
      </c>
      <c r="B47" s="72">
        <v>161</v>
      </c>
    </row>
    <row r="48" spans="1:2" ht="5.0999999999999996" customHeight="1">
      <c r="A48" s="72" t="s">
        <v>27</v>
      </c>
      <c r="B48" s="72">
        <v>156</v>
      </c>
    </row>
    <row r="49" spans="1:2" ht="5.0999999999999996" customHeight="1">
      <c r="A49" s="72" t="s">
        <v>187</v>
      </c>
      <c r="B49" s="72">
        <v>141</v>
      </c>
    </row>
    <row r="50" spans="1:2" ht="5.0999999999999996" customHeight="1">
      <c r="A50" s="72" t="s">
        <v>188</v>
      </c>
      <c r="B50" s="72">
        <v>113</v>
      </c>
    </row>
    <row r="51" spans="1:2" ht="5.0999999999999996" customHeight="1">
      <c r="A51" s="72" t="s">
        <v>193</v>
      </c>
      <c r="B51" s="72">
        <v>65</v>
      </c>
    </row>
    <row r="52" spans="1:2" ht="5.0999999999999996" customHeight="1">
      <c r="A52" s="72" t="s">
        <v>275</v>
      </c>
      <c r="B52" s="72">
        <v>0</v>
      </c>
    </row>
    <row r="53" spans="1:2" ht="5.0999999999999996" customHeight="1">
      <c r="A53" s="72" t="s">
        <v>93</v>
      </c>
      <c r="B53" s="73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31" t="s">
        <v>277</v>
      </c>
    </row>
    <row r="96" spans="1:1" ht="9.9499999999999993" customHeight="1">
      <c r="A96" s="131" t="s">
        <v>267</v>
      </c>
    </row>
    <row r="97" spans="1:1" ht="9.9499999999999993" customHeight="1">
      <c r="A97" s="131" t="s">
        <v>578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8BA0E-87F4-47C3-B6D5-729893E012F1}">
  <dimension ref="A1:Q66"/>
  <sheetViews>
    <sheetView view="pageBreakPreview" topLeftCell="A21" zoomScale="70" zoomScaleNormal="70" zoomScaleSheetLayoutView="70" workbookViewId="0">
      <selection activeCell="P16" sqref="P16"/>
    </sheetView>
  </sheetViews>
  <sheetFormatPr baseColWidth="10" defaultRowHeight="15"/>
  <cols>
    <col min="1" max="1" width="55.7109375" style="54" customWidth="1"/>
    <col min="2" max="2" width="1.7109375" style="54" customWidth="1"/>
    <col min="3" max="4" width="15.7109375" style="54" customWidth="1"/>
    <col min="5" max="5" width="17" style="54" customWidth="1"/>
    <col min="6" max="8" width="15.7109375" style="54" customWidth="1"/>
    <col min="9" max="9" width="1.7109375" style="54" customWidth="1"/>
    <col min="10" max="11" width="15.7109375" style="54" customWidth="1"/>
    <col min="12" max="12" width="17.5703125" style="54" customWidth="1"/>
    <col min="13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51" customHeight="1">
      <c r="A2" s="503" t="s">
        <v>455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 ht="15" customHeight="1">
      <c r="A5" s="525" t="s">
        <v>281</v>
      </c>
      <c r="B5" s="519"/>
      <c r="C5" s="518" t="s">
        <v>270</v>
      </c>
      <c r="D5" s="518"/>
      <c r="E5" s="518"/>
      <c r="F5" s="518"/>
      <c r="G5" s="518"/>
      <c r="H5" s="518"/>
      <c r="I5" s="65"/>
      <c r="J5" s="546" t="s">
        <v>271</v>
      </c>
      <c r="K5" s="546"/>
      <c r="L5" s="546"/>
      <c r="M5" s="546"/>
      <c r="N5" s="546"/>
      <c r="O5" s="546"/>
      <c r="P5" s="519"/>
      <c r="Q5" s="525" t="s">
        <v>93</v>
      </c>
    </row>
    <row r="6" spans="1:17" ht="15" customHeight="1">
      <c r="A6" s="526"/>
      <c r="B6" s="519"/>
      <c r="C6" s="518" t="s">
        <v>279</v>
      </c>
      <c r="D6" s="518"/>
      <c r="E6" s="518" t="s">
        <v>280</v>
      </c>
      <c r="F6" s="518"/>
      <c r="G6" s="518" t="s">
        <v>195</v>
      </c>
      <c r="H6" s="518" t="s">
        <v>272</v>
      </c>
      <c r="I6" s="65"/>
      <c r="J6" s="546" t="s">
        <v>279</v>
      </c>
      <c r="K6" s="546"/>
      <c r="L6" s="546" t="s">
        <v>280</v>
      </c>
      <c r="M6" s="546"/>
      <c r="N6" s="546" t="s">
        <v>195</v>
      </c>
      <c r="O6" s="546" t="s">
        <v>272</v>
      </c>
      <c r="P6" s="519"/>
      <c r="Q6" s="526"/>
    </row>
    <row r="7" spans="1:17">
      <c r="A7" s="527"/>
      <c r="B7" s="519"/>
      <c r="C7" s="63" t="s">
        <v>273</v>
      </c>
      <c r="D7" s="63" t="s">
        <v>274</v>
      </c>
      <c r="E7" s="63" t="s">
        <v>273</v>
      </c>
      <c r="F7" s="63" t="s">
        <v>274</v>
      </c>
      <c r="G7" s="518"/>
      <c r="H7" s="518"/>
      <c r="I7" s="65"/>
      <c r="J7" s="429" t="s">
        <v>273</v>
      </c>
      <c r="K7" s="429" t="s">
        <v>274</v>
      </c>
      <c r="L7" s="429" t="s">
        <v>273</v>
      </c>
      <c r="M7" s="429" t="s">
        <v>274</v>
      </c>
      <c r="N7" s="546"/>
      <c r="O7" s="546"/>
      <c r="P7" s="519"/>
      <c r="Q7" s="527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97" t="s">
        <v>3</v>
      </c>
      <c r="B9" s="55"/>
      <c r="C9" s="135">
        <v>76</v>
      </c>
      <c r="D9" s="135">
        <v>9</v>
      </c>
      <c r="E9" s="135">
        <v>159</v>
      </c>
      <c r="F9" s="135">
        <v>10</v>
      </c>
      <c r="G9" s="61">
        <v>254</v>
      </c>
      <c r="H9" s="61">
        <v>84</v>
      </c>
      <c r="I9" s="133"/>
      <c r="J9" s="135">
        <v>17</v>
      </c>
      <c r="K9" s="135"/>
      <c r="L9" s="135">
        <v>32</v>
      </c>
      <c r="M9" s="135">
        <v>1</v>
      </c>
      <c r="N9" s="61">
        <v>50</v>
      </c>
      <c r="O9" s="61">
        <v>16</v>
      </c>
      <c r="P9" s="133"/>
      <c r="Q9" s="61">
        <v>304</v>
      </c>
    </row>
    <row r="10" spans="1:17" ht="15.75">
      <c r="A10" s="97" t="s">
        <v>4</v>
      </c>
      <c r="B10" s="55"/>
      <c r="C10" s="135">
        <v>219</v>
      </c>
      <c r="D10" s="135">
        <v>37</v>
      </c>
      <c r="E10" s="135">
        <v>509</v>
      </c>
      <c r="F10" s="135">
        <v>35</v>
      </c>
      <c r="G10" s="61">
        <v>800</v>
      </c>
      <c r="H10" s="61">
        <v>80</v>
      </c>
      <c r="I10" s="133"/>
      <c r="J10" s="135">
        <v>71</v>
      </c>
      <c r="K10" s="135">
        <v>10</v>
      </c>
      <c r="L10" s="135">
        <v>108</v>
      </c>
      <c r="M10" s="135">
        <v>6</v>
      </c>
      <c r="N10" s="61">
        <v>195</v>
      </c>
      <c r="O10" s="61">
        <v>20</v>
      </c>
      <c r="P10" s="133"/>
      <c r="Q10" s="61">
        <v>995</v>
      </c>
    </row>
    <row r="11" spans="1:17" ht="15.75">
      <c r="A11" s="97" t="s">
        <v>5</v>
      </c>
      <c r="B11" s="55"/>
      <c r="C11" s="135">
        <v>64</v>
      </c>
      <c r="D11" s="135">
        <v>5</v>
      </c>
      <c r="E11" s="135">
        <v>73</v>
      </c>
      <c r="F11" s="135">
        <v>5</v>
      </c>
      <c r="G11" s="61">
        <v>147</v>
      </c>
      <c r="H11" s="61">
        <v>88</v>
      </c>
      <c r="I11" s="133"/>
      <c r="J11" s="135">
        <v>4</v>
      </c>
      <c r="K11" s="135"/>
      <c r="L11" s="135">
        <v>16</v>
      </c>
      <c r="M11" s="135"/>
      <c r="N11" s="61">
        <v>20</v>
      </c>
      <c r="O11" s="61">
        <v>12</v>
      </c>
      <c r="P11" s="133"/>
      <c r="Q11" s="61">
        <v>167</v>
      </c>
    </row>
    <row r="12" spans="1:17" ht="15.75">
      <c r="A12" s="97" t="s">
        <v>6</v>
      </c>
      <c r="B12" s="55"/>
      <c r="C12" s="135">
        <v>32</v>
      </c>
      <c r="D12" s="135">
        <v>3</v>
      </c>
      <c r="E12" s="135">
        <v>165</v>
      </c>
      <c r="F12" s="135">
        <v>2</v>
      </c>
      <c r="G12" s="61">
        <v>202</v>
      </c>
      <c r="H12" s="61">
        <v>90</v>
      </c>
      <c r="I12" s="133"/>
      <c r="J12" s="135"/>
      <c r="K12" s="135"/>
      <c r="L12" s="135">
        <v>20</v>
      </c>
      <c r="M12" s="135">
        <v>2</v>
      </c>
      <c r="N12" s="61">
        <v>22</v>
      </c>
      <c r="O12" s="61">
        <v>10</v>
      </c>
      <c r="P12" s="133"/>
      <c r="Q12" s="61">
        <v>224</v>
      </c>
    </row>
    <row r="13" spans="1:17" ht="15.75">
      <c r="A13" s="97" t="s">
        <v>8</v>
      </c>
      <c r="B13" s="55"/>
      <c r="C13" s="135">
        <v>183</v>
      </c>
      <c r="D13" s="135">
        <v>3</v>
      </c>
      <c r="E13" s="135">
        <v>208</v>
      </c>
      <c r="F13" s="135">
        <v>1</v>
      </c>
      <c r="G13" s="61">
        <v>395</v>
      </c>
      <c r="H13" s="61">
        <v>94</v>
      </c>
      <c r="I13" s="133"/>
      <c r="J13" s="135">
        <v>7</v>
      </c>
      <c r="K13" s="135"/>
      <c r="L13" s="135">
        <v>16</v>
      </c>
      <c r="M13" s="135">
        <v>1</v>
      </c>
      <c r="N13" s="61">
        <v>24</v>
      </c>
      <c r="O13" s="61">
        <v>6</v>
      </c>
      <c r="P13" s="133"/>
      <c r="Q13" s="61">
        <v>419</v>
      </c>
    </row>
    <row r="14" spans="1:17" ht="15.75">
      <c r="A14" s="97" t="s">
        <v>9</v>
      </c>
      <c r="B14" s="55"/>
      <c r="C14" s="135">
        <v>565</v>
      </c>
      <c r="D14" s="135">
        <v>106</v>
      </c>
      <c r="E14" s="135">
        <v>862</v>
      </c>
      <c r="F14" s="135">
        <v>34</v>
      </c>
      <c r="G14" s="62">
        <v>1567</v>
      </c>
      <c r="H14" s="61">
        <v>96</v>
      </c>
      <c r="I14" s="133"/>
      <c r="J14" s="135">
        <v>26</v>
      </c>
      <c r="K14" s="135">
        <v>1</v>
      </c>
      <c r="L14" s="135">
        <v>45</v>
      </c>
      <c r="M14" s="135"/>
      <c r="N14" s="61">
        <v>72</v>
      </c>
      <c r="O14" s="61">
        <v>4</v>
      </c>
      <c r="P14" s="133"/>
      <c r="Q14" s="62">
        <v>1639</v>
      </c>
    </row>
    <row r="15" spans="1:17" ht="15.75">
      <c r="A15" s="97" t="s">
        <v>31</v>
      </c>
      <c r="B15" s="55"/>
      <c r="C15" s="135">
        <v>97</v>
      </c>
      <c r="D15" s="135">
        <v>11</v>
      </c>
      <c r="E15" s="135">
        <v>504</v>
      </c>
      <c r="F15" s="135">
        <v>94</v>
      </c>
      <c r="G15" s="61">
        <v>706</v>
      </c>
      <c r="H15" s="61">
        <v>88</v>
      </c>
      <c r="I15" s="133"/>
      <c r="J15" s="135">
        <v>5</v>
      </c>
      <c r="K15" s="135">
        <v>5</v>
      </c>
      <c r="L15" s="135">
        <v>75</v>
      </c>
      <c r="M15" s="135">
        <v>11</v>
      </c>
      <c r="N15" s="61">
        <v>96</v>
      </c>
      <c r="O15" s="61">
        <v>12</v>
      </c>
      <c r="P15" s="133"/>
      <c r="Q15" s="61">
        <v>802</v>
      </c>
    </row>
    <row r="16" spans="1:17" ht="15.75">
      <c r="A16" s="97" t="s">
        <v>33</v>
      </c>
      <c r="B16" s="55"/>
      <c r="C16" s="135">
        <v>101</v>
      </c>
      <c r="D16" s="135">
        <v>30</v>
      </c>
      <c r="E16" s="135">
        <v>265</v>
      </c>
      <c r="F16" s="135">
        <v>47</v>
      </c>
      <c r="G16" s="61">
        <v>443</v>
      </c>
      <c r="H16" s="61">
        <v>100</v>
      </c>
      <c r="I16" s="133"/>
      <c r="J16" s="135"/>
      <c r="K16" s="135"/>
      <c r="L16" s="135"/>
      <c r="M16" s="135"/>
      <c r="N16" s="61">
        <v>0</v>
      </c>
      <c r="O16" s="61">
        <v>0</v>
      </c>
      <c r="P16" s="133"/>
      <c r="Q16" s="61">
        <v>443</v>
      </c>
    </row>
    <row r="17" spans="1:17" ht="15.75">
      <c r="A17" s="97" t="s">
        <v>7</v>
      </c>
      <c r="B17" s="55"/>
      <c r="C17" s="135">
        <v>98</v>
      </c>
      <c r="D17" s="135"/>
      <c r="E17" s="135">
        <v>73</v>
      </c>
      <c r="F17" s="135">
        <v>2</v>
      </c>
      <c r="G17" s="61">
        <v>173</v>
      </c>
      <c r="H17" s="61">
        <v>86</v>
      </c>
      <c r="I17" s="133"/>
      <c r="J17" s="135">
        <v>17</v>
      </c>
      <c r="K17" s="135">
        <v>1</v>
      </c>
      <c r="L17" s="135">
        <v>10</v>
      </c>
      <c r="M17" s="135">
        <v>1</v>
      </c>
      <c r="N17" s="61">
        <v>29</v>
      </c>
      <c r="O17" s="61">
        <v>14</v>
      </c>
      <c r="P17" s="133"/>
      <c r="Q17" s="61">
        <v>202</v>
      </c>
    </row>
    <row r="18" spans="1:17" ht="15.75">
      <c r="A18" s="97" t="s">
        <v>10</v>
      </c>
      <c r="B18" s="55"/>
      <c r="C18" s="135">
        <v>233</v>
      </c>
      <c r="D18" s="135">
        <v>53</v>
      </c>
      <c r="E18" s="135">
        <v>157</v>
      </c>
      <c r="F18" s="135">
        <v>38</v>
      </c>
      <c r="G18" s="61">
        <v>481</v>
      </c>
      <c r="H18" s="61">
        <v>99</v>
      </c>
      <c r="I18" s="133"/>
      <c r="J18" s="135">
        <v>1</v>
      </c>
      <c r="K18" s="135"/>
      <c r="L18" s="135">
        <v>5</v>
      </c>
      <c r="M18" s="135"/>
      <c r="N18" s="61">
        <v>6</v>
      </c>
      <c r="O18" s="61">
        <v>1</v>
      </c>
      <c r="P18" s="133"/>
      <c r="Q18" s="61">
        <v>487</v>
      </c>
    </row>
    <row r="19" spans="1:17" ht="15.75">
      <c r="A19" s="97" t="s">
        <v>32</v>
      </c>
      <c r="B19" s="55"/>
      <c r="C19" s="135">
        <v>278</v>
      </c>
      <c r="D19" s="135">
        <v>25</v>
      </c>
      <c r="E19" s="135">
        <v>850</v>
      </c>
      <c r="F19" s="135">
        <v>109</v>
      </c>
      <c r="G19" s="62">
        <v>1262</v>
      </c>
      <c r="H19" s="61">
        <v>99</v>
      </c>
      <c r="I19" s="133"/>
      <c r="J19" s="135">
        <v>7</v>
      </c>
      <c r="K19" s="135"/>
      <c r="L19" s="135">
        <v>5</v>
      </c>
      <c r="M19" s="135"/>
      <c r="N19" s="61">
        <v>12</v>
      </c>
      <c r="O19" s="61">
        <v>1</v>
      </c>
      <c r="P19" s="133"/>
      <c r="Q19" s="62">
        <v>1274</v>
      </c>
    </row>
    <row r="20" spans="1:17" ht="15.75">
      <c r="A20" s="97" t="s">
        <v>11</v>
      </c>
      <c r="B20" s="55"/>
      <c r="C20" s="135">
        <v>270</v>
      </c>
      <c r="D20" s="135">
        <v>22</v>
      </c>
      <c r="E20" s="135">
        <v>591</v>
      </c>
      <c r="F20" s="135">
        <v>22</v>
      </c>
      <c r="G20" s="61">
        <v>905</v>
      </c>
      <c r="H20" s="61">
        <v>98</v>
      </c>
      <c r="I20" s="133"/>
      <c r="J20" s="135">
        <v>5</v>
      </c>
      <c r="K20" s="135">
        <v>1</v>
      </c>
      <c r="L20" s="135">
        <v>13</v>
      </c>
      <c r="M20" s="135">
        <v>1</v>
      </c>
      <c r="N20" s="61">
        <v>20</v>
      </c>
      <c r="O20" s="61">
        <v>2</v>
      </c>
      <c r="P20" s="133"/>
      <c r="Q20" s="61">
        <v>925</v>
      </c>
    </row>
    <row r="21" spans="1:17" ht="15.75">
      <c r="A21" s="97" t="s">
        <v>12</v>
      </c>
      <c r="B21" s="55"/>
      <c r="C21" s="135">
        <v>229</v>
      </c>
      <c r="D21" s="135">
        <v>21</v>
      </c>
      <c r="E21" s="135">
        <v>608</v>
      </c>
      <c r="F21" s="135">
        <v>29</v>
      </c>
      <c r="G21" s="61">
        <v>887</v>
      </c>
      <c r="H21" s="61">
        <v>92</v>
      </c>
      <c r="I21" s="133"/>
      <c r="J21" s="135">
        <v>40</v>
      </c>
      <c r="K21" s="135">
        <v>5</v>
      </c>
      <c r="L21" s="135">
        <v>30</v>
      </c>
      <c r="M21" s="135">
        <v>3</v>
      </c>
      <c r="N21" s="61">
        <v>78</v>
      </c>
      <c r="O21" s="61">
        <v>8</v>
      </c>
      <c r="P21" s="133"/>
      <c r="Q21" s="61">
        <v>965</v>
      </c>
    </row>
    <row r="22" spans="1:17" ht="15.75">
      <c r="A22" s="97" t="s">
        <v>13</v>
      </c>
      <c r="B22" s="55"/>
      <c r="C22" s="135">
        <v>171</v>
      </c>
      <c r="D22" s="135">
        <v>30</v>
      </c>
      <c r="E22" s="135">
        <v>527</v>
      </c>
      <c r="F22" s="135">
        <v>60</v>
      </c>
      <c r="G22" s="61">
        <v>788</v>
      </c>
      <c r="H22" s="61">
        <v>96</v>
      </c>
      <c r="I22" s="133"/>
      <c r="J22" s="135">
        <v>5</v>
      </c>
      <c r="K22" s="135">
        <v>1</v>
      </c>
      <c r="L22" s="135">
        <v>23</v>
      </c>
      <c r="M22" s="135">
        <v>2</v>
      </c>
      <c r="N22" s="61">
        <v>31</v>
      </c>
      <c r="O22" s="61">
        <v>4</v>
      </c>
      <c r="P22" s="133"/>
      <c r="Q22" s="61">
        <v>819</v>
      </c>
    </row>
    <row r="23" spans="1:17" ht="15.75">
      <c r="A23" s="97" t="s">
        <v>14</v>
      </c>
      <c r="B23" s="55"/>
      <c r="C23" s="135">
        <v>237</v>
      </c>
      <c r="D23" s="135">
        <v>61</v>
      </c>
      <c r="E23" s="135">
        <v>564</v>
      </c>
      <c r="F23" s="135">
        <v>53</v>
      </c>
      <c r="G23" s="61">
        <v>915</v>
      </c>
      <c r="H23" s="61">
        <v>89</v>
      </c>
      <c r="I23" s="133"/>
      <c r="J23" s="135">
        <v>48</v>
      </c>
      <c r="K23" s="135">
        <v>7</v>
      </c>
      <c r="L23" s="135">
        <v>54</v>
      </c>
      <c r="M23" s="135">
        <v>3</v>
      </c>
      <c r="N23" s="61">
        <v>112</v>
      </c>
      <c r="O23" s="61">
        <v>11</v>
      </c>
      <c r="P23" s="133"/>
      <c r="Q23" s="62">
        <v>1027</v>
      </c>
    </row>
    <row r="24" spans="1:17" ht="15.75">
      <c r="A24" s="97" t="s">
        <v>34</v>
      </c>
      <c r="B24" s="55"/>
      <c r="C24" s="135">
        <v>301</v>
      </c>
      <c r="D24" s="135">
        <v>54</v>
      </c>
      <c r="E24" s="135">
        <v>358</v>
      </c>
      <c r="F24" s="135">
        <v>28</v>
      </c>
      <c r="G24" s="61">
        <v>741</v>
      </c>
      <c r="H24" s="61">
        <v>93</v>
      </c>
      <c r="I24" s="133"/>
      <c r="J24" s="135">
        <v>26</v>
      </c>
      <c r="K24" s="135"/>
      <c r="L24" s="135">
        <v>26</v>
      </c>
      <c r="M24" s="135"/>
      <c r="N24" s="61">
        <v>52</v>
      </c>
      <c r="O24" s="61">
        <v>7</v>
      </c>
      <c r="P24" s="133"/>
      <c r="Q24" s="61">
        <v>793</v>
      </c>
    </row>
    <row r="25" spans="1:17" ht="15.75">
      <c r="A25" s="97" t="s">
        <v>15</v>
      </c>
      <c r="B25" s="55"/>
      <c r="C25" s="135">
        <v>135</v>
      </c>
      <c r="D25" s="135">
        <v>5</v>
      </c>
      <c r="E25" s="135">
        <v>465</v>
      </c>
      <c r="F25" s="135">
        <v>46</v>
      </c>
      <c r="G25" s="61">
        <v>651</v>
      </c>
      <c r="H25" s="61">
        <v>94</v>
      </c>
      <c r="I25" s="133"/>
      <c r="J25" s="135">
        <v>12</v>
      </c>
      <c r="K25" s="135"/>
      <c r="L25" s="135">
        <v>31</v>
      </c>
      <c r="M25" s="135"/>
      <c r="N25" s="61">
        <v>43</v>
      </c>
      <c r="O25" s="61">
        <v>6</v>
      </c>
      <c r="P25" s="133"/>
      <c r="Q25" s="61">
        <v>694</v>
      </c>
    </row>
    <row r="26" spans="1:17" ht="15.75">
      <c r="A26" s="97" t="s">
        <v>16</v>
      </c>
      <c r="B26" s="55"/>
      <c r="C26" s="135">
        <v>53</v>
      </c>
      <c r="D26" s="135">
        <v>10</v>
      </c>
      <c r="E26" s="135">
        <v>63</v>
      </c>
      <c r="F26" s="135">
        <v>20</v>
      </c>
      <c r="G26" s="61">
        <v>146</v>
      </c>
      <c r="H26" s="61">
        <v>88</v>
      </c>
      <c r="I26" s="133"/>
      <c r="J26" s="135">
        <v>8</v>
      </c>
      <c r="K26" s="135"/>
      <c r="L26" s="135">
        <v>11</v>
      </c>
      <c r="M26" s="135"/>
      <c r="N26" s="61">
        <v>19</v>
      </c>
      <c r="O26" s="61">
        <v>12</v>
      </c>
      <c r="P26" s="133"/>
      <c r="Q26" s="61">
        <v>165</v>
      </c>
    </row>
    <row r="27" spans="1:17" ht="15.75">
      <c r="A27" s="97" t="s">
        <v>17</v>
      </c>
      <c r="B27" s="55"/>
      <c r="C27" s="135">
        <v>204</v>
      </c>
      <c r="D27" s="135">
        <v>12</v>
      </c>
      <c r="E27" s="135">
        <v>449</v>
      </c>
      <c r="F27" s="135">
        <v>15</v>
      </c>
      <c r="G27" s="61">
        <v>680</v>
      </c>
      <c r="H27" s="61">
        <v>89</v>
      </c>
      <c r="I27" s="133"/>
      <c r="J27" s="135">
        <v>25</v>
      </c>
      <c r="K27" s="135">
        <v>4</v>
      </c>
      <c r="L27" s="135">
        <v>49</v>
      </c>
      <c r="M27" s="135">
        <v>5</v>
      </c>
      <c r="N27" s="61">
        <v>83</v>
      </c>
      <c r="O27" s="61">
        <v>11</v>
      </c>
      <c r="P27" s="133"/>
      <c r="Q27" s="61">
        <v>763</v>
      </c>
    </row>
    <row r="28" spans="1:17" ht="15.75">
      <c r="A28" s="97" t="s">
        <v>18</v>
      </c>
      <c r="B28" s="55"/>
      <c r="C28" s="135">
        <v>72</v>
      </c>
      <c r="D28" s="135">
        <v>8</v>
      </c>
      <c r="E28" s="135">
        <v>75</v>
      </c>
      <c r="F28" s="135">
        <v>3</v>
      </c>
      <c r="G28" s="61">
        <v>158</v>
      </c>
      <c r="H28" s="61">
        <v>98</v>
      </c>
      <c r="I28" s="133"/>
      <c r="J28" s="135"/>
      <c r="K28" s="135">
        <v>2</v>
      </c>
      <c r="L28" s="135">
        <v>1</v>
      </c>
      <c r="M28" s="135"/>
      <c r="N28" s="61">
        <v>3</v>
      </c>
      <c r="O28" s="61">
        <v>2</v>
      </c>
      <c r="P28" s="133"/>
      <c r="Q28" s="61">
        <v>161</v>
      </c>
    </row>
    <row r="29" spans="1:17" ht="15.75">
      <c r="A29" s="97" t="s">
        <v>19</v>
      </c>
      <c r="B29" s="55"/>
      <c r="C29" s="135">
        <v>523</v>
      </c>
      <c r="D29" s="135">
        <v>52</v>
      </c>
      <c r="E29" s="135">
        <v>927</v>
      </c>
      <c r="F29" s="135">
        <v>100</v>
      </c>
      <c r="G29" s="62">
        <v>1602</v>
      </c>
      <c r="H29" s="61">
        <v>95</v>
      </c>
      <c r="I29" s="133"/>
      <c r="J29" s="135">
        <v>30</v>
      </c>
      <c r="K29" s="135">
        <v>4</v>
      </c>
      <c r="L29" s="135">
        <v>39</v>
      </c>
      <c r="M29" s="135">
        <v>8</v>
      </c>
      <c r="N29" s="61">
        <v>81</v>
      </c>
      <c r="O29" s="61">
        <v>5</v>
      </c>
      <c r="P29" s="133"/>
      <c r="Q29" s="62">
        <v>1683</v>
      </c>
    </row>
    <row r="30" spans="1:17" ht="15.75">
      <c r="A30" s="97" t="s">
        <v>20</v>
      </c>
      <c r="B30" s="55"/>
      <c r="C30" s="135">
        <v>168</v>
      </c>
      <c r="D30" s="135">
        <v>29</v>
      </c>
      <c r="E30" s="135">
        <v>344</v>
      </c>
      <c r="F30" s="135">
        <v>48</v>
      </c>
      <c r="G30" s="61">
        <v>589</v>
      </c>
      <c r="H30" s="61">
        <v>96</v>
      </c>
      <c r="I30" s="133"/>
      <c r="J30" s="135">
        <v>5</v>
      </c>
      <c r="K30" s="135"/>
      <c r="L30" s="135">
        <v>18</v>
      </c>
      <c r="M30" s="135"/>
      <c r="N30" s="61">
        <v>23</v>
      </c>
      <c r="O30" s="61">
        <v>4</v>
      </c>
      <c r="P30" s="133"/>
      <c r="Q30" s="61">
        <v>612</v>
      </c>
    </row>
    <row r="31" spans="1:17" ht="15.75">
      <c r="A31" s="97" t="s">
        <v>21</v>
      </c>
      <c r="B31" s="55"/>
      <c r="C31" s="135">
        <v>208</v>
      </c>
      <c r="D31" s="135">
        <v>22</v>
      </c>
      <c r="E31" s="135">
        <v>134</v>
      </c>
      <c r="F31" s="135">
        <v>7</v>
      </c>
      <c r="G31" s="61">
        <v>371</v>
      </c>
      <c r="H31" s="61">
        <v>89</v>
      </c>
      <c r="I31" s="133"/>
      <c r="J31" s="135">
        <v>11</v>
      </c>
      <c r="K31" s="135">
        <v>5</v>
      </c>
      <c r="L31" s="135">
        <v>29</v>
      </c>
      <c r="M31" s="135"/>
      <c r="N31" s="61">
        <v>45</v>
      </c>
      <c r="O31" s="61">
        <v>11</v>
      </c>
      <c r="P31" s="133"/>
      <c r="Q31" s="61">
        <v>416</v>
      </c>
    </row>
    <row r="32" spans="1:17" ht="15.75">
      <c r="A32" s="97" t="s">
        <v>22</v>
      </c>
      <c r="B32" s="55"/>
      <c r="C32" s="135">
        <v>356</v>
      </c>
      <c r="D32" s="135">
        <v>54</v>
      </c>
      <c r="E32" s="135">
        <v>148</v>
      </c>
      <c r="F32" s="135">
        <v>20</v>
      </c>
      <c r="G32" s="61">
        <v>578</v>
      </c>
      <c r="H32" s="61">
        <v>94</v>
      </c>
      <c r="I32" s="133"/>
      <c r="J32" s="135">
        <v>9</v>
      </c>
      <c r="K32" s="135">
        <v>1</v>
      </c>
      <c r="L32" s="135">
        <v>25</v>
      </c>
      <c r="M32" s="135"/>
      <c r="N32" s="61">
        <v>35</v>
      </c>
      <c r="O32" s="61">
        <v>6</v>
      </c>
      <c r="P32" s="133"/>
      <c r="Q32" s="61">
        <v>613</v>
      </c>
    </row>
    <row r="33" spans="1:17" ht="15.75">
      <c r="A33" s="97" t="s">
        <v>23</v>
      </c>
      <c r="B33" s="55"/>
      <c r="C33" s="135">
        <v>158</v>
      </c>
      <c r="D33" s="135">
        <v>18</v>
      </c>
      <c r="E33" s="135">
        <v>328</v>
      </c>
      <c r="F33" s="135">
        <v>13</v>
      </c>
      <c r="G33" s="61">
        <v>517</v>
      </c>
      <c r="H33" s="61">
        <v>71</v>
      </c>
      <c r="I33" s="133"/>
      <c r="J33" s="135">
        <v>46</v>
      </c>
      <c r="K33" s="135">
        <v>2</v>
      </c>
      <c r="L33" s="135">
        <v>159</v>
      </c>
      <c r="M33" s="135">
        <v>9</v>
      </c>
      <c r="N33" s="61">
        <v>216</v>
      </c>
      <c r="O33" s="61">
        <v>29</v>
      </c>
      <c r="P33" s="133"/>
      <c r="Q33" s="61">
        <v>733</v>
      </c>
    </row>
    <row r="34" spans="1:17" ht="15.75">
      <c r="A34" s="97" t="s">
        <v>24</v>
      </c>
      <c r="B34" s="55"/>
      <c r="C34" s="135">
        <v>55</v>
      </c>
      <c r="D34" s="135"/>
      <c r="E34" s="135">
        <v>182</v>
      </c>
      <c r="F34" s="135">
        <v>49</v>
      </c>
      <c r="G34" s="61">
        <v>286</v>
      </c>
      <c r="H34" s="61">
        <v>98</v>
      </c>
      <c r="I34" s="133"/>
      <c r="J34" s="135">
        <v>3</v>
      </c>
      <c r="K34" s="135"/>
      <c r="L34" s="135">
        <v>1</v>
      </c>
      <c r="M34" s="135">
        <v>1</v>
      </c>
      <c r="N34" s="61">
        <v>5</v>
      </c>
      <c r="O34" s="61">
        <v>2</v>
      </c>
      <c r="P34" s="133"/>
      <c r="Q34" s="61">
        <v>291</v>
      </c>
    </row>
    <row r="35" spans="1:17" ht="15.75">
      <c r="A35" s="97" t="s">
        <v>25</v>
      </c>
      <c r="B35" s="55"/>
      <c r="C35" s="135">
        <v>63</v>
      </c>
      <c r="D35" s="135">
        <v>11</v>
      </c>
      <c r="E35" s="135">
        <v>185</v>
      </c>
      <c r="F35" s="135">
        <v>3</v>
      </c>
      <c r="G35" s="61">
        <v>262</v>
      </c>
      <c r="H35" s="61">
        <v>99</v>
      </c>
      <c r="I35" s="133"/>
      <c r="J35" s="135">
        <v>1</v>
      </c>
      <c r="K35" s="135"/>
      <c r="L35" s="135">
        <v>1</v>
      </c>
      <c r="M35" s="135"/>
      <c r="N35" s="61">
        <v>2</v>
      </c>
      <c r="O35" s="61">
        <v>1</v>
      </c>
      <c r="P35" s="133"/>
      <c r="Q35" s="61">
        <v>264</v>
      </c>
    </row>
    <row r="36" spans="1:17" ht="15.75">
      <c r="A36" s="97" t="s">
        <v>26</v>
      </c>
      <c r="B36" s="55"/>
      <c r="C36" s="135">
        <v>215</v>
      </c>
      <c r="D36" s="135">
        <v>23</v>
      </c>
      <c r="E36" s="135">
        <v>580</v>
      </c>
      <c r="F36" s="135">
        <v>25</v>
      </c>
      <c r="G36" s="61">
        <v>843</v>
      </c>
      <c r="H36" s="61">
        <v>89</v>
      </c>
      <c r="I36" s="133"/>
      <c r="J36" s="135">
        <v>40</v>
      </c>
      <c r="K36" s="135">
        <v>2</v>
      </c>
      <c r="L36" s="135">
        <v>52</v>
      </c>
      <c r="M36" s="135">
        <v>7</v>
      </c>
      <c r="N36" s="61">
        <v>101</v>
      </c>
      <c r="O36" s="61">
        <v>11</v>
      </c>
      <c r="P36" s="133"/>
      <c r="Q36" s="61">
        <v>944</v>
      </c>
    </row>
    <row r="37" spans="1:17" ht="15.75">
      <c r="A37" s="97" t="s">
        <v>27</v>
      </c>
      <c r="B37" s="55"/>
      <c r="C37" s="135">
        <v>46</v>
      </c>
      <c r="D37" s="135">
        <v>56</v>
      </c>
      <c r="E37" s="135">
        <v>11</v>
      </c>
      <c r="F37" s="135">
        <v>15</v>
      </c>
      <c r="G37" s="61">
        <v>128</v>
      </c>
      <c r="H37" s="61">
        <v>82</v>
      </c>
      <c r="I37" s="133"/>
      <c r="J37" s="135">
        <v>7</v>
      </c>
      <c r="K37" s="135">
        <v>6</v>
      </c>
      <c r="L37" s="135">
        <v>13</v>
      </c>
      <c r="M37" s="135">
        <v>2</v>
      </c>
      <c r="N37" s="61">
        <v>28</v>
      </c>
      <c r="O37" s="61">
        <v>18</v>
      </c>
      <c r="P37" s="133"/>
      <c r="Q37" s="61">
        <v>156</v>
      </c>
    </row>
    <row r="38" spans="1:17" ht="15.75">
      <c r="A38" s="97" t="s">
        <v>35</v>
      </c>
      <c r="B38" s="55"/>
      <c r="C38" s="135">
        <v>387</v>
      </c>
      <c r="D38" s="135">
        <v>26</v>
      </c>
      <c r="E38" s="135">
        <v>538</v>
      </c>
      <c r="F38" s="135">
        <v>28</v>
      </c>
      <c r="G38" s="61">
        <v>979</v>
      </c>
      <c r="H38" s="61">
        <v>98</v>
      </c>
      <c r="I38" s="133"/>
      <c r="J38" s="135">
        <v>4</v>
      </c>
      <c r="K38" s="135">
        <v>2</v>
      </c>
      <c r="L38" s="135">
        <v>11</v>
      </c>
      <c r="M38" s="135">
        <v>1</v>
      </c>
      <c r="N38" s="61">
        <v>18</v>
      </c>
      <c r="O38" s="61">
        <v>2</v>
      </c>
      <c r="P38" s="133"/>
      <c r="Q38" s="61">
        <v>997</v>
      </c>
    </row>
    <row r="39" spans="1:17" ht="15.75">
      <c r="A39" s="97" t="s">
        <v>28</v>
      </c>
      <c r="B39" s="55"/>
      <c r="C39" s="135">
        <v>43</v>
      </c>
      <c r="D39" s="135">
        <v>4</v>
      </c>
      <c r="E39" s="135">
        <v>221</v>
      </c>
      <c r="F39" s="135">
        <v>6</v>
      </c>
      <c r="G39" s="61">
        <v>274</v>
      </c>
      <c r="H39" s="61">
        <v>88</v>
      </c>
      <c r="I39" s="133"/>
      <c r="J39" s="135">
        <v>9</v>
      </c>
      <c r="K39" s="135"/>
      <c r="L39" s="135">
        <v>28</v>
      </c>
      <c r="M39" s="135">
        <v>1</v>
      </c>
      <c r="N39" s="61">
        <v>38</v>
      </c>
      <c r="O39" s="61">
        <v>12</v>
      </c>
      <c r="P39" s="133"/>
      <c r="Q39" s="61">
        <v>312</v>
      </c>
    </row>
    <row r="40" spans="1:17" ht="15.75">
      <c r="A40" s="97" t="s">
        <v>29</v>
      </c>
      <c r="B40" s="55"/>
      <c r="C40" s="135">
        <v>104</v>
      </c>
      <c r="D40" s="135">
        <v>24</v>
      </c>
      <c r="E40" s="135">
        <v>198</v>
      </c>
      <c r="F40" s="135">
        <v>27</v>
      </c>
      <c r="G40" s="61">
        <v>353</v>
      </c>
      <c r="H40" s="61">
        <v>80</v>
      </c>
      <c r="I40" s="133"/>
      <c r="J40" s="135">
        <v>46</v>
      </c>
      <c r="K40" s="135">
        <v>10</v>
      </c>
      <c r="L40" s="135">
        <v>26</v>
      </c>
      <c r="M40" s="135">
        <v>7</v>
      </c>
      <c r="N40" s="61">
        <v>89</v>
      </c>
      <c r="O40" s="61">
        <v>20</v>
      </c>
      <c r="P40" s="133"/>
      <c r="Q40" s="61">
        <v>442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67" t="s">
        <v>195</v>
      </c>
      <c r="B42" s="55"/>
      <c r="C42" s="69">
        <v>5944</v>
      </c>
      <c r="D42" s="68">
        <v>824</v>
      </c>
      <c r="E42" s="69">
        <v>11321</v>
      </c>
      <c r="F42" s="68">
        <v>994</v>
      </c>
      <c r="G42" s="69">
        <v>19083</v>
      </c>
      <c r="H42" s="68">
        <v>92</v>
      </c>
      <c r="I42" s="132"/>
      <c r="J42" s="68">
        <v>535</v>
      </c>
      <c r="K42" s="68">
        <v>69</v>
      </c>
      <c r="L42" s="68">
        <v>972</v>
      </c>
      <c r="M42" s="68">
        <v>72</v>
      </c>
      <c r="N42" s="69">
        <v>1648</v>
      </c>
      <c r="O42" s="68">
        <v>8</v>
      </c>
      <c r="P42" s="132"/>
      <c r="Q42" s="69">
        <v>20731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97" t="s">
        <v>370</v>
      </c>
      <c r="B44" s="55"/>
      <c r="C44" s="135">
        <v>9</v>
      </c>
      <c r="D44" s="135"/>
      <c r="E44" s="135">
        <v>23</v>
      </c>
      <c r="F44" s="135"/>
      <c r="G44" s="61">
        <v>32</v>
      </c>
      <c r="H44" s="61">
        <v>12</v>
      </c>
      <c r="I44" s="55"/>
      <c r="J44" s="135">
        <v>206</v>
      </c>
      <c r="K44" s="135"/>
      <c r="L44" s="135">
        <v>35</v>
      </c>
      <c r="M44" s="135"/>
      <c r="N44" s="61">
        <v>241</v>
      </c>
      <c r="O44" s="61">
        <v>88</v>
      </c>
      <c r="P44" s="55"/>
      <c r="Q44" s="61">
        <v>273</v>
      </c>
    </row>
    <row r="45" spans="1:17" ht="15.75">
      <c r="A45" s="97" t="s">
        <v>185</v>
      </c>
      <c r="B45" s="55"/>
      <c r="C45" s="135">
        <v>31</v>
      </c>
      <c r="D45" s="135"/>
      <c r="E45" s="135">
        <v>41</v>
      </c>
      <c r="F45" s="135"/>
      <c r="G45" s="61">
        <v>72</v>
      </c>
      <c r="H45" s="61">
        <v>41</v>
      </c>
      <c r="I45" s="55"/>
      <c r="J45" s="135">
        <v>57</v>
      </c>
      <c r="K45" s="135"/>
      <c r="L45" s="135">
        <v>46</v>
      </c>
      <c r="M45" s="135"/>
      <c r="N45" s="61">
        <v>103</v>
      </c>
      <c r="O45" s="61">
        <v>59</v>
      </c>
      <c r="P45" s="55"/>
      <c r="Q45" s="61">
        <v>175</v>
      </c>
    </row>
    <row r="46" spans="1:17" ht="15.75">
      <c r="A46" s="97" t="s">
        <v>186</v>
      </c>
      <c r="B46" s="55"/>
      <c r="C46" s="135">
        <v>11</v>
      </c>
      <c r="D46" s="135"/>
      <c r="E46" s="135">
        <v>20</v>
      </c>
      <c r="F46" s="135"/>
      <c r="G46" s="61">
        <v>31</v>
      </c>
      <c r="H46" s="61">
        <v>10</v>
      </c>
      <c r="I46" s="55"/>
      <c r="J46" s="135">
        <v>138</v>
      </c>
      <c r="K46" s="135"/>
      <c r="L46" s="135">
        <v>135</v>
      </c>
      <c r="M46" s="135"/>
      <c r="N46" s="61">
        <v>273</v>
      </c>
      <c r="O46" s="61">
        <v>90</v>
      </c>
      <c r="P46" s="55"/>
      <c r="Q46" s="61">
        <v>304</v>
      </c>
    </row>
    <row r="47" spans="1:17" ht="15.75">
      <c r="A47" s="97" t="s">
        <v>187</v>
      </c>
      <c r="B47" s="55"/>
      <c r="C47" s="135">
        <v>9</v>
      </c>
      <c r="D47" s="135"/>
      <c r="E47" s="135">
        <v>32</v>
      </c>
      <c r="F47" s="135"/>
      <c r="G47" s="61">
        <v>41</v>
      </c>
      <c r="H47" s="61">
        <v>29</v>
      </c>
      <c r="I47" s="55"/>
      <c r="J47" s="135">
        <v>29</v>
      </c>
      <c r="K47" s="135"/>
      <c r="L47" s="135">
        <v>71</v>
      </c>
      <c r="M47" s="135"/>
      <c r="N47" s="61">
        <v>100</v>
      </c>
      <c r="O47" s="61">
        <v>71</v>
      </c>
      <c r="P47" s="55"/>
      <c r="Q47" s="61">
        <v>141</v>
      </c>
    </row>
    <row r="48" spans="1:17" ht="15.75">
      <c r="A48" s="97" t="s">
        <v>188</v>
      </c>
      <c r="B48" s="55"/>
      <c r="C48" s="135">
        <v>3</v>
      </c>
      <c r="D48" s="135"/>
      <c r="E48" s="135">
        <v>17</v>
      </c>
      <c r="F48" s="135"/>
      <c r="G48" s="61">
        <v>20</v>
      </c>
      <c r="H48" s="61">
        <v>18</v>
      </c>
      <c r="I48" s="55"/>
      <c r="J48" s="135">
        <v>8</v>
      </c>
      <c r="K48" s="135"/>
      <c r="L48" s="135">
        <v>85</v>
      </c>
      <c r="M48" s="135"/>
      <c r="N48" s="61">
        <v>93</v>
      </c>
      <c r="O48" s="61">
        <v>82</v>
      </c>
      <c r="P48" s="55"/>
      <c r="Q48" s="61">
        <v>113</v>
      </c>
    </row>
    <row r="49" spans="1:17" ht="15.75">
      <c r="A49" s="97" t="s">
        <v>189</v>
      </c>
      <c r="B49" s="55"/>
      <c r="C49" s="135">
        <v>43</v>
      </c>
      <c r="D49" s="135"/>
      <c r="E49" s="135">
        <v>103</v>
      </c>
      <c r="F49" s="135"/>
      <c r="G49" s="61">
        <v>146</v>
      </c>
      <c r="H49" s="61">
        <v>11</v>
      </c>
      <c r="I49" s="55"/>
      <c r="J49" s="135">
        <v>398</v>
      </c>
      <c r="K49" s="135"/>
      <c r="L49" s="135">
        <v>732</v>
      </c>
      <c r="M49" s="135"/>
      <c r="N49" s="62">
        <v>1130</v>
      </c>
      <c r="O49" s="61">
        <v>89</v>
      </c>
      <c r="P49" s="55"/>
      <c r="Q49" s="62">
        <v>1276</v>
      </c>
    </row>
    <row r="50" spans="1:17" ht="15.75">
      <c r="A50" s="97" t="s">
        <v>190</v>
      </c>
      <c r="B50" s="55"/>
      <c r="C50" s="135">
        <v>10</v>
      </c>
      <c r="D50" s="135"/>
      <c r="E50" s="135">
        <v>47</v>
      </c>
      <c r="F50" s="135"/>
      <c r="G50" s="61">
        <v>57</v>
      </c>
      <c r="H50" s="61">
        <v>14</v>
      </c>
      <c r="I50" s="55"/>
      <c r="J50" s="135">
        <v>147</v>
      </c>
      <c r="K50" s="135"/>
      <c r="L50" s="135">
        <v>190</v>
      </c>
      <c r="M50" s="135"/>
      <c r="N50" s="61">
        <v>337</v>
      </c>
      <c r="O50" s="61">
        <v>86</v>
      </c>
      <c r="P50" s="55"/>
      <c r="Q50" s="61">
        <v>394</v>
      </c>
    </row>
    <row r="51" spans="1:17" ht="15.75">
      <c r="A51" s="97" t="s">
        <v>191</v>
      </c>
      <c r="B51" s="55"/>
      <c r="C51" s="135">
        <v>58</v>
      </c>
      <c r="D51" s="135"/>
      <c r="E51" s="135">
        <v>122</v>
      </c>
      <c r="F51" s="135"/>
      <c r="G51" s="61">
        <v>180</v>
      </c>
      <c r="H51" s="61">
        <v>37</v>
      </c>
      <c r="I51" s="55"/>
      <c r="J51" s="135">
        <v>169</v>
      </c>
      <c r="K51" s="135"/>
      <c r="L51" s="135">
        <v>136</v>
      </c>
      <c r="M51" s="135"/>
      <c r="N51" s="61">
        <v>305</v>
      </c>
      <c r="O51" s="61">
        <v>63</v>
      </c>
      <c r="P51" s="55"/>
      <c r="Q51" s="61">
        <v>485</v>
      </c>
    </row>
    <row r="52" spans="1:17" ht="15.75">
      <c r="A52" s="97" t="s">
        <v>192</v>
      </c>
      <c r="B52" s="55"/>
      <c r="C52" s="135">
        <v>19</v>
      </c>
      <c r="D52" s="135"/>
      <c r="E52" s="135">
        <v>48</v>
      </c>
      <c r="F52" s="135"/>
      <c r="G52" s="61">
        <v>67</v>
      </c>
      <c r="H52" s="61">
        <v>30</v>
      </c>
      <c r="I52" s="55"/>
      <c r="J52" s="135">
        <v>90</v>
      </c>
      <c r="K52" s="135"/>
      <c r="L52" s="135">
        <v>64</v>
      </c>
      <c r="M52" s="135"/>
      <c r="N52" s="61">
        <v>154</v>
      </c>
      <c r="O52" s="61">
        <v>70</v>
      </c>
      <c r="P52" s="55"/>
      <c r="Q52" s="61">
        <v>221</v>
      </c>
    </row>
    <row r="53" spans="1:17" ht="15.75">
      <c r="A53" s="97" t="s">
        <v>184</v>
      </c>
      <c r="B53" s="55"/>
      <c r="C53" s="135">
        <v>87</v>
      </c>
      <c r="D53" s="135"/>
      <c r="E53" s="135">
        <v>179</v>
      </c>
      <c r="F53" s="135"/>
      <c r="G53" s="61">
        <v>266</v>
      </c>
      <c r="H53" s="61">
        <v>41</v>
      </c>
      <c r="I53" s="55"/>
      <c r="J53" s="135">
        <v>181</v>
      </c>
      <c r="K53" s="135"/>
      <c r="L53" s="135">
        <v>209</v>
      </c>
      <c r="M53" s="135"/>
      <c r="N53" s="61">
        <v>390</v>
      </c>
      <c r="O53" s="61">
        <v>59</v>
      </c>
      <c r="P53" s="55"/>
      <c r="Q53" s="61">
        <v>656</v>
      </c>
    </row>
    <row r="54" spans="1:17" ht="15.75">
      <c r="A54" s="97" t="s">
        <v>182</v>
      </c>
      <c r="B54" s="55"/>
      <c r="C54" s="135"/>
      <c r="D54" s="135">
        <v>19</v>
      </c>
      <c r="E54" s="135"/>
      <c r="F54" s="135">
        <v>113</v>
      </c>
      <c r="G54" s="61">
        <v>132</v>
      </c>
      <c r="H54" s="61">
        <v>36</v>
      </c>
      <c r="I54" s="55"/>
      <c r="J54" s="135"/>
      <c r="K54" s="135">
        <v>149</v>
      </c>
      <c r="L54" s="135"/>
      <c r="M54" s="135">
        <v>90</v>
      </c>
      <c r="N54" s="61">
        <v>239</v>
      </c>
      <c r="O54" s="61">
        <v>64</v>
      </c>
      <c r="P54" s="55"/>
      <c r="Q54" s="61">
        <v>371</v>
      </c>
    </row>
    <row r="55" spans="1:17" ht="15.75">
      <c r="A55" s="97" t="s">
        <v>559</v>
      </c>
      <c r="B55" s="55"/>
      <c r="C55" s="135">
        <v>35</v>
      </c>
      <c r="D55" s="135"/>
      <c r="E55" s="135">
        <v>184</v>
      </c>
      <c r="F55" s="135"/>
      <c r="G55" s="61">
        <v>219</v>
      </c>
      <c r="H55" s="61">
        <v>31</v>
      </c>
      <c r="I55" s="55"/>
      <c r="J55" s="135">
        <v>141</v>
      </c>
      <c r="K55" s="135"/>
      <c r="L55" s="135">
        <v>339</v>
      </c>
      <c r="M55" s="135"/>
      <c r="N55" s="61">
        <v>480</v>
      </c>
      <c r="O55" s="61">
        <v>69</v>
      </c>
      <c r="P55" s="55"/>
      <c r="Q55" s="61">
        <v>699</v>
      </c>
    </row>
    <row r="56" spans="1:17" ht="15.75">
      <c r="A56" s="97" t="s">
        <v>183</v>
      </c>
      <c r="B56" s="55"/>
      <c r="C56" s="135">
        <v>24</v>
      </c>
      <c r="D56" s="135"/>
      <c r="E56" s="135">
        <v>182</v>
      </c>
      <c r="F56" s="135"/>
      <c r="G56" s="61">
        <v>206</v>
      </c>
      <c r="H56" s="61">
        <v>33</v>
      </c>
      <c r="I56" s="55"/>
      <c r="J56" s="135">
        <v>168</v>
      </c>
      <c r="K56" s="135"/>
      <c r="L56" s="135">
        <v>241</v>
      </c>
      <c r="M56" s="135"/>
      <c r="N56" s="61">
        <v>409</v>
      </c>
      <c r="O56" s="61">
        <v>67</v>
      </c>
      <c r="P56" s="55"/>
      <c r="Q56" s="61">
        <v>615</v>
      </c>
    </row>
    <row r="57" spans="1:17" ht="15.75">
      <c r="A57" s="97" t="s">
        <v>193</v>
      </c>
      <c r="B57" s="55"/>
      <c r="C57" s="135">
        <v>2</v>
      </c>
      <c r="D57" s="135"/>
      <c r="E57" s="135">
        <v>20</v>
      </c>
      <c r="F57" s="135"/>
      <c r="G57" s="61">
        <v>22</v>
      </c>
      <c r="H57" s="61">
        <v>34</v>
      </c>
      <c r="I57" s="55"/>
      <c r="J57" s="135">
        <v>26</v>
      </c>
      <c r="K57" s="135"/>
      <c r="L57" s="135">
        <v>17</v>
      </c>
      <c r="M57" s="135"/>
      <c r="N57" s="61">
        <v>43</v>
      </c>
      <c r="O57" s="61">
        <v>66</v>
      </c>
      <c r="P57" s="55"/>
      <c r="Q57" s="61">
        <v>65</v>
      </c>
    </row>
    <row r="58" spans="1:17" ht="8.1" customHeight="1">
      <c r="A58" s="181"/>
      <c r="B58" s="55"/>
      <c r="C58" s="186"/>
      <c r="D58" s="186"/>
      <c r="E58" s="186"/>
      <c r="F58" s="186"/>
      <c r="G58" s="191"/>
      <c r="H58" s="191"/>
      <c r="I58" s="55"/>
      <c r="J58" s="186"/>
      <c r="K58" s="186"/>
      <c r="L58" s="186"/>
      <c r="M58" s="186"/>
      <c r="N58" s="191"/>
      <c r="O58" s="191"/>
      <c r="P58" s="55"/>
      <c r="Q58" s="191"/>
    </row>
    <row r="59" spans="1:17" ht="15.75">
      <c r="A59" s="174" t="s">
        <v>195</v>
      </c>
      <c r="B59" s="55"/>
      <c r="C59" s="192">
        <v>341</v>
      </c>
      <c r="D59" s="192">
        <v>19</v>
      </c>
      <c r="E59" s="192">
        <v>1018</v>
      </c>
      <c r="F59" s="192">
        <v>113</v>
      </c>
      <c r="G59" s="192">
        <v>1491</v>
      </c>
      <c r="H59" s="192">
        <v>377</v>
      </c>
      <c r="I59" s="55"/>
      <c r="J59" s="192">
        <v>1758</v>
      </c>
      <c r="K59" s="193">
        <v>149</v>
      </c>
      <c r="L59" s="193">
        <v>2300</v>
      </c>
      <c r="M59" s="193">
        <v>90</v>
      </c>
      <c r="N59" s="193">
        <v>4297</v>
      </c>
      <c r="O59" s="194">
        <v>1023</v>
      </c>
      <c r="P59" s="55"/>
      <c r="Q59" s="147">
        <v>5788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67" t="s">
        <v>93</v>
      </c>
      <c r="B61" s="55"/>
      <c r="C61" s="69">
        <v>6285</v>
      </c>
      <c r="D61" s="68">
        <v>843</v>
      </c>
      <c r="E61" s="69">
        <v>12339</v>
      </c>
      <c r="F61" s="69">
        <v>1107</v>
      </c>
      <c r="G61" s="69">
        <v>20574</v>
      </c>
      <c r="H61" s="68">
        <v>78</v>
      </c>
      <c r="I61" s="132"/>
      <c r="J61" s="69">
        <v>2293</v>
      </c>
      <c r="K61" s="68">
        <v>218</v>
      </c>
      <c r="L61" s="69">
        <v>3272</v>
      </c>
      <c r="M61" s="68">
        <v>162</v>
      </c>
      <c r="N61" s="69">
        <v>5945</v>
      </c>
      <c r="O61" s="68">
        <v>22</v>
      </c>
      <c r="P61" s="132"/>
      <c r="Q61" s="69">
        <v>26519</v>
      </c>
    </row>
    <row r="62" spans="1:17">
      <c r="A62" s="55"/>
    </row>
    <row r="63" spans="1:17" ht="14.1" customHeight="1">
      <c r="A63" s="139" t="s">
        <v>277</v>
      </c>
    </row>
    <row r="64" spans="1:17" ht="14.1" customHeight="1">
      <c r="A64" s="139" t="s">
        <v>267</v>
      </c>
    </row>
    <row r="65" spans="1:1" ht="14.1" customHeight="1">
      <c r="A65" s="139" t="s">
        <v>577</v>
      </c>
    </row>
    <row r="66" spans="1:1" ht="14.1" customHeight="1">
      <c r="A66" s="139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E0BAC-572E-477A-9CC2-A8F420C3C673}">
  <dimension ref="A1:M38"/>
  <sheetViews>
    <sheetView view="pageBreakPreview" topLeftCell="A2" zoomScale="85" zoomScaleNormal="100" zoomScaleSheetLayoutView="85" workbookViewId="0">
      <selection activeCell="R26" sqref="R26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s="70" customFormat="1" ht="39.950000000000003" customHeight="1">
      <c r="A2" s="542" t="s">
        <v>456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</row>
    <row r="3" spans="1:13" s="70" customFormat="1" ht="24.95" customHeight="1">
      <c r="A3" s="542" t="str">
        <f>UPPER(CONCATENATE("Enero 2023"))</f>
        <v>ENERO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</row>
    <row r="4" spans="1:13">
      <c r="A4" s="55"/>
    </row>
    <row r="5" spans="1:13">
      <c r="A5" s="72" t="s">
        <v>373</v>
      </c>
      <c r="B5" s="72" t="s">
        <v>93</v>
      </c>
    </row>
    <row r="6" spans="1:13" ht="16.5">
      <c r="A6" s="72" t="s">
        <v>283</v>
      </c>
      <c r="B6" s="73">
        <v>7128</v>
      </c>
    </row>
    <row r="7" spans="1:13" ht="24.75">
      <c r="A7" s="72" t="s">
        <v>285</v>
      </c>
      <c r="B7" s="73">
        <v>13446</v>
      </c>
    </row>
    <row r="8" spans="1:13" ht="16.5">
      <c r="A8" s="72" t="s">
        <v>284</v>
      </c>
      <c r="B8" s="73">
        <v>2511</v>
      </c>
    </row>
    <row r="9" spans="1:13" ht="24.75">
      <c r="A9" s="72" t="s">
        <v>286</v>
      </c>
      <c r="B9" s="73">
        <v>3434</v>
      </c>
    </row>
    <row r="10" spans="1:13">
      <c r="A10" s="72" t="s">
        <v>93</v>
      </c>
      <c r="B10" s="73"/>
    </row>
    <row r="11" spans="1:13">
      <c r="A11" s="55"/>
    </row>
    <row r="31" spans="7:8" ht="19.5">
      <c r="G31" s="93" t="s">
        <v>268</v>
      </c>
      <c r="H31" s="94">
        <v>26519</v>
      </c>
    </row>
    <row r="36" spans="1:1" ht="12" customHeight="1">
      <c r="A36" s="131" t="s">
        <v>277</v>
      </c>
    </row>
    <row r="37" spans="1:1" ht="12" customHeight="1">
      <c r="A37" s="131" t="s">
        <v>267</v>
      </c>
    </row>
    <row r="38" spans="1:1" ht="12" customHeight="1">
      <c r="A38" s="131" t="s">
        <v>578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E4CA4-148F-4D6D-8251-4C42A9D37025}">
  <sheetPr>
    <tabColor theme="0" tint="-0.14999847407452621"/>
  </sheetPr>
  <dimension ref="A1:M65"/>
  <sheetViews>
    <sheetView view="pageBreakPreview" topLeftCell="A7" zoomScale="60" zoomScaleNormal="50" workbookViewId="0">
      <selection activeCell="P15" sqref="P15"/>
    </sheetView>
  </sheetViews>
  <sheetFormatPr baseColWidth="10" defaultColWidth="11.42578125" defaultRowHeight="15"/>
  <cols>
    <col min="1" max="1" width="82.7109375" style="238" customWidth="1"/>
    <col min="2" max="2" width="1.7109375" style="238" customWidth="1"/>
    <col min="3" max="11" width="25.7109375" style="238" customWidth="1"/>
    <col min="12" max="12" width="1.7109375" style="238" customWidth="1"/>
    <col min="13" max="13" width="25.7109375" style="238" customWidth="1"/>
    <col min="14" max="14" width="11.42578125" style="238" customWidth="1"/>
    <col min="15" max="16384" width="11.42578125" style="238"/>
  </cols>
  <sheetData>
    <row r="1" spans="1:13" ht="33" customHeight="1">
      <c r="A1" s="237" t="s">
        <v>1</v>
      </c>
    </row>
    <row r="2" spans="1:13" ht="30.75" customHeight="1">
      <c r="A2" s="547" t="s">
        <v>620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30.75" customHeight="1">
      <c r="A3" s="547" t="s">
        <v>91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</row>
    <row r="4" spans="1:13" ht="30.75" hidden="1" customHeight="1">
      <c r="A4" s="239"/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</row>
    <row r="5" spans="1:13" ht="30.75" customHeight="1">
      <c r="A5" s="239"/>
      <c r="B5" s="239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</row>
    <row r="6" spans="1:13" ht="30.75" customHeight="1">
      <c r="A6" s="548" t="s">
        <v>281</v>
      </c>
      <c r="B6" s="550"/>
      <c r="C6" s="551" t="s">
        <v>565</v>
      </c>
      <c r="D6" s="552"/>
      <c r="E6" s="552"/>
      <c r="F6" s="552"/>
      <c r="G6" s="552"/>
      <c r="H6" s="552"/>
      <c r="I6" s="552"/>
      <c r="J6" s="552"/>
      <c r="K6" s="553"/>
      <c r="L6" s="240"/>
      <c r="M6" s="554" t="s">
        <v>93</v>
      </c>
    </row>
    <row r="7" spans="1:13" ht="112.5" customHeight="1">
      <c r="A7" s="549"/>
      <c r="B7" s="550"/>
      <c r="C7" s="241" t="s">
        <v>566</v>
      </c>
      <c r="D7" s="241" t="s">
        <v>567</v>
      </c>
      <c r="E7" s="241" t="s">
        <v>568</v>
      </c>
      <c r="F7" s="241" t="s">
        <v>569</v>
      </c>
      <c r="G7" s="241" t="s">
        <v>570</v>
      </c>
      <c r="H7" s="241" t="s">
        <v>571</v>
      </c>
      <c r="I7" s="241" t="s">
        <v>572</v>
      </c>
      <c r="J7" s="241" t="s">
        <v>573</v>
      </c>
      <c r="K7" s="241" t="s">
        <v>574</v>
      </c>
      <c r="L7" s="240"/>
      <c r="M7" s="555"/>
    </row>
    <row r="8" spans="1:13" ht="8.1" customHeight="1">
      <c r="A8" s="240"/>
      <c r="B8" s="242"/>
      <c r="C8" s="242"/>
      <c r="D8" s="242"/>
      <c r="E8" s="242"/>
      <c r="F8" s="240"/>
      <c r="L8" s="242"/>
      <c r="M8" s="242"/>
    </row>
    <row r="9" spans="1:13" ht="23.25" customHeight="1">
      <c r="A9" s="243" t="s">
        <v>3</v>
      </c>
      <c r="B9" s="244"/>
      <c r="C9" s="245">
        <v>0</v>
      </c>
      <c r="D9" s="245">
        <v>1</v>
      </c>
      <c r="E9" s="245">
        <v>0</v>
      </c>
      <c r="F9" s="245">
        <v>0</v>
      </c>
      <c r="G9" s="245">
        <v>0</v>
      </c>
      <c r="H9" s="245">
        <v>0</v>
      </c>
      <c r="I9" s="245">
        <v>0</v>
      </c>
      <c r="J9" s="245">
        <v>0</v>
      </c>
      <c r="K9" s="245">
        <v>0</v>
      </c>
      <c r="L9" s="246">
        <v>0</v>
      </c>
      <c r="M9" s="247">
        <v>1</v>
      </c>
    </row>
    <row r="10" spans="1:13" ht="23.25" customHeight="1">
      <c r="A10" s="243" t="s">
        <v>4</v>
      </c>
      <c r="B10" s="244"/>
      <c r="C10" s="245">
        <v>0</v>
      </c>
      <c r="D10" s="245">
        <v>0</v>
      </c>
      <c r="E10" s="245">
        <v>0</v>
      </c>
      <c r="F10" s="245">
        <v>0</v>
      </c>
      <c r="G10" s="245">
        <v>0</v>
      </c>
      <c r="H10" s="245">
        <v>0</v>
      </c>
      <c r="I10" s="245">
        <v>0</v>
      </c>
      <c r="J10" s="245">
        <v>0</v>
      </c>
      <c r="K10" s="245">
        <v>0</v>
      </c>
      <c r="L10" s="248"/>
      <c r="M10" s="247">
        <v>0</v>
      </c>
    </row>
    <row r="11" spans="1:13" ht="23.25" customHeight="1">
      <c r="A11" s="243" t="s">
        <v>5</v>
      </c>
      <c r="B11" s="244"/>
      <c r="C11" s="245">
        <v>0</v>
      </c>
      <c r="D11" s="245">
        <v>0</v>
      </c>
      <c r="E11" s="245">
        <v>0</v>
      </c>
      <c r="F11" s="245">
        <v>0</v>
      </c>
      <c r="G11" s="245">
        <v>0</v>
      </c>
      <c r="H11" s="245">
        <v>0</v>
      </c>
      <c r="I11" s="245">
        <v>0</v>
      </c>
      <c r="J11" s="245">
        <v>0</v>
      </c>
      <c r="K11" s="245">
        <v>0</v>
      </c>
      <c r="L11" s="248"/>
      <c r="M11" s="247">
        <v>0</v>
      </c>
    </row>
    <row r="12" spans="1:13" ht="23.25" customHeight="1">
      <c r="A12" s="243" t="s">
        <v>6</v>
      </c>
      <c r="B12" s="244"/>
      <c r="C12" s="245">
        <v>0</v>
      </c>
      <c r="D12" s="245">
        <v>0</v>
      </c>
      <c r="E12" s="245">
        <v>0</v>
      </c>
      <c r="F12" s="245">
        <v>0</v>
      </c>
      <c r="G12" s="245">
        <v>0</v>
      </c>
      <c r="H12" s="245">
        <v>0</v>
      </c>
      <c r="I12" s="245">
        <v>0</v>
      </c>
      <c r="J12" s="245">
        <v>0</v>
      </c>
      <c r="K12" s="245">
        <v>0</v>
      </c>
      <c r="L12" s="248"/>
      <c r="M12" s="247">
        <v>0</v>
      </c>
    </row>
    <row r="13" spans="1:13" ht="23.25" customHeight="1">
      <c r="A13" s="243" t="s">
        <v>8</v>
      </c>
      <c r="B13" s="244"/>
      <c r="C13" s="245">
        <v>3</v>
      </c>
      <c r="D13" s="245">
        <v>5</v>
      </c>
      <c r="E13" s="245">
        <v>1</v>
      </c>
      <c r="F13" s="245">
        <v>4</v>
      </c>
      <c r="G13" s="245">
        <v>0</v>
      </c>
      <c r="H13" s="245">
        <v>0</v>
      </c>
      <c r="I13" s="245">
        <v>0</v>
      </c>
      <c r="J13" s="245">
        <v>0</v>
      </c>
      <c r="K13" s="245">
        <v>0</v>
      </c>
      <c r="L13" s="248"/>
      <c r="M13" s="247">
        <v>13</v>
      </c>
    </row>
    <row r="14" spans="1:13" ht="23.25" customHeight="1">
      <c r="A14" s="243" t="s">
        <v>9</v>
      </c>
      <c r="B14" s="244"/>
      <c r="C14" s="245">
        <v>0</v>
      </c>
      <c r="D14" s="245">
        <v>8</v>
      </c>
      <c r="E14" s="245">
        <v>1</v>
      </c>
      <c r="F14" s="245">
        <v>2</v>
      </c>
      <c r="G14" s="245">
        <v>0</v>
      </c>
      <c r="H14" s="245">
        <v>1</v>
      </c>
      <c r="I14" s="245">
        <v>0</v>
      </c>
      <c r="J14" s="245">
        <v>0</v>
      </c>
      <c r="K14" s="245">
        <v>0</v>
      </c>
      <c r="L14" s="248"/>
      <c r="M14" s="247">
        <v>12</v>
      </c>
    </row>
    <row r="15" spans="1:13" ht="23.25" customHeight="1">
      <c r="A15" s="243" t="s">
        <v>31</v>
      </c>
      <c r="B15" s="244"/>
      <c r="C15" s="245">
        <v>4</v>
      </c>
      <c r="D15" s="245">
        <v>9</v>
      </c>
      <c r="E15" s="245">
        <v>7</v>
      </c>
      <c r="F15" s="245">
        <v>9</v>
      </c>
      <c r="G15" s="245">
        <v>3</v>
      </c>
      <c r="H15" s="245">
        <v>2</v>
      </c>
      <c r="I15" s="245">
        <v>0</v>
      </c>
      <c r="J15" s="245">
        <v>0</v>
      </c>
      <c r="K15" s="245">
        <v>0</v>
      </c>
      <c r="L15" s="248"/>
      <c r="M15" s="247">
        <v>34</v>
      </c>
    </row>
    <row r="16" spans="1:13" ht="23.25" customHeight="1">
      <c r="A16" s="243" t="s">
        <v>33</v>
      </c>
      <c r="B16" s="244"/>
      <c r="C16" s="245">
        <v>1</v>
      </c>
      <c r="D16" s="245">
        <v>0</v>
      </c>
      <c r="E16" s="245">
        <v>0</v>
      </c>
      <c r="F16" s="245">
        <v>0</v>
      </c>
      <c r="G16" s="245">
        <v>0</v>
      </c>
      <c r="H16" s="245">
        <v>0</v>
      </c>
      <c r="I16" s="245">
        <v>0</v>
      </c>
      <c r="J16" s="245">
        <v>0</v>
      </c>
      <c r="K16" s="245">
        <v>0</v>
      </c>
      <c r="L16" s="248"/>
      <c r="M16" s="247">
        <v>1</v>
      </c>
    </row>
    <row r="17" spans="1:13" ht="23.25" customHeight="1">
      <c r="A17" s="243" t="s">
        <v>7</v>
      </c>
      <c r="B17" s="244"/>
      <c r="C17" s="245">
        <v>0</v>
      </c>
      <c r="D17" s="245">
        <v>0</v>
      </c>
      <c r="E17" s="245">
        <v>0</v>
      </c>
      <c r="F17" s="245">
        <v>0</v>
      </c>
      <c r="G17" s="245">
        <v>0</v>
      </c>
      <c r="H17" s="245">
        <v>0</v>
      </c>
      <c r="I17" s="245">
        <v>0</v>
      </c>
      <c r="J17" s="245">
        <v>0</v>
      </c>
      <c r="K17" s="245">
        <v>0</v>
      </c>
      <c r="L17" s="248"/>
      <c r="M17" s="247">
        <v>0</v>
      </c>
    </row>
    <row r="18" spans="1:13" ht="23.25" customHeight="1">
      <c r="A18" s="243" t="s">
        <v>10</v>
      </c>
      <c r="B18" s="244"/>
      <c r="C18" s="245">
        <v>2</v>
      </c>
      <c r="D18" s="245">
        <v>1</v>
      </c>
      <c r="E18" s="245">
        <v>1</v>
      </c>
      <c r="F18" s="245">
        <v>2</v>
      </c>
      <c r="G18" s="245">
        <v>0</v>
      </c>
      <c r="H18" s="245">
        <v>0</v>
      </c>
      <c r="I18" s="245">
        <v>0</v>
      </c>
      <c r="J18" s="245">
        <v>0</v>
      </c>
      <c r="K18" s="245">
        <v>0</v>
      </c>
      <c r="L18" s="248"/>
      <c r="M18" s="247">
        <v>6</v>
      </c>
    </row>
    <row r="19" spans="1:13" ht="23.25" customHeight="1">
      <c r="A19" s="243" t="s">
        <v>32</v>
      </c>
      <c r="B19" s="244"/>
      <c r="C19" s="245">
        <v>9</v>
      </c>
      <c r="D19" s="245">
        <v>19</v>
      </c>
      <c r="E19" s="245">
        <v>6</v>
      </c>
      <c r="F19" s="245">
        <v>11</v>
      </c>
      <c r="G19" s="245">
        <v>1</v>
      </c>
      <c r="H19" s="245">
        <v>2</v>
      </c>
      <c r="I19" s="245">
        <v>0</v>
      </c>
      <c r="J19" s="245">
        <v>0</v>
      </c>
      <c r="K19" s="245">
        <v>0</v>
      </c>
      <c r="L19" s="248"/>
      <c r="M19" s="247">
        <v>48</v>
      </c>
    </row>
    <row r="20" spans="1:13" ht="23.25" customHeight="1">
      <c r="A20" s="243" t="s">
        <v>11</v>
      </c>
      <c r="B20" s="244"/>
      <c r="C20" s="245">
        <v>1</v>
      </c>
      <c r="D20" s="245">
        <v>3</v>
      </c>
      <c r="E20" s="245">
        <v>1</v>
      </c>
      <c r="F20" s="245">
        <v>2</v>
      </c>
      <c r="G20" s="245">
        <v>0</v>
      </c>
      <c r="H20" s="245">
        <v>0</v>
      </c>
      <c r="I20" s="245">
        <v>0</v>
      </c>
      <c r="J20" s="245">
        <v>0</v>
      </c>
      <c r="K20" s="245">
        <v>0</v>
      </c>
      <c r="L20" s="248"/>
      <c r="M20" s="247">
        <v>7</v>
      </c>
    </row>
    <row r="21" spans="1:13" ht="23.25" customHeight="1">
      <c r="A21" s="243" t="s">
        <v>12</v>
      </c>
      <c r="B21" s="244"/>
      <c r="C21" s="245">
        <v>2</v>
      </c>
      <c r="D21" s="245">
        <v>6</v>
      </c>
      <c r="E21" s="245">
        <v>5</v>
      </c>
      <c r="F21" s="245">
        <v>3</v>
      </c>
      <c r="G21" s="245">
        <v>0</v>
      </c>
      <c r="H21" s="245">
        <v>0</v>
      </c>
      <c r="I21" s="245">
        <v>0</v>
      </c>
      <c r="J21" s="245">
        <v>0</v>
      </c>
      <c r="K21" s="245">
        <v>0</v>
      </c>
      <c r="L21" s="248"/>
      <c r="M21" s="247">
        <v>16</v>
      </c>
    </row>
    <row r="22" spans="1:13" ht="23.25" customHeight="1">
      <c r="A22" s="243" t="s">
        <v>13</v>
      </c>
      <c r="B22" s="244"/>
      <c r="C22" s="245">
        <v>1</v>
      </c>
      <c r="D22" s="245">
        <v>3</v>
      </c>
      <c r="E22" s="245">
        <v>3</v>
      </c>
      <c r="F22" s="245">
        <v>0</v>
      </c>
      <c r="G22" s="245">
        <v>0</v>
      </c>
      <c r="H22" s="245">
        <v>0</v>
      </c>
      <c r="I22" s="245">
        <v>0</v>
      </c>
      <c r="J22" s="245">
        <v>0</v>
      </c>
      <c r="K22" s="245">
        <v>0</v>
      </c>
      <c r="L22" s="248"/>
      <c r="M22" s="247">
        <v>7</v>
      </c>
    </row>
    <row r="23" spans="1:13" ht="23.25" customHeight="1">
      <c r="A23" s="243" t="s">
        <v>14</v>
      </c>
      <c r="B23" s="244"/>
      <c r="C23" s="245">
        <v>2</v>
      </c>
      <c r="D23" s="245">
        <v>10</v>
      </c>
      <c r="E23" s="245">
        <v>5</v>
      </c>
      <c r="F23" s="245">
        <v>3</v>
      </c>
      <c r="G23" s="245">
        <v>1</v>
      </c>
      <c r="H23" s="245">
        <v>0</v>
      </c>
      <c r="I23" s="245">
        <v>0</v>
      </c>
      <c r="J23" s="245">
        <v>0</v>
      </c>
      <c r="K23" s="245">
        <v>0</v>
      </c>
      <c r="L23" s="248"/>
      <c r="M23" s="247">
        <v>21</v>
      </c>
    </row>
    <row r="24" spans="1:13" ht="23.25" customHeight="1">
      <c r="A24" s="243" t="s">
        <v>34</v>
      </c>
      <c r="B24" s="244"/>
      <c r="C24" s="245">
        <v>3</v>
      </c>
      <c r="D24" s="245">
        <v>4</v>
      </c>
      <c r="E24" s="245">
        <v>5</v>
      </c>
      <c r="F24" s="245">
        <v>1</v>
      </c>
      <c r="G24" s="245">
        <v>0</v>
      </c>
      <c r="H24" s="245">
        <v>0</v>
      </c>
      <c r="I24" s="245">
        <v>0</v>
      </c>
      <c r="J24" s="245">
        <v>0</v>
      </c>
      <c r="K24" s="245">
        <v>0</v>
      </c>
      <c r="L24" s="248"/>
      <c r="M24" s="247">
        <v>13</v>
      </c>
    </row>
    <row r="25" spans="1:13" ht="23.25" customHeight="1">
      <c r="A25" s="243" t="s">
        <v>15</v>
      </c>
      <c r="B25" s="244"/>
      <c r="C25" s="245">
        <v>4</v>
      </c>
      <c r="D25" s="245">
        <v>4</v>
      </c>
      <c r="E25" s="245">
        <v>3</v>
      </c>
      <c r="F25" s="245">
        <v>0</v>
      </c>
      <c r="G25" s="245">
        <v>1</v>
      </c>
      <c r="H25" s="245">
        <v>0</v>
      </c>
      <c r="I25" s="245">
        <v>0</v>
      </c>
      <c r="J25" s="245">
        <v>0</v>
      </c>
      <c r="K25" s="245">
        <v>0</v>
      </c>
      <c r="L25" s="248"/>
      <c r="M25" s="247">
        <v>12</v>
      </c>
    </row>
    <row r="26" spans="1:13" ht="23.25" customHeight="1">
      <c r="A26" s="243" t="s">
        <v>16</v>
      </c>
      <c r="B26" s="244"/>
      <c r="C26" s="245">
        <v>0</v>
      </c>
      <c r="D26" s="245">
        <v>1</v>
      </c>
      <c r="E26" s="245">
        <v>4</v>
      </c>
      <c r="F26" s="245">
        <v>2</v>
      </c>
      <c r="G26" s="245">
        <v>0</v>
      </c>
      <c r="H26" s="245">
        <v>0</v>
      </c>
      <c r="I26" s="245">
        <v>0</v>
      </c>
      <c r="J26" s="245">
        <v>0</v>
      </c>
      <c r="K26" s="245">
        <v>0</v>
      </c>
      <c r="L26" s="248"/>
      <c r="M26" s="247">
        <v>7</v>
      </c>
    </row>
    <row r="27" spans="1:13" ht="23.25" customHeight="1">
      <c r="A27" s="243" t="s">
        <v>17</v>
      </c>
      <c r="B27" s="244"/>
      <c r="C27" s="245">
        <v>4</v>
      </c>
      <c r="D27" s="245">
        <v>2</v>
      </c>
      <c r="E27" s="245">
        <v>2</v>
      </c>
      <c r="F27" s="245">
        <v>0</v>
      </c>
      <c r="G27" s="245">
        <v>0</v>
      </c>
      <c r="H27" s="245">
        <v>0</v>
      </c>
      <c r="I27" s="245">
        <v>0</v>
      </c>
      <c r="J27" s="245">
        <v>0</v>
      </c>
      <c r="K27" s="245">
        <v>0</v>
      </c>
      <c r="L27" s="248"/>
      <c r="M27" s="247">
        <v>8</v>
      </c>
    </row>
    <row r="28" spans="1:13" ht="23.25" customHeight="1">
      <c r="A28" s="243" t="s">
        <v>18</v>
      </c>
      <c r="B28" s="244"/>
      <c r="C28" s="245">
        <v>2</v>
      </c>
      <c r="D28" s="245">
        <v>1</v>
      </c>
      <c r="E28" s="245">
        <v>5</v>
      </c>
      <c r="F28" s="245">
        <v>2</v>
      </c>
      <c r="G28" s="245">
        <v>0</v>
      </c>
      <c r="H28" s="245">
        <v>0</v>
      </c>
      <c r="I28" s="245">
        <v>0</v>
      </c>
      <c r="J28" s="245">
        <v>0</v>
      </c>
      <c r="K28" s="245">
        <v>0</v>
      </c>
      <c r="L28" s="248"/>
      <c r="M28" s="247">
        <v>10</v>
      </c>
    </row>
    <row r="29" spans="1:13" ht="23.25" customHeight="1">
      <c r="A29" s="243" t="s">
        <v>19</v>
      </c>
      <c r="B29" s="244"/>
      <c r="C29" s="245">
        <v>0</v>
      </c>
      <c r="D29" s="245">
        <v>8</v>
      </c>
      <c r="E29" s="245">
        <v>0</v>
      </c>
      <c r="F29" s="245">
        <v>4</v>
      </c>
      <c r="G29" s="245">
        <v>0</v>
      </c>
      <c r="H29" s="245">
        <v>0</v>
      </c>
      <c r="I29" s="245">
        <v>0</v>
      </c>
      <c r="J29" s="245">
        <v>0</v>
      </c>
      <c r="K29" s="245">
        <v>0</v>
      </c>
      <c r="L29" s="248"/>
      <c r="M29" s="247">
        <v>12</v>
      </c>
    </row>
    <row r="30" spans="1:13" ht="23.25" customHeight="1">
      <c r="A30" s="243" t="s">
        <v>20</v>
      </c>
      <c r="B30" s="244"/>
      <c r="C30" s="245">
        <v>1</v>
      </c>
      <c r="D30" s="245">
        <v>2</v>
      </c>
      <c r="E30" s="245">
        <v>2</v>
      </c>
      <c r="F30" s="245">
        <v>0</v>
      </c>
      <c r="G30" s="245">
        <v>0</v>
      </c>
      <c r="H30" s="245">
        <v>0</v>
      </c>
      <c r="I30" s="245">
        <v>0</v>
      </c>
      <c r="J30" s="245">
        <v>0</v>
      </c>
      <c r="K30" s="245">
        <v>0</v>
      </c>
      <c r="L30" s="248"/>
      <c r="M30" s="247">
        <v>5</v>
      </c>
    </row>
    <row r="31" spans="1:13" ht="23.25" customHeight="1">
      <c r="A31" s="243" t="s">
        <v>21</v>
      </c>
      <c r="B31" s="244"/>
      <c r="C31" s="245">
        <v>3</v>
      </c>
      <c r="D31" s="245">
        <v>4</v>
      </c>
      <c r="E31" s="245">
        <v>0</v>
      </c>
      <c r="F31" s="245">
        <v>1</v>
      </c>
      <c r="G31" s="245">
        <v>0</v>
      </c>
      <c r="H31" s="245">
        <v>0</v>
      </c>
      <c r="I31" s="245">
        <v>0</v>
      </c>
      <c r="J31" s="245">
        <v>0</v>
      </c>
      <c r="K31" s="245">
        <v>0</v>
      </c>
      <c r="L31" s="249"/>
      <c r="M31" s="247">
        <v>8</v>
      </c>
    </row>
    <row r="32" spans="1:13" ht="23.25" customHeight="1">
      <c r="A32" s="243" t="s">
        <v>22</v>
      </c>
      <c r="B32" s="244"/>
      <c r="C32" s="245">
        <v>0</v>
      </c>
      <c r="D32" s="245">
        <v>5</v>
      </c>
      <c r="E32" s="245">
        <v>2</v>
      </c>
      <c r="F32" s="245">
        <v>2</v>
      </c>
      <c r="G32" s="245">
        <v>0</v>
      </c>
      <c r="H32" s="245">
        <v>1</v>
      </c>
      <c r="I32" s="245">
        <v>0</v>
      </c>
      <c r="J32" s="245">
        <v>0</v>
      </c>
      <c r="K32" s="245">
        <v>0</v>
      </c>
      <c r="L32" s="248"/>
      <c r="M32" s="247">
        <v>10</v>
      </c>
    </row>
    <row r="33" spans="1:13" ht="23.25" customHeight="1">
      <c r="A33" s="243" t="s">
        <v>23</v>
      </c>
      <c r="B33" s="244"/>
      <c r="C33" s="245">
        <v>5</v>
      </c>
      <c r="D33" s="245">
        <v>1</v>
      </c>
      <c r="E33" s="245">
        <v>2</v>
      </c>
      <c r="F33" s="245">
        <v>3</v>
      </c>
      <c r="G33" s="245">
        <v>1</v>
      </c>
      <c r="H33" s="245">
        <v>1</v>
      </c>
      <c r="I33" s="245">
        <v>0</v>
      </c>
      <c r="J33" s="245">
        <v>0</v>
      </c>
      <c r="K33" s="245">
        <v>0</v>
      </c>
      <c r="L33" s="248"/>
      <c r="M33" s="247">
        <v>13</v>
      </c>
    </row>
    <row r="34" spans="1:13" ht="23.25" customHeight="1">
      <c r="A34" s="243" t="s">
        <v>24</v>
      </c>
      <c r="B34" s="244"/>
      <c r="C34" s="245">
        <v>1</v>
      </c>
      <c r="D34" s="245">
        <v>2</v>
      </c>
      <c r="E34" s="245">
        <v>3</v>
      </c>
      <c r="F34" s="245">
        <v>2</v>
      </c>
      <c r="G34" s="245">
        <v>1</v>
      </c>
      <c r="H34" s="245">
        <v>0</v>
      </c>
      <c r="I34" s="245">
        <v>0</v>
      </c>
      <c r="J34" s="245">
        <v>0</v>
      </c>
      <c r="K34" s="245">
        <v>0</v>
      </c>
      <c r="L34" s="248"/>
      <c r="M34" s="247">
        <v>9</v>
      </c>
    </row>
    <row r="35" spans="1:13" ht="23.25" customHeight="1">
      <c r="A35" s="243" t="s">
        <v>25</v>
      </c>
      <c r="B35" s="244"/>
      <c r="C35" s="245">
        <v>2</v>
      </c>
      <c r="D35" s="245">
        <v>2</v>
      </c>
      <c r="E35" s="245">
        <v>5</v>
      </c>
      <c r="F35" s="245">
        <v>0</v>
      </c>
      <c r="G35" s="245">
        <v>0</v>
      </c>
      <c r="H35" s="245">
        <v>0</v>
      </c>
      <c r="I35" s="245">
        <v>0</v>
      </c>
      <c r="J35" s="245">
        <v>0</v>
      </c>
      <c r="K35" s="245">
        <v>0</v>
      </c>
      <c r="L35" s="248"/>
      <c r="M35" s="247">
        <v>9</v>
      </c>
    </row>
    <row r="36" spans="1:13" ht="23.25" customHeight="1">
      <c r="A36" s="243" t="s">
        <v>26</v>
      </c>
      <c r="B36" s="244"/>
      <c r="C36" s="245">
        <v>4</v>
      </c>
      <c r="D36" s="245">
        <v>10</v>
      </c>
      <c r="E36" s="245">
        <v>4</v>
      </c>
      <c r="F36" s="245">
        <v>3</v>
      </c>
      <c r="G36" s="245">
        <v>0</v>
      </c>
      <c r="H36" s="245">
        <v>0</v>
      </c>
      <c r="I36" s="245">
        <v>0</v>
      </c>
      <c r="J36" s="245">
        <v>0</v>
      </c>
      <c r="K36" s="245">
        <v>0</v>
      </c>
      <c r="L36" s="248"/>
      <c r="M36" s="247">
        <v>21</v>
      </c>
    </row>
    <row r="37" spans="1:13" ht="23.25" customHeight="1">
      <c r="A37" s="243" t="s">
        <v>27</v>
      </c>
      <c r="B37" s="244"/>
      <c r="C37" s="245">
        <v>0</v>
      </c>
      <c r="D37" s="245">
        <v>1</v>
      </c>
      <c r="E37" s="245">
        <v>1</v>
      </c>
      <c r="F37" s="245">
        <v>0</v>
      </c>
      <c r="G37" s="245">
        <v>0</v>
      </c>
      <c r="H37" s="245">
        <v>0</v>
      </c>
      <c r="I37" s="245">
        <v>0</v>
      </c>
      <c r="J37" s="245">
        <v>0</v>
      </c>
      <c r="K37" s="245">
        <v>0</v>
      </c>
      <c r="L37" s="248"/>
      <c r="M37" s="247">
        <v>2</v>
      </c>
    </row>
    <row r="38" spans="1:13" ht="23.25" customHeight="1">
      <c r="A38" s="243" t="s">
        <v>35</v>
      </c>
      <c r="B38" s="244"/>
      <c r="C38" s="245">
        <v>5</v>
      </c>
      <c r="D38" s="245">
        <v>9</v>
      </c>
      <c r="E38" s="245">
        <v>4</v>
      </c>
      <c r="F38" s="245">
        <v>4</v>
      </c>
      <c r="G38" s="245">
        <v>1</v>
      </c>
      <c r="H38" s="245">
        <v>0</v>
      </c>
      <c r="I38" s="245">
        <v>0</v>
      </c>
      <c r="J38" s="245">
        <v>0</v>
      </c>
      <c r="K38" s="245">
        <v>0</v>
      </c>
      <c r="L38" s="248"/>
      <c r="M38" s="247">
        <v>23</v>
      </c>
    </row>
    <row r="39" spans="1:13" ht="23.25" customHeight="1">
      <c r="A39" s="243" t="s">
        <v>28</v>
      </c>
      <c r="B39" s="244"/>
      <c r="C39" s="245">
        <v>0</v>
      </c>
      <c r="D39" s="245">
        <v>0</v>
      </c>
      <c r="E39" s="245">
        <v>0</v>
      </c>
      <c r="F39" s="245">
        <v>0</v>
      </c>
      <c r="G39" s="245">
        <v>0</v>
      </c>
      <c r="H39" s="245">
        <v>0</v>
      </c>
      <c r="I39" s="245">
        <v>0</v>
      </c>
      <c r="J39" s="245">
        <v>0</v>
      </c>
      <c r="K39" s="245">
        <v>0</v>
      </c>
      <c r="L39" s="248"/>
      <c r="M39" s="247">
        <v>0</v>
      </c>
    </row>
    <row r="40" spans="1:13" ht="23.25" customHeight="1">
      <c r="A40" s="243" t="s">
        <v>29</v>
      </c>
      <c r="B40" s="244"/>
      <c r="C40" s="245">
        <v>1</v>
      </c>
      <c r="D40" s="245">
        <v>1</v>
      </c>
      <c r="E40" s="245">
        <v>0</v>
      </c>
      <c r="F40" s="245">
        <v>0</v>
      </c>
      <c r="G40" s="245">
        <v>0</v>
      </c>
      <c r="H40" s="245">
        <v>0</v>
      </c>
      <c r="I40" s="245">
        <v>0</v>
      </c>
      <c r="J40" s="245">
        <v>0</v>
      </c>
      <c r="K40" s="245">
        <v>0</v>
      </c>
      <c r="L40" s="248"/>
      <c r="M40" s="247">
        <v>2</v>
      </c>
    </row>
    <row r="41" spans="1:13" ht="8.1" customHeight="1">
      <c r="A41" s="244"/>
      <c r="B41" s="244"/>
      <c r="C41" s="250"/>
      <c r="D41" s="250"/>
      <c r="E41" s="250"/>
      <c r="F41" s="250"/>
      <c r="G41" s="250"/>
      <c r="H41" s="250"/>
      <c r="I41" s="250"/>
      <c r="J41" s="250"/>
      <c r="K41" s="250"/>
      <c r="L41" s="251"/>
      <c r="M41" s="252"/>
    </row>
    <row r="42" spans="1:13" ht="27" customHeight="1">
      <c r="A42" s="253" t="s">
        <v>195</v>
      </c>
      <c r="B42" s="244"/>
      <c r="C42" s="254">
        <v>60</v>
      </c>
      <c r="D42" s="254">
        <v>122</v>
      </c>
      <c r="E42" s="254">
        <v>72</v>
      </c>
      <c r="F42" s="254">
        <v>60</v>
      </c>
      <c r="G42" s="254">
        <v>9</v>
      </c>
      <c r="H42" s="254">
        <v>7</v>
      </c>
      <c r="I42" s="254">
        <v>0</v>
      </c>
      <c r="J42" s="254">
        <v>0</v>
      </c>
      <c r="K42" s="254">
        <v>0</v>
      </c>
      <c r="L42" s="248"/>
      <c r="M42" s="254">
        <v>330</v>
      </c>
    </row>
    <row r="43" spans="1:13" ht="8.1" customHeight="1">
      <c r="A43" s="244"/>
      <c r="B43" s="244"/>
      <c r="C43" s="248"/>
      <c r="D43" s="248"/>
      <c r="E43" s="248"/>
      <c r="F43" s="248"/>
      <c r="G43" s="251"/>
      <c r="H43" s="251"/>
      <c r="I43" s="251"/>
      <c r="J43" s="251"/>
      <c r="K43" s="251"/>
      <c r="L43" s="251"/>
      <c r="M43" s="252"/>
    </row>
    <row r="44" spans="1:13" ht="23.25" customHeight="1">
      <c r="A44" s="243" t="s">
        <v>370</v>
      </c>
      <c r="B44" s="255"/>
      <c r="C44" s="245">
        <v>0</v>
      </c>
      <c r="D44" s="245">
        <v>0</v>
      </c>
      <c r="E44" s="245">
        <v>0</v>
      </c>
      <c r="F44" s="245">
        <v>0</v>
      </c>
      <c r="G44" s="245">
        <v>0</v>
      </c>
      <c r="H44" s="245">
        <v>0</v>
      </c>
      <c r="I44" s="245">
        <v>0</v>
      </c>
      <c r="J44" s="245">
        <v>0</v>
      </c>
      <c r="K44" s="245">
        <v>0</v>
      </c>
      <c r="L44" s="256"/>
      <c r="M44" s="247">
        <v>0</v>
      </c>
    </row>
    <row r="45" spans="1:13" ht="23.25" customHeight="1">
      <c r="A45" s="243" t="s">
        <v>185</v>
      </c>
      <c r="B45" s="255"/>
      <c r="C45" s="245">
        <v>0</v>
      </c>
      <c r="D45" s="245">
        <v>0</v>
      </c>
      <c r="E45" s="245">
        <v>0</v>
      </c>
      <c r="F45" s="245">
        <v>0</v>
      </c>
      <c r="G45" s="245">
        <v>0</v>
      </c>
      <c r="H45" s="245">
        <v>0</v>
      </c>
      <c r="I45" s="245">
        <v>0</v>
      </c>
      <c r="J45" s="245">
        <v>0</v>
      </c>
      <c r="K45" s="245">
        <v>0</v>
      </c>
      <c r="L45" s="256"/>
      <c r="M45" s="247">
        <v>0</v>
      </c>
    </row>
    <row r="46" spans="1:13" ht="23.25" customHeight="1">
      <c r="A46" s="243" t="s">
        <v>186</v>
      </c>
      <c r="B46" s="255"/>
      <c r="C46" s="245">
        <v>0</v>
      </c>
      <c r="D46" s="245">
        <v>0</v>
      </c>
      <c r="E46" s="245">
        <v>0</v>
      </c>
      <c r="F46" s="245">
        <v>0</v>
      </c>
      <c r="G46" s="245">
        <v>0</v>
      </c>
      <c r="H46" s="245">
        <v>0</v>
      </c>
      <c r="I46" s="245">
        <v>0</v>
      </c>
      <c r="J46" s="245">
        <v>0</v>
      </c>
      <c r="K46" s="245">
        <v>0</v>
      </c>
      <c r="L46" s="256"/>
      <c r="M46" s="247">
        <v>0</v>
      </c>
    </row>
    <row r="47" spans="1:13" ht="23.25" customHeight="1">
      <c r="A47" s="243" t="s">
        <v>187</v>
      </c>
      <c r="B47" s="255"/>
      <c r="C47" s="245">
        <v>0</v>
      </c>
      <c r="D47" s="245">
        <v>0</v>
      </c>
      <c r="E47" s="245">
        <v>0</v>
      </c>
      <c r="F47" s="245">
        <v>0</v>
      </c>
      <c r="G47" s="245">
        <v>0</v>
      </c>
      <c r="H47" s="245">
        <v>0</v>
      </c>
      <c r="I47" s="245">
        <v>0</v>
      </c>
      <c r="J47" s="245">
        <v>0</v>
      </c>
      <c r="K47" s="245">
        <v>0</v>
      </c>
      <c r="L47" s="256"/>
      <c r="M47" s="247">
        <v>0</v>
      </c>
    </row>
    <row r="48" spans="1:13" ht="23.25" customHeight="1">
      <c r="A48" s="243" t="s">
        <v>188</v>
      </c>
      <c r="B48" s="255"/>
      <c r="C48" s="245">
        <v>0</v>
      </c>
      <c r="D48" s="245">
        <v>0</v>
      </c>
      <c r="E48" s="245">
        <v>0</v>
      </c>
      <c r="F48" s="245">
        <v>0</v>
      </c>
      <c r="G48" s="245">
        <v>0</v>
      </c>
      <c r="H48" s="245">
        <v>0</v>
      </c>
      <c r="I48" s="245">
        <v>0</v>
      </c>
      <c r="J48" s="245">
        <v>0</v>
      </c>
      <c r="K48" s="245">
        <v>0</v>
      </c>
      <c r="L48" s="256"/>
      <c r="M48" s="247">
        <v>0</v>
      </c>
    </row>
    <row r="49" spans="1:13" ht="23.25" customHeight="1">
      <c r="A49" s="243" t="s">
        <v>189</v>
      </c>
      <c r="B49" s="255"/>
      <c r="C49" s="245">
        <v>0</v>
      </c>
      <c r="D49" s="245">
        <v>0</v>
      </c>
      <c r="E49" s="245">
        <v>0</v>
      </c>
      <c r="F49" s="245">
        <v>0</v>
      </c>
      <c r="G49" s="245">
        <v>0</v>
      </c>
      <c r="H49" s="245">
        <v>0</v>
      </c>
      <c r="I49" s="245">
        <v>0</v>
      </c>
      <c r="J49" s="245">
        <v>0</v>
      </c>
      <c r="K49" s="245">
        <v>0</v>
      </c>
      <c r="L49" s="256"/>
      <c r="M49" s="247">
        <v>0</v>
      </c>
    </row>
    <row r="50" spans="1:13" ht="23.25" customHeight="1">
      <c r="A50" s="243" t="s">
        <v>190</v>
      </c>
      <c r="B50" s="255"/>
      <c r="C50" s="245">
        <v>0</v>
      </c>
      <c r="D50" s="245">
        <v>0</v>
      </c>
      <c r="E50" s="245">
        <v>0</v>
      </c>
      <c r="F50" s="245">
        <v>0</v>
      </c>
      <c r="G50" s="245">
        <v>0</v>
      </c>
      <c r="H50" s="245">
        <v>0</v>
      </c>
      <c r="I50" s="245">
        <v>0</v>
      </c>
      <c r="J50" s="245">
        <v>0</v>
      </c>
      <c r="K50" s="245">
        <v>0</v>
      </c>
      <c r="L50" s="256"/>
      <c r="M50" s="247">
        <v>0</v>
      </c>
    </row>
    <row r="51" spans="1:13" ht="23.25" customHeight="1">
      <c r="A51" s="243" t="s">
        <v>191</v>
      </c>
      <c r="B51" s="255"/>
      <c r="C51" s="245">
        <v>0</v>
      </c>
      <c r="D51" s="245">
        <v>0</v>
      </c>
      <c r="E51" s="245">
        <v>0</v>
      </c>
      <c r="F51" s="245">
        <v>0</v>
      </c>
      <c r="G51" s="245">
        <v>0</v>
      </c>
      <c r="H51" s="245">
        <v>0</v>
      </c>
      <c r="I51" s="245">
        <v>0</v>
      </c>
      <c r="J51" s="245">
        <v>0</v>
      </c>
      <c r="K51" s="245">
        <v>0</v>
      </c>
      <c r="L51" s="256"/>
      <c r="M51" s="247">
        <v>0</v>
      </c>
    </row>
    <row r="52" spans="1:13" ht="23.25" customHeight="1">
      <c r="A52" s="243" t="s">
        <v>192</v>
      </c>
      <c r="B52" s="255"/>
      <c r="C52" s="245">
        <v>0</v>
      </c>
      <c r="D52" s="245">
        <v>0</v>
      </c>
      <c r="E52" s="245">
        <v>0</v>
      </c>
      <c r="F52" s="245">
        <v>0</v>
      </c>
      <c r="G52" s="245">
        <v>0</v>
      </c>
      <c r="H52" s="245">
        <v>0</v>
      </c>
      <c r="I52" s="245">
        <v>0</v>
      </c>
      <c r="J52" s="245">
        <v>0</v>
      </c>
      <c r="K52" s="245">
        <v>0</v>
      </c>
      <c r="L52" s="256"/>
      <c r="M52" s="247">
        <v>0</v>
      </c>
    </row>
    <row r="53" spans="1:13" ht="23.25" customHeight="1">
      <c r="A53" s="243" t="s">
        <v>184</v>
      </c>
      <c r="B53" s="255"/>
      <c r="C53" s="245">
        <v>0</v>
      </c>
      <c r="D53" s="245">
        <v>0</v>
      </c>
      <c r="E53" s="245">
        <v>0</v>
      </c>
      <c r="F53" s="245">
        <v>0</v>
      </c>
      <c r="G53" s="245">
        <v>0</v>
      </c>
      <c r="H53" s="245">
        <v>0</v>
      </c>
      <c r="I53" s="245">
        <v>0</v>
      </c>
      <c r="J53" s="245">
        <v>0</v>
      </c>
      <c r="K53" s="245">
        <v>0</v>
      </c>
      <c r="L53" s="256"/>
      <c r="M53" s="247">
        <v>0</v>
      </c>
    </row>
    <row r="54" spans="1:13" ht="23.25" customHeight="1">
      <c r="A54" s="243" t="s">
        <v>182</v>
      </c>
      <c r="B54" s="255"/>
      <c r="C54" s="245">
        <v>6</v>
      </c>
      <c r="D54" s="245">
        <v>2</v>
      </c>
      <c r="E54" s="245">
        <v>4</v>
      </c>
      <c r="F54" s="245">
        <v>1</v>
      </c>
      <c r="G54" s="245">
        <v>1</v>
      </c>
      <c r="H54" s="245">
        <v>0</v>
      </c>
      <c r="I54" s="245">
        <v>0</v>
      </c>
      <c r="J54" s="245">
        <v>0</v>
      </c>
      <c r="K54" s="245">
        <v>0</v>
      </c>
      <c r="L54" s="256"/>
      <c r="M54" s="247">
        <v>14</v>
      </c>
    </row>
    <row r="55" spans="1:13" ht="23.25" customHeight="1">
      <c r="A55" s="243" t="s">
        <v>559</v>
      </c>
      <c r="B55" s="255"/>
      <c r="C55" s="245">
        <v>0</v>
      </c>
      <c r="D55" s="245">
        <v>0</v>
      </c>
      <c r="E55" s="245">
        <v>0</v>
      </c>
      <c r="F55" s="245">
        <v>0</v>
      </c>
      <c r="G55" s="245">
        <v>0</v>
      </c>
      <c r="H55" s="245">
        <v>0</v>
      </c>
      <c r="I55" s="245">
        <v>0</v>
      </c>
      <c r="J55" s="245">
        <v>0</v>
      </c>
      <c r="K55" s="245">
        <v>0</v>
      </c>
      <c r="L55" s="256"/>
      <c r="M55" s="247">
        <v>0</v>
      </c>
    </row>
    <row r="56" spans="1:13" ht="23.25" customHeight="1">
      <c r="A56" s="243" t="s">
        <v>183</v>
      </c>
      <c r="B56" s="255"/>
      <c r="C56" s="245">
        <v>0</v>
      </c>
      <c r="D56" s="245">
        <v>0</v>
      </c>
      <c r="E56" s="245">
        <v>0</v>
      </c>
      <c r="F56" s="245">
        <v>0</v>
      </c>
      <c r="G56" s="245">
        <v>0</v>
      </c>
      <c r="H56" s="245">
        <v>0</v>
      </c>
      <c r="I56" s="245">
        <v>0</v>
      </c>
      <c r="J56" s="245">
        <v>0</v>
      </c>
      <c r="K56" s="245">
        <v>0</v>
      </c>
      <c r="L56" s="256"/>
      <c r="M56" s="247">
        <v>0</v>
      </c>
    </row>
    <row r="57" spans="1:13" ht="23.25" customHeight="1">
      <c r="A57" s="243" t="s">
        <v>193</v>
      </c>
      <c r="B57" s="255"/>
      <c r="C57" s="245">
        <v>0</v>
      </c>
      <c r="D57" s="245">
        <v>0</v>
      </c>
      <c r="E57" s="245">
        <v>0</v>
      </c>
      <c r="F57" s="245">
        <v>0</v>
      </c>
      <c r="G57" s="245">
        <v>0</v>
      </c>
      <c r="H57" s="245">
        <v>0</v>
      </c>
      <c r="I57" s="245">
        <v>0</v>
      </c>
      <c r="J57" s="245">
        <v>0</v>
      </c>
      <c r="K57" s="245">
        <v>0</v>
      </c>
      <c r="L57" s="256"/>
      <c r="M57" s="247">
        <v>0</v>
      </c>
    </row>
    <row r="58" spans="1:13" ht="8.1" customHeight="1">
      <c r="A58" s="244"/>
      <c r="B58" s="244"/>
      <c r="C58" s="248"/>
      <c r="D58" s="248"/>
      <c r="E58" s="248"/>
      <c r="F58" s="248"/>
      <c r="G58" s="251"/>
      <c r="H58" s="251"/>
      <c r="I58" s="251"/>
      <c r="J58" s="251"/>
      <c r="K58" s="251"/>
      <c r="L58" s="251"/>
      <c r="M58" s="252"/>
    </row>
    <row r="59" spans="1:13" ht="23.25" customHeight="1">
      <c r="A59" s="253" t="s">
        <v>195</v>
      </c>
      <c r="B59" s="244"/>
      <c r="C59" s="254">
        <v>6</v>
      </c>
      <c r="D59" s="254">
        <v>2</v>
      </c>
      <c r="E59" s="254">
        <v>4</v>
      </c>
      <c r="F59" s="254">
        <v>1</v>
      </c>
      <c r="G59" s="254">
        <v>1</v>
      </c>
      <c r="H59" s="254">
        <v>0</v>
      </c>
      <c r="I59" s="254">
        <v>0</v>
      </c>
      <c r="J59" s="254">
        <v>0</v>
      </c>
      <c r="K59" s="254">
        <v>0</v>
      </c>
      <c r="L59" s="248"/>
      <c r="M59" s="254">
        <v>14</v>
      </c>
    </row>
    <row r="60" spans="1:13" ht="8.1" customHeight="1">
      <c r="A60" s="244"/>
      <c r="B60" s="244"/>
      <c r="C60" s="248"/>
      <c r="D60" s="248"/>
      <c r="E60" s="248"/>
      <c r="F60" s="248"/>
      <c r="G60" s="251"/>
      <c r="H60" s="251"/>
      <c r="I60" s="251"/>
      <c r="J60" s="251"/>
      <c r="K60" s="251"/>
      <c r="L60" s="251"/>
      <c r="M60" s="252"/>
    </row>
    <row r="61" spans="1:13" ht="31.5" customHeight="1">
      <c r="A61" s="253" t="s">
        <v>93</v>
      </c>
      <c r="B61" s="244"/>
      <c r="C61" s="254">
        <v>66</v>
      </c>
      <c r="D61" s="254">
        <v>124</v>
      </c>
      <c r="E61" s="254">
        <v>76</v>
      </c>
      <c r="F61" s="254">
        <v>61</v>
      </c>
      <c r="G61" s="254">
        <v>10</v>
      </c>
      <c r="H61" s="254">
        <v>7</v>
      </c>
      <c r="I61" s="254">
        <v>0</v>
      </c>
      <c r="J61" s="254">
        <v>0</v>
      </c>
      <c r="K61" s="254">
        <v>0</v>
      </c>
      <c r="L61" s="248"/>
      <c r="M61" s="254">
        <v>344</v>
      </c>
    </row>
    <row r="62" spans="1:13">
      <c r="A62" s="257"/>
    </row>
    <row r="63" spans="1:13" ht="18" customHeight="1">
      <c r="A63" s="258" t="s">
        <v>277</v>
      </c>
    </row>
    <row r="64" spans="1:13" ht="18" customHeight="1">
      <c r="A64" s="258" t="s">
        <v>576</v>
      </c>
    </row>
    <row r="65" spans="1:1" ht="18" customHeight="1">
      <c r="A65" s="258" t="s">
        <v>577</v>
      </c>
    </row>
  </sheetData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5" fitToWidth="0" fitToHeight="0" orientation="landscape" useFirstPageNumber="1" r:id="rId1"/>
  <headerFooter scaleWithDoc="0">
    <oddHeader>&amp;L&amp;G&amp;R&amp;G</oddHeader>
    <oddFooter>&amp;R&amp;"Montserrat,Normal"&amp;10 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6783-49C4-476D-B9FB-4F02DCE5FF3A}">
  <sheetPr>
    <tabColor theme="0" tint="-0.14999847407452621"/>
  </sheetPr>
  <dimension ref="A1:K33"/>
  <sheetViews>
    <sheetView view="pageBreakPreview" zoomScale="90" zoomScaleNormal="100" zoomScaleSheetLayoutView="90" workbookViewId="0">
      <selection activeCell="X28" sqref="X28"/>
    </sheetView>
  </sheetViews>
  <sheetFormatPr baseColWidth="10" defaultRowHeight="12.75"/>
  <cols>
    <col min="1" max="16384" width="11.42578125" style="259"/>
  </cols>
  <sheetData>
    <row r="1" spans="1:11" ht="37.5" customHeight="1">
      <c r="A1" s="556" t="s">
        <v>620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</row>
    <row r="2" spans="1:11" ht="15.75" customHeight="1">
      <c r="A2" s="556" t="s">
        <v>91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</row>
    <row r="3" spans="1:11">
      <c r="A3" s="260" t="s">
        <v>567</v>
      </c>
      <c r="B3" s="260">
        <v>124</v>
      </c>
      <c r="C3" s="260"/>
    </row>
    <row r="4" spans="1:11">
      <c r="A4" s="260" t="s">
        <v>568</v>
      </c>
      <c r="B4" s="260">
        <v>76</v>
      </c>
      <c r="C4" s="260"/>
    </row>
    <row r="5" spans="1:11">
      <c r="A5" s="260" t="s">
        <v>566</v>
      </c>
      <c r="B5" s="260">
        <v>66</v>
      </c>
      <c r="C5" s="260"/>
    </row>
    <row r="6" spans="1:11">
      <c r="A6" s="260" t="s">
        <v>569</v>
      </c>
      <c r="B6" s="260">
        <v>61</v>
      </c>
      <c r="C6" s="260"/>
    </row>
    <row r="7" spans="1:11">
      <c r="A7" s="260" t="s">
        <v>570</v>
      </c>
      <c r="B7" s="260">
        <v>10</v>
      </c>
      <c r="C7" s="260"/>
    </row>
    <row r="8" spans="1:11" ht="15.75">
      <c r="A8" s="260" t="s">
        <v>571</v>
      </c>
      <c r="B8" s="260">
        <v>7</v>
      </c>
      <c r="C8" s="260"/>
      <c r="H8" s="261" t="s">
        <v>268</v>
      </c>
      <c r="I8" s="262">
        <v>344</v>
      </c>
    </row>
    <row r="9" spans="1:11">
      <c r="A9" s="260" t="s">
        <v>573</v>
      </c>
      <c r="B9" s="260">
        <v>0</v>
      </c>
      <c r="C9" s="260"/>
    </row>
    <row r="10" spans="1:11">
      <c r="A10" s="260" t="s">
        <v>572</v>
      </c>
      <c r="B10" s="260">
        <v>0</v>
      </c>
      <c r="C10" s="260"/>
    </row>
    <row r="11" spans="1:11" ht="18.75" customHeight="1">
      <c r="A11" s="260" t="s">
        <v>574</v>
      </c>
      <c r="B11" s="260">
        <v>0</v>
      </c>
      <c r="C11" s="260"/>
    </row>
    <row r="12" spans="1:11" ht="18.75" customHeight="1">
      <c r="A12" s="260"/>
      <c r="B12" s="260"/>
      <c r="C12" s="260"/>
    </row>
    <row r="13" spans="1:11" ht="18.75" customHeight="1">
      <c r="A13" s="260"/>
      <c r="B13" s="260"/>
      <c r="C13" s="260"/>
    </row>
    <row r="14" spans="1:11" ht="18.75" customHeight="1"/>
    <row r="15" spans="1:11" ht="18.75" customHeight="1"/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31" spans="1:1">
      <c r="A31" s="263" t="s">
        <v>277</v>
      </c>
    </row>
    <row r="32" spans="1:1">
      <c r="A32" s="263" t="s">
        <v>576</v>
      </c>
    </row>
    <row r="33" spans="1:1">
      <c r="A33" s="263" t="s">
        <v>577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74803149606299213" bottom="0.35433070866141736" header="0" footer="0.31496062992125984"/>
  <pageSetup fitToWidth="0" fitToHeight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1606D-CA58-4AFD-BA05-46E3CEDB97AB}">
  <sheetPr>
    <tabColor theme="0" tint="-0.14999847407452621"/>
    <pageSetUpPr fitToPage="1"/>
  </sheetPr>
  <dimension ref="A1:L29"/>
  <sheetViews>
    <sheetView view="pageBreakPreview" topLeftCell="B1" zoomScale="90" zoomScaleNormal="100" zoomScaleSheetLayoutView="90" workbookViewId="0">
      <selection activeCell="Q28" sqref="Q28:R28"/>
    </sheetView>
  </sheetViews>
  <sheetFormatPr baseColWidth="10" defaultRowHeight="12.75"/>
  <cols>
    <col min="1" max="1" width="11.42578125" style="259" hidden="1" customWidth="1"/>
    <col min="2" max="16384" width="11.42578125" style="259"/>
  </cols>
  <sheetData>
    <row r="1" spans="2:12" ht="47.25" customHeight="1">
      <c r="B1" s="557" t="s">
        <v>581</v>
      </c>
      <c r="C1" s="557"/>
      <c r="D1" s="557"/>
      <c r="E1" s="557"/>
      <c r="F1" s="557"/>
      <c r="G1" s="557"/>
      <c r="H1" s="557"/>
      <c r="I1" s="557"/>
      <c r="J1" s="557"/>
      <c r="K1" s="557"/>
      <c r="L1" s="557"/>
    </row>
    <row r="2" spans="2:12" ht="15.75" customHeight="1">
      <c r="B2" s="556" t="s">
        <v>91</v>
      </c>
      <c r="C2" s="556"/>
      <c r="D2" s="556"/>
      <c r="E2" s="556"/>
      <c r="F2" s="556"/>
      <c r="G2" s="556"/>
      <c r="H2" s="556"/>
      <c r="I2" s="556"/>
      <c r="J2" s="556"/>
      <c r="K2" s="556"/>
      <c r="L2" s="556"/>
    </row>
    <row r="6" spans="2:12">
      <c r="B6" s="260" t="s">
        <v>584</v>
      </c>
      <c r="C6" s="260" t="s">
        <v>580</v>
      </c>
    </row>
    <row r="7" spans="2:12">
      <c r="B7" s="260" t="s">
        <v>285</v>
      </c>
      <c r="C7" s="260">
        <v>166</v>
      </c>
    </row>
    <row r="8" spans="2:12" ht="15.75">
      <c r="B8" s="260" t="s">
        <v>283</v>
      </c>
      <c r="C8" s="260">
        <v>134</v>
      </c>
      <c r="G8" s="261"/>
      <c r="H8" s="262"/>
    </row>
    <row r="9" spans="2:12">
      <c r="B9" s="260" t="s">
        <v>284</v>
      </c>
      <c r="C9" s="260">
        <v>25</v>
      </c>
    </row>
    <row r="10" spans="2:12">
      <c r="B10" s="260" t="s">
        <v>286</v>
      </c>
      <c r="C10" s="260">
        <v>19</v>
      </c>
    </row>
    <row r="11" spans="2:12" ht="18.75" customHeight="1">
      <c r="B11" s="260"/>
      <c r="C11" s="260"/>
    </row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7.25" customHeight="1"/>
    <row r="22" spans="2:7" ht="17.25" customHeight="1"/>
    <row r="23" spans="2:7" ht="17.25" customHeight="1"/>
    <row r="24" spans="2:7" ht="17.25" customHeight="1"/>
    <row r="25" spans="2:7" ht="17.25" customHeight="1">
      <c r="F25" s="304" t="s">
        <v>268</v>
      </c>
      <c r="G25" s="305">
        <v>344</v>
      </c>
    </row>
    <row r="26" spans="2:7" ht="17.25" customHeight="1"/>
    <row r="27" spans="2:7">
      <c r="B27" s="263" t="s">
        <v>277</v>
      </c>
    </row>
    <row r="28" spans="2:7">
      <c r="B28" s="263" t="s">
        <v>576</v>
      </c>
    </row>
    <row r="29" spans="2:7">
      <c r="B29" s="263" t="s">
        <v>577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74803149606299213" bottom="0.35433070866141736" header="0" footer="0.31496062992125984"/>
  <pageSetup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901B3-3206-4833-9F4E-3047181B54D5}">
  <dimension ref="A1:IK65"/>
  <sheetViews>
    <sheetView view="pageBreakPreview" zoomScale="60" zoomScaleNormal="70" workbookViewId="0">
      <selection activeCell="Q31" sqref="Q31"/>
    </sheetView>
  </sheetViews>
  <sheetFormatPr baseColWidth="10" defaultColWidth="11.42578125" defaultRowHeight="12.75"/>
  <cols>
    <col min="1" max="1" width="73" style="265" customWidth="1"/>
    <col min="2" max="3" width="30.7109375" style="265" customWidth="1"/>
    <col min="4" max="5" width="20.7109375" style="267" customWidth="1"/>
    <col min="6" max="6" width="1.28515625" style="267" customWidth="1"/>
    <col min="7" max="8" width="30.7109375" style="265" customWidth="1"/>
    <col min="9" max="9" width="20.7109375" style="266" customWidth="1"/>
    <col min="10" max="10" width="20.7109375" style="267" customWidth="1"/>
    <col min="11" max="11" width="1.28515625" style="265" customWidth="1"/>
    <col min="12" max="12" width="25.7109375" style="265" customWidth="1"/>
    <col min="13" max="13" width="12.85546875" style="268" hidden="1" customWidth="1"/>
    <col min="14" max="245" width="11.42578125" style="268"/>
    <col min="246" max="16384" width="11.42578125" style="269"/>
  </cols>
  <sheetData>
    <row r="1" spans="1:245" ht="4.5" customHeight="1">
      <c r="D1" s="265"/>
      <c r="E1" s="265"/>
      <c r="F1" s="265"/>
    </row>
    <row r="2" spans="1:245" ht="63" customHeight="1">
      <c r="A2" s="564" t="s">
        <v>636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</row>
    <row r="3" spans="1:245" ht="28.5" customHeight="1">
      <c r="A3" s="565" t="s">
        <v>91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</row>
    <row r="4" spans="1:245" ht="9.75" customHeight="1">
      <c r="A4" s="270"/>
      <c r="B4" s="270"/>
      <c r="C4" s="270"/>
      <c r="D4" s="270"/>
      <c r="E4" s="270"/>
      <c r="F4" s="270"/>
      <c r="G4" s="270"/>
      <c r="H4" s="270"/>
      <c r="I4" s="271"/>
      <c r="J4" s="270"/>
      <c r="K4" s="270"/>
      <c r="L4" s="270"/>
      <c r="M4" s="272"/>
      <c r="N4" s="272"/>
      <c r="O4" s="272"/>
      <c r="P4" s="272"/>
      <c r="Q4" s="272"/>
      <c r="R4" s="272"/>
    </row>
    <row r="5" spans="1:245" ht="21.75" customHeight="1">
      <c r="A5" s="560" t="s">
        <v>281</v>
      </c>
      <c r="B5" s="567" t="s">
        <v>270</v>
      </c>
      <c r="C5" s="568"/>
      <c r="D5" s="568"/>
      <c r="E5" s="569"/>
      <c r="F5" s="301"/>
      <c r="G5" s="570" t="s">
        <v>271</v>
      </c>
      <c r="H5" s="571"/>
      <c r="I5" s="571"/>
      <c r="J5" s="572"/>
      <c r="K5" s="302"/>
      <c r="L5" s="562" t="s">
        <v>582</v>
      </c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  <c r="BI5" s="274"/>
      <c r="BJ5" s="274"/>
      <c r="BK5" s="274"/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4"/>
      <c r="BY5" s="274"/>
      <c r="BZ5" s="274"/>
      <c r="CA5" s="274"/>
      <c r="CB5" s="274"/>
      <c r="CC5" s="274"/>
      <c r="CD5" s="274"/>
      <c r="CE5" s="274"/>
      <c r="CF5" s="274"/>
      <c r="CG5" s="274"/>
      <c r="CH5" s="274"/>
      <c r="CI5" s="274"/>
      <c r="CJ5" s="274"/>
      <c r="CK5" s="274"/>
      <c r="CL5" s="274"/>
      <c r="CM5" s="274"/>
      <c r="CN5" s="274"/>
      <c r="CO5" s="274"/>
      <c r="CP5" s="274"/>
      <c r="CQ5" s="274"/>
      <c r="CR5" s="274"/>
      <c r="CS5" s="274"/>
      <c r="CT5" s="274"/>
      <c r="CU5" s="274"/>
      <c r="CV5" s="274"/>
      <c r="CW5" s="274"/>
      <c r="CX5" s="274"/>
      <c r="CY5" s="274"/>
      <c r="CZ5" s="274"/>
      <c r="DA5" s="274"/>
      <c r="DB5" s="274"/>
      <c r="DC5" s="274"/>
      <c r="DD5" s="274"/>
      <c r="DE5" s="274"/>
      <c r="DF5" s="274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74"/>
      <c r="EV5" s="274"/>
      <c r="EW5" s="274"/>
      <c r="EX5" s="274"/>
      <c r="EY5" s="274"/>
      <c r="EZ5" s="274"/>
      <c r="FA5" s="274"/>
      <c r="FB5" s="274"/>
      <c r="FC5" s="274"/>
      <c r="FD5" s="274"/>
      <c r="FE5" s="274"/>
      <c r="FF5" s="274"/>
      <c r="FG5" s="274"/>
      <c r="FH5" s="274"/>
      <c r="FI5" s="274"/>
      <c r="FJ5" s="274"/>
      <c r="FK5" s="274"/>
      <c r="FL5" s="274"/>
      <c r="FM5" s="274"/>
      <c r="FN5" s="274"/>
      <c r="FO5" s="274"/>
      <c r="FP5" s="274"/>
      <c r="FQ5" s="274"/>
      <c r="FR5" s="274"/>
      <c r="FS5" s="274"/>
      <c r="FT5" s="274"/>
      <c r="FU5" s="274"/>
      <c r="FV5" s="274"/>
      <c r="FW5" s="274"/>
      <c r="FX5" s="274"/>
      <c r="FY5" s="274"/>
      <c r="FZ5" s="274"/>
      <c r="GA5" s="274"/>
      <c r="GB5" s="274"/>
      <c r="GC5" s="274"/>
      <c r="GD5" s="274"/>
      <c r="GE5" s="274"/>
      <c r="GF5" s="274"/>
      <c r="GG5" s="274"/>
      <c r="GH5" s="274"/>
      <c r="GI5" s="274"/>
      <c r="GJ5" s="274"/>
      <c r="GK5" s="274"/>
      <c r="GL5" s="274"/>
      <c r="GM5" s="274"/>
      <c r="GN5" s="274"/>
      <c r="GO5" s="274"/>
      <c r="GP5" s="274"/>
      <c r="GQ5" s="274"/>
      <c r="GR5" s="274"/>
      <c r="GS5" s="274"/>
      <c r="GT5" s="274"/>
      <c r="GU5" s="274"/>
      <c r="GV5" s="274"/>
      <c r="GW5" s="274"/>
      <c r="GX5" s="274"/>
      <c r="GY5" s="274"/>
      <c r="GZ5" s="274"/>
      <c r="HA5" s="274"/>
      <c r="HB5" s="274"/>
      <c r="HC5" s="274"/>
      <c r="HD5" s="274"/>
      <c r="HE5" s="274"/>
      <c r="HF5" s="274"/>
      <c r="HG5" s="274"/>
      <c r="HH5" s="274"/>
      <c r="HI5" s="274"/>
      <c r="HJ5" s="274"/>
      <c r="HK5" s="274"/>
      <c r="HL5" s="274"/>
      <c r="HM5" s="274"/>
      <c r="HN5" s="274"/>
      <c r="HO5" s="274"/>
      <c r="HP5" s="274"/>
      <c r="HQ5" s="274"/>
      <c r="HR5" s="274"/>
      <c r="HS5" s="274"/>
      <c r="HT5" s="274"/>
      <c r="HU5" s="274"/>
      <c r="HV5" s="274"/>
      <c r="HW5" s="274"/>
      <c r="HX5" s="274"/>
      <c r="HY5" s="274"/>
      <c r="HZ5" s="274"/>
      <c r="IA5" s="274"/>
      <c r="IB5" s="274"/>
      <c r="IC5" s="274"/>
      <c r="ID5" s="274"/>
      <c r="IE5" s="274"/>
      <c r="IF5" s="274"/>
      <c r="IG5" s="269"/>
      <c r="IH5" s="269"/>
      <c r="II5" s="269"/>
      <c r="IJ5" s="269"/>
      <c r="IK5" s="269"/>
    </row>
    <row r="6" spans="1:245" ht="30.75" customHeight="1">
      <c r="A6" s="566"/>
      <c r="B6" s="574" t="s">
        <v>279</v>
      </c>
      <c r="C6" s="574" t="s">
        <v>280</v>
      </c>
      <c r="D6" s="576" t="s">
        <v>195</v>
      </c>
      <c r="E6" s="576" t="s">
        <v>583</v>
      </c>
      <c r="F6" s="301"/>
      <c r="G6" s="558" t="s">
        <v>279</v>
      </c>
      <c r="H6" s="560" t="s">
        <v>280</v>
      </c>
      <c r="I6" s="562" t="s">
        <v>195</v>
      </c>
      <c r="J6" s="562" t="s">
        <v>583</v>
      </c>
      <c r="K6" s="302"/>
      <c r="L6" s="573"/>
      <c r="M6" s="275"/>
      <c r="N6" s="275"/>
      <c r="O6" s="275"/>
      <c r="P6" s="275"/>
      <c r="Q6" s="275"/>
      <c r="R6" s="275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274"/>
      <c r="AN6" s="274"/>
      <c r="AO6" s="274"/>
      <c r="AP6" s="274"/>
      <c r="AQ6" s="274"/>
      <c r="AR6" s="274"/>
      <c r="AS6" s="274"/>
      <c r="AT6" s="274"/>
      <c r="AU6" s="274"/>
      <c r="AV6" s="274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74"/>
      <c r="BM6" s="274"/>
      <c r="BN6" s="274"/>
      <c r="BO6" s="274"/>
      <c r="BP6" s="274"/>
      <c r="BQ6" s="274"/>
      <c r="BR6" s="274"/>
      <c r="BS6" s="274"/>
      <c r="BT6" s="274"/>
      <c r="BU6" s="274"/>
      <c r="BV6" s="274"/>
      <c r="BW6" s="274"/>
      <c r="BX6" s="274"/>
      <c r="BY6" s="274"/>
      <c r="BZ6" s="274"/>
      <c r="CA6" s="274"/>
      <c r="CB6" s="274"/>
      <c r="CC6" s="274"/>
      <c r="CD6" s="274"/>
      <c r="CE6" s="274"/>
      <c r="CF6" s="274"/>
      <c r="CG6" s="274"/>
      <c r="CH6" s="274"/>
      <c r="CI6" s="274"/>
      <c r="CJ6" s="274"/>
      <c r="CK6" s="274"/>
      <c r="CL6" s="274"/>
      <c r="CM6" s="274"/>
      <c r="CN6" s="274"/>
      <c r="CO6" s="274"/>
      <c r="CP6" s="274"/>
      <c r="CQ6" s="274"/>
      <c r="CR6" s="274"/>
      <c r="CS6" s="274"/>
      <c r="CT6" s="274"/>
      <c r="CU6" s="274"/>
      <c r="CV6" s="274"/>
      <c r="CW6" s="274"/>
      <c r="CX6" s="274"/>
      <c r="CY6" s="274"/>
      <c r="CZ6" s="274"/>
      <c r="DA6" s="274"/>
      <c r="DB6" s="274"/>
      <c r="DC6" s="274"/>
      <c r="DD6" s="274"/>
      <c r="DE6" s="274"/>
      <c r="DF6" s="274"/>
      <c r="DG6" s="274"/>
      <c r="DH6" s="274"/>
      <c r="DI6" s="274"/>
      <c r="DJ6" s="274"/>
      <c r="DK6" s="274"/>
      <c r="DL6" s="274"/>
      <c r="DM6" s="274"/>
      <c r="DN6" s="274"/>
      <c r="DO6" s="274"/>
      <c r="DP6" s="274"/>
      <c r="DQ6" s="274"/>
      <c r="DR6" s="274"/>
      <c r="DS6" s="274"/>
      <c r="DT6" s="274"/>
      <c r="DU6" s="274"/>
      <c r="DV6" s="274"/>
      <c r="DW6" s="274"/>
      <c r="DX6" s="274"/>
      <c r="DY6" s="274"/>
      <c r="DZ6" s="274"/>
      <c r="EA6" s="274"/>
      <c r="EB6" s="274"/>
      <c r="EC6" s="274"/>
      <c r="ED6" s="274"/>
      <c r="EE6" s="274"/>
      <c r="EF6" s="274"/>
      <c r="EG6" s="274"/>
      <c r="EH6" s="274"/>
      <c r="EI6" s="274"/>
      <c r="EJ6" s="274"/>
      <c r="EK6" s="274"/>
      <c r="EL6" s="274"/>
      <c r="EM6" s="274"/>
      <c r="EN6" s="274"/>
      <c r="EO6" s="274"/>
      <c r="EP6" s="274"/>
      <c r="EQ6" s="274"/>
      <c r="ER6" s="274"/>
      <c r="ES6" s="274"/>
      <c r="ET6" s="274"/>
      <c r="EU6" s="274"/>
      <c r="EV6" s="274"/>
      <c r="EW6" s="274"/>
      <c r="EX6" s="274"/>
      <c r="EY6" s="274"/>
      <c r="EZ6" s="274"/>
      <c r="FA6" s="274"/>
      <c r="FB6" s="274"/>
      <c r="FC6" s="274"/>
      <c r="FD6" s="274"/>
      <c r="FE6" s="274"/>
      <c r="FF6" s="274"/>
      <c r="FG6" s="274"/>
      <c r="FH6" s="274"/>
      <c r="FI6" s="274"/>
      <c r="FJ6" s="274"/>
      <c r="FK6" s="274"/>
      <c r="FL6" s="274"/>
      <c r="FM6" s="274"/>
      <c r="FN6" s="274"/>
      <c r="FO6" s="274"/>
      <c r="FP6" s="274"/>
      <c r="FQ6" s="274"/>
      <c r="FR6" s="274"/>
      <c r="FS6" s="274"/>
      <c r="FT6" s="274"/>
      <c r="FU6" s="274"/>
      <c r="FV6" s="274"/>
      <c r="FW6" s="274"/>
      <c r="FX6" s="274"/>
      <c r="FY6" s="274"/>
      <c r="FZ6" s="274"/>
      <c r="GA6" s="274"/>
      <c r="GB6" s="274"/>
      <c r="GC6" s="274"/>
      <c r="GD6" s="274"/>
      <c r="GE6" s="274"/>
      <c r="GF6" s="274"/>
      <c r="GG6" s="274"/>
      <c r="GH6" s="274"/>
      <c r="GI6" s="274"/>
      <c r="GJ6" s="274"/>
      <c r="GK6" s="274"/>
      <c r="GL6" s="274"/>
      <c r="GM6" s="274"/>
      <c r="GN6" s="274"/>
      <c r="GO6" s="274"/>
      <c r="GP6" s="274"/>
      <c r="GQ6" s="274"/>
      <c r="GR6" s="274"/>
      <c r="GS6" s="274"/>
      <c r="GT6" s="274"/>
      <c r="GU6" s="274"/>
      <c r="GV6" s="274"/>
      <c r="GW6" s="274"/>
      <c r="GX6" s="274"/>
      <c r="GY6" s="274"/>
      <c r="GZ6" s="274"/>
      <c r="HA6" s="274"/>
      <c r="HB6" s="274"/>
      <c r="HC6" s="274"/>
      <c r="HD6" s="274"/>
      <c r="HE6" s="274"/>
      <c r="HF6" s="274"/>
      <c r="HG6" s="274"/>
      <c r="HH6" s="274"/>
      <c r="HI6" s="274"/>
      <c r="HJ6" s="274"/>
      <c r="HK6" s="274"/>
      <c r="HL6" s="274"/>
      <c r="HM6" s="274"/>
      <c r="HN6" s="274"/>
      <c r="HO6" s="274"/>
      <c r="HP6" s="274"/>
      <c r="HQ6" s="274"/>
      <c r="HR6" s="274"/>
      <c r="HS6" s="274"/>
      <c r="HT6" s="274"/>
      <c r="HU6" s="274"/>
      <c r="HV6" s="274"/>
      <c r="HW6" s="274"/>
      <c r="HX6" s="274"/>
      <c r="HY6" s="274"/>
      <c r="HZ6" s="274"/>
      <c r="IA6" s="274"/>
      <c r="IB6" s="274"/>
      <c r="IC6" s="274"/>
      <c r="ID6" s="274"/>
      <c r="IE6" s="274"/>
      <c r="IF6" s="274"/>
      <c r="IG6" s="269"/>
      <c r="IH6" s="269"/>
      <c r="II6" s="269"/>
      <c r="IJ6" s="269"/>
      <c r="IK6" s="269"/>
    </row>
    <row r="7" spans="1:245" ht="21.75" customHeight="1">
      <c r="A7" s="561"/>
      <c r="B7" s="575"/>
      <c r="C7" s="575"/>
      <c r="D7" s="577"/>
      <c r="E7" s="577"/>
      <c r="F7" s="301"/>
      <c r="G7" s="559"/>
      <c r="H7" s="561"/>
      <c r="I7" s="563"/>
      <c r="J7" s="563"/>
      <c r="K7" s="303"/>
      <c r="L7" s="563"/>
      <c r="M7" s="275"/>
      <c r="N7" s="275"/>
      <c r="O7" s="275"/>
      <c r="P7" s="275"/>
      <c r="Q7" s="275"/>
      <c r="R7" s="275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4"/>
      <c r="DD7" s="274"/>
      <c r="DE7" s="274"/>
      <c r="DF7" s="274"/>
      <c r="DG7" s="274"/>
      <c r="DH7" s="274"/>
      <c r="DI7" s="274"/>
      <c r="DJ7" s="274"/>
      <c r="DK7" s="274"/>
      <c r="DL7" s="274"/>
      <c r="DM7" s="274"/>
      <c r="DN7" s="274"/>
      <c r="DO7" s="274"/>
      <c r="DP7" s="274"/>
      <c r="DQ7" s="274"/>
      <c r="DR7" s="274"/>
      <c r="DS7" s="274"/>
      <c r="DT7" s="274"/>
      <c r="DU7" s="274"/>
      <c r="DV7" s="274"/>
      <c r="DW7" s="274"/>
      <c r="DX7" s="274"/>
      <c r="DY7" s="274"/>
      <c r="DZ7" s="274"/>
      <c r="EA7" s="274"/>
      <c r="EB7" s="274"/>
      <c r="EC7" s="274"/>
      <c r="ED7" s="274"/>
      <c r="EE7" s="274"/>
      <c r="EF7" s="274"/>
      <c r="EG7" s="274"/>
      <c r="EH7" s="274"/>
      <c r="EI7" s="274"/>
      <c r="EJ7" s="274"/>
      <c r="EK7" s="274"/>
      <c r="EL7" s="274"/>
      <c r="EM7" s="274"/>
      <c r="EN7" s="274"/>
      <c r="EO7" s="274"/>
      <c r="EP7" s="274"/>
      <c r="EQ7" s="274"/>
      <c r="ER7" s="274"/>
      <c r="ES7" s="274"/>
      <c r="ET7" s="274"/>
      <c r="EU7" s="274"/>
      <c r="EV7" s="274"/>
      <c r="EW7" s="274"/>
      <c r="EX7" s="274"/>
      <c r="EY7" s="274"/>
      <c r="EZ7" s="274"/>
      <c r="FA7" s="274"/>
      <c r="FB7" s="274"/>
      <c r="FC7" s="274"/>
      <c r="FD7" s="274"/>
      <c r="FE7" s="274"/>
      <c r="FF7" s="274"/>
      <c r="FG7" s="274"/>
      <c r="FH7" s="274"/>
      <c r="FI7" s="274"/>
      <c r="FJ7" s="274"/>
      <c r="FK7" s="274"/>
      <c r="FL7" s="274"/>
      <c r="FM7" s="274"/>
      <c r="FN7" s="274"/>
      <c r="FO7" s="274"/>
      <c r="FP7" s="274"/>
      <c r="FQ7" s="274"/>
      <c r="FR7" s="274"/>
      <c r="FS7" s="274"/>
      <c r="FT7" s="274"/>
      <c r="FU7" s="274"/>
      <c r="FV7" s="274"/>
      <c r="FW7" s="274"/>
      <c r="FX7" s="274"/>
      <c r="FY7" s="274"/>
      <c r="FZ7" s="274"/>
      <c r="GA7" s="274"/>
      <c r="GB7" s="274"/>
      <c r="GC7" s="274"/>
      <c r="GD7" s="274"/>
      <c r="GE7" s="274"/>
      <c r="GF7" s="274"/>
      <c r="GG7" s="274"/>
      <c r="GH7" s="274"/>
      <c r="GI7" s="274"/>
      <c r="GJ7" s="274"/>
      <c r="GK7" s="274"/>
      <c r="GL7" s="274"/>
      <c r="GM7" s="274"/>
      <c r="GN7" s="274"/>
      <c r="GO7" s="274"/>
      <c r="GP7" s="274"/>
      <c r="GQ7" s="274"/>
      <c r="GR7" s="274"/>
      <c r="GS7" s="274"/>
      <c r="GT7" s="274"/>
      <c r="GU7" s="274"/>
      <c r="GV7" s="274"/>
      <c r="GW7" s="274"/>
      <c r="GX7" s="274"/>
      <c r="GY7" s="274"/>
      <c r="GZ7" s="274"/>
      <c r="HA7" s="274"/>
      <c r="HB7" s="274"/>
      <c r="HC7" s="274"/>
      <c r="HD7" s="274"/>
      <c r="HE7" s="274"/>
      <c r="HF7" s="274"/>
      <c r="HG7" s="274"/>
      <c r="HH7" s="274"/>
      <c r="HI7" s="274"/>
      <c r="HJ7" s="274"/>
      <c r="HK7" s="274"/>
      <c r="HL7" s="274"/>
      <c r="HM7" s="274"/>
      <c r="HN7" s="274"/>
      <c r="HO7" s="274"/>
      <c r="HP7" s="274"/>
      <c r="HQ7" s="274"/>
      <c r="HR7" s="274"/>
      <c r="HS7" s="274"/>
      <c r="HT7" s="274"/>
      <c r="HU7" s="274"/>
      <c r="HV7" s="274"/>
      <c r="HW7" s="274"/>
      <c r="HX7" s="274"/>
      <c r="HY7" s="274"/>
      <c r="HZ7" s="274"/>
      <c r="IA7" s="274"/>
      <c r="IB7" s="274"/>
      <c r="IC7" s="274"/>
      <c r="ID7" s="274"/>
      <c r="IE7" s="274"/>
      <c r="IF7" s="274"/>
      <c r="IG7" s="269"/>
      <c r="IH7" s="269"/>
      <c r="II7" s="269"/>
      <c r="IJ7" s="269"/>
      <c r="IK7" s="269"/>
    </row>
    <row r="8" spans="1:245" ht="8.25" customHeight="1">
      <c r="A8" s="276"/>
      <c r="B8" s="276"/>
      <c r="C8" s="277"/>
      <c r="D8" s="277"/>
      <c r="E8" s="277"/>
      <c r="F8" s="278"/>
      <c r="G8" s="277"/>
      <c r="H8" s="277"/>
      <c r="I8" s="277"/>
      <c r="J8" s="277"/>
      <c r="K8" s="277"/>
      <c r="L8" s="277"/>
      <c r="M8" s="279"/>
      <c r="N8" s="279"/>
      <c r="O8" s="279"/>
      <c r="P8" s="279"/>
      <c r="Q8" s="279"/>
      <c r="R8" s="279"/>
      <c r="S8" s="280"/>
      <c r="T8" s="280"/>
      <c r="U8" s="280"/>
      <c r="V8" s="280"/>
      <c r="W8" s="280"/>
      <c r="X8" s="280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80"/>
      <c r="CG8" s="280"/>
      <c r="CH8" s="280"/>
      <c r="CI8" s="280"/>
      <c r="CJ8" s="280"/>
      <c r="CK8" s="280"/>
      <c r="CL8" s="280"/>
      <c r="CM8" s="280"/>
      <c r="CN8" s="280"/>
      <c r="CO8" s="280"/>
      <c r="CP8" s="280"/>
      <c r="CQ8" s="280"/>
      <c r="CR8" s="280"/>
      <c r="CS8" s="280"/>
      <c r="CT8" s="280"/>
      <c r="CU8" s="280"/>
      <c r="CV8" s="280"/>
      <c r="CW8" s="280"/>
      <c r="CX8" s="280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280"/>
      <c r="DL8" s="280"/>
      <c r="DM8" s="280"/>
      <c r="DN8" s="280"/>
      <c r="DO8" s="280"/>
      <c r="DP8" s="280"/>
      <c r="DQ8" s="280"/>
      <c r="DR8" s="280"/>
      <c r="DS8" s="280"/>
      <c r="DT8" s="280"/>
      <c r="DU8" s="280"/>
      <c r="DV8" s="280"/>
      <c r="DW8" s="280"/>
      <c r="DX8" s="280"/>
      <c r="DY8" s="280"/>
      <c r="DZ8" s="280"/>
      <c r="EA8" s="280"/>
      <c r="EB8" s="280"/>
      <c r="EC8" s="280"/>
      <c r="ED8" s="280"/>
      <c r="EE8" s="280"/>
      <c r="EF8" s="280"/>
      <c r="EG8" s="280"/>
      <c r="EH8" s="280"/>
      <c r="EI8" s="280"/>
      <c r="EJ8" s="280"/>
      <c r="EK8" s="280"/>
      <c r="EL8" s="280"/>
      <c r="EM8" s="280"/>
      <c r="EN8" s="280"/>
      <c r="EO8" s="280"/>
      <c r="EP8" s="280"/>
      <c r="EQ8" s="280"/>
      <c r="ER8" s="280"/>
      <c r="ES8" s="280"/>
      <c r="ET8" s="280"/>
      <c r="EU8" s="280"/>
      <c r="EV8" s="280"/>
      <c r="EW8" s="280"/>
      <c r="EX8" s="280"/>
      <c r="EY8" s="280"/>
      <c r="EZ8" s="280"/>
      <c r="FA8" s="280"/>
      <c r="FB8" s="280"/>
      <c r="FC8" s="280"/>
      <c r="FD8" s="280"/>
      <c r="FE8" s="280"/>
      <c r="FF8" s="280"/>
      <c r="FG8" s="280"/>
      <c r="FH8" s="280"/>
      <c r="FI8" s="280"/>
      <c r="FJ8" s="280"/>
      <c r="FK8" s="280"/>
      <c r="FL8" s="280"/>
      <c r="FM8" s="280"/>
      <c r="FN8" s="280"/>
      <c r="FO8" s="280"/>
      <c r="FP8" s="280"/>
      <c r="FQ8" s="280"/>
      <c r="FR8" s="280"/>
      <c r="FS8" s="280"/>
      <c r="FT8" s="280"/>
      <c r="FU8" s="280"/>
      <c r="FV8" s="280"/>
      <c r="FW8" s="280"/>
      <c r="FX8" s="280"/>
      <c r="FY8" s="280"/>
      <c r="FZ8" s="280"/>
      <c r="GA8" s="280"/>
      <c r="GB8" s="280"/>
      <c r="GC8" s="280"/>
      <c r="GD8" s="280"/>
      <c r="GE8" s="280"/>
      <c r="GF8" s="280"/>
      <c r="GG8" s="280"/>
      <c r="GH8" s="280"/>
      <c r="GI8" s="280"/>
      <c r="GJ8" s="280"/>
      <c r="GK8" s="280"/>
      <c r="GL8" s="280"/>
      <c r="GM8" s="280"/>
      <c r="GN8" s="280"/>
      <c r="GO8" s="280"/>
      <c r="GP8" s="280"/>
      <c r="GQ8" s="280"/>
      <c r="GR8" s="280"/>
      <c r="GS8" s="280"/>
      <c r="GT8" s="280"/>
      <c r="GU8" s="280"/>
      <c r="GV8" s="280"/>
      <c r="GW8" s="280"/>
      <c r="GX8" s="280"/>
      <c r="GY8" s="280"/>
      <c r="GZ8" s="280"/>
      <c r="HA8" s="280"/>
      <c r="HB8" s="280"/>
      <c r="HC8" s="280"/>
      <c r="HD8" s="280"/>
      <c r="HE8" s="280"/>
      <c r="HF8" s="280"/>
      <c r="HG8" s="280"/>
      <c r="HH8" s="280"/>
      <c r="HI8" s="280"/>
      <c r="HJ8" s="280"/>
      <c r="HK8" s="280"/>
      <c r="HL8" s="280"/>
      <c r="HM8" s="280"/>
      <c r="HN8" s="280"/>
      <c r="HO8" s="280"/>
      <c r="HP8" s="280"/>
      <c r="HQ8" s="280"/>
      <c r="HR8" s="280"/>
      <c r="HS8" s="280"/>
      <c r="HT8" s="280"/>
      <c r="HU8" s="280"/>
      <c r="HV8" s="280"/>
      <c r="HW8" s="280"/>
      <c r="HX8" s="280"/>
      <c r="HY8" s="280"/>
      <c r="HZ8" s="280"/>
      <c r="IA8" s="280"/>
      <c r="IB8" s="280"/>
      <c r="IC8" s="280"/>
      <c r="ID8" s="280"/>
      <c r="IE8" s="280"/>
      <c r="IF8" s="280"/>
      <c r="IG8" s="269"/>
      <c r="IH8" s="269"/>
      <c r="II8" s="269"/>
      <c r="IJ8" s="269"/>
      <c r="IK8" s="269"/>
    </row>
    <row r="9" spans="1:245" ht="21" customHeight="1">
      <c r="A9" s="281" t="s">
        <v>3</v>
      </c>
      <c r="B9" s="299">
        <v>0</v>
      </c>
      <c r="C9" s="299">
        <v>1</v>
      </c>
      <c r="D9" s="283">
        <v>1</v>
      </c>
      <c r="E9" s="300">
        <v>100</v>
      </c>
      <c r="F9" s="284"/>
      <c r="G9" s="299">
        <v>0</v>
      </c>
      <c r="H9" s="299">
        <v>0</v>
      </c>
      <c r="I9" s="283">
        <v>0</v>
      </c>
      <c r="J9" s="300">
        <v>0</v>
      </c>
      <c r="K9" s="285"/>
      <c r="L9" s="286">
        <v>1</v>
      </c>
      <c r="M9" s="272"/>
      <c r="N9" s="272"/>
      <c r="O9" s="272"/>
      <c r="P9" s="272"/>
      <c r="Q9" s="272"/>
      <c r="R9" s="272"/>
      <c r="IG9" s="269"/>
      <c r="IH9" s="269"/>
      <c r="II9" s="269"/>
      <c r="IJ9" s="269"/>
      <c r="IK9" s="269"/>
    </row>
    <row r="10" spans="1:245" ht="21" customHeight="1">
      <c r="A10" s="281" t="s">
        <v>4</v>
      </c>
      <c r="B10" s="299">
        <v>0</v>
      </c>
      <c r="C10" s="299">
        <v>0</v>
      </c>
      <c r="D10" s="283">
        <v>0</v>
      </c>
      <c r="E10" s="300">
        <v>0</v>
      </c>
      <c r="F10" s="284"/>
      <c r="G10" s="299">
        <v>0</v>
      </c>
      <c r="H10" s="299">
        <v>0</v>
      </c>
      <c r="I10" s="283">
        <v>0</v>
      </c>
      <c r="J10" s="300">
        <v>0</v>
      </c>
      <c r="K10" s="285"/>
      <c r="L10" s="286">
        <v>0</v>
      </c>
      <c r="M10" s="272"/>
      <c r="N10" s="272"/>
      <c r="O10" s="272"/>
      <c r="P10" s="272"/>
      <c r="Q10" s="272"/>
      <c r="R10" s="272"/>
      <c r="IG10" s="269"/>
      <c r="IH10" s="269"/>
      <c r="II10" s="269"/>
      <c r="IJ10" s="269"/>
      <c r="IK10" s="269"/>
    </row>
    <row r="11" spans="1:245" ht="21" customHeight="1">
      <c r="A11" s="281" t="s">
        <v>5</v>
      </c>
      <c r="B11" s="299">
        <v>0</v>
      </c>
      <c r="C11" s="299">
        <v>0</v>
      </c>
      <c r="D11" s="283">
        <v>0</v>
      </c>
      <c r="E11" s="300">
        <v>0</v>
      </c>
      <c r="F11" s="284"/>
      <c r="G11" s="299">
        <v>0</v>
      </c>
      <c r="H11" s="299">
        <v>0</v>
      </c>
      <c r="I11" s="283">
        <v>0</v>
      </c>
      <c r="J11" s="300">
        <v>0</v>
      </c>
      <c r="K11" s="285"/>
      <c r="L11" s="286">
        <v>0</v>
      </c>
      <c r="M11" s="272"/>
      <c r="N11" s="272"/>
      <c r="O11" s="272"/>
      <c r="P11" s="272"/>
      <c r="Q11" s="272"/>
      <c r="R11" s="272"/>
      <c r="IG11" s="269"/>
      <c r="IH11" s="269"/>
      <c r="II11" s="269"/>
      <c r="IJ11" s="269"/>
      <c r="IK11" s="269"/>
    </row>
    <row r="12" spans="1:245" ht="21" customHeight="1">
      <c r="A12" s="281" t="s">
        <v>6</v>
      </c>
      <c r="B12" s="299">
        <v>0</v>
      </c>
      <c r="C12" s="299">
        <v>0</v>
      </c>
      <c r="D12" s="283">
        <v>0</v>
      </c>
      <c r="E12" s="300">
        <v>0</v>
      </c>
      <c r="F12" s="284"/>
      <c r="G12" s="299">
        <v>0</v>
      </c>
      <c r="H12" s="299">
        <v>0</v>
      </c>
      <c r="I12" s="283">
        <v>0</v>
      </c>
      <c r="J12" s="300">
        <v>0</v>
      </c>
      <c r="K12" s="285"/>
      <c r="L12" s="283">
        <v>0</v>
      </c>
      <c r="M12" s="272"/>
      <c r="N12" s="272"/>
      <c r="O12" s="272"/>
      <c r="P12" s="272"/>
      <c r="Q12" s="272"/>
      <c r="R12" s="272"/>
      <c r="IG12" s="269"/>
      <c r="IH12" s="269"/>
      <c r="II12" s="269"/>
      <c r="IJ12" s="269"/>
      <c r="IK12" s="269"/>
    </row>
    <row r="13" spans="1:245" ht="21" customHeight="1">
      <c r="A13" s="281" t="s">
        <v>8</v>
      </c>
      <c r="B13" s="299">
        <v>5</v>
      </c>
      <c r="C13" s="299">
        <v>8</v>
      </c>
      <c r="D13" s="283">
        <v>13</v>
      </c>
      <c r="E13" s="300">
        <v>100</v>
      </c>
      <c r="F13" s="284"/>
      <c r="G13" s="299">
        <v>0</v>
      </c>
      <c r="H13" s="299">
        <v>0</v>
      </c>
      <c r="I13" s="283">
        <v>0</v>
      </c>
      <c r="J13" s="300">
        <v>0</v>
      </c>
      <c r="K13" s="285"/>
      <c r="L13" s="283">
        <v>13</v>
      </c>
      <c r="M13" s="272"/>
      <c r="N13" s="272"/>
      <c r="O13" s="272"/>
      <c r="P13" s="272"/>
      <c r="Q13" s="272"/>
      <c r="R13" s="272"/>
      <c r="IG13" s="269"/>
      <c r="IH13" s="269"/>
      <c r="II13" s="269"/>
      <c r="IJ13" s="269"/>
      <c r="IK13" s="269"/>
    </row>
    <row r="14" spans="1:245" ht="21" customHeight="1">
      <c r="A14" s="281" t="s">
        <v>9</v>
      </c>
      <c r="B14" s="299">
        <v>1</v>
      </c>
      <c r="C14" s="299">
        <v>7</v>
      </c>
      <c r="D14" s="283">
        <v>8</v>
      </c>
      <c r="E14" s="300">
        <v>66.666666666666671</v>
      </c>
      <c r="F14" s="284"/>
      <c r="G14" s="299">
        <v>2</v>
      </c>
      <c r="H14" s="299">
        <v>2</v>
      </c>
      <c r="I14" s="283">
        <v>4</v>
      </c>
      <c r="J14" s="300">
        <v>33.333333333333336</v>
      </c>
      <c r="K14" s="285"/>
      <c r="L14" s="283">
        <v>12</v>
      </c>
      <c r="M14" s="272"/>
      <c r="N14" s="272"/>
      <c r="O14" s="272"/>
      <c r="P14" s="272"/>
      <c r="Q14" s="272"/>
      <c r="R14" s="272"/>
      <c r="IG14" s="269"/>
      <c r="IH14" s="269"/>
      <c r="II14" s="269"/>
      <c r="IJ14" s="269"/>
      <c r="IK14" s="269"/>
    </row>
    <row r="15" spans="1:245" ht="21" customHeight="1">
      <c r="A15" s="281" t="s">
        <v>31</v>
      </c>
      <c r="B15" s="299">
        <v>7</v>
      </c>
      <c r="C15" s="299">
        <v>25</v>
      </c>
      <c r="D15" s="283">
        <v>32</v>
      </c>
      <c r="E15" s="300">
        <v>94.117647058823536</v>
      </c>
      <c r="F15" s="284"/>
      <c r="G15" s="299">
        <v>1</v>
      </c>
      <c r="H15" s="299">
        <v>1</v>
      </c>
      <c r="I15" s="283">
        <v>2</v>
      </c>
      <c r="J15" s="300">
        <v>5.882352941176471</v>
      </c>
      <c r="K15" s="285"/>
      <c r="L15" s="283">
        <v>34</v>
      </c>
      <c r="M15" s="272"/>
      <c r="N15" s="272"/>
      <c r="O15" s="272"/>
      <c r="P15" s="272"/>
      <c r="Q15" s="272"/>
      <c r="R15" s="272"/>
      <c r="IG15" s="269"/>
      <c r="IH15" s="269"/>
      <c r="II15" s="269"/>
      <c r="IJ15" s="269"/>
      <c r="IK15" s="269"/>
    </row>
    <row r="16" spans="1:245" ht="21" customHeight="1">
      <c r="A16" s="281" t="s">
        <v>33</v>
      </c>
      <c r="B16" s="299">
        <v>0</v>
      </c>
      <c r="C16" s="299">
        <v>1</v>
      </c>
      <c r="D16" s="283">
        <v>1</v>
      </c>
      <c r="E16" s="300">
        <v>100</v>
      </c>
      <c r="F16" s="284"/>
      <c r="G16" s="299">
        <v>0</v>
      </c>
      <c r="H16" s="299">
        <v>0</v>
      </c>
      <c r="I16" s="283">
        <v>0</v>
      </c>
      <c r="J16" s="300">
        <v>0</v>
      </c>
      <c r="K16" s="285"/>
      <c r="L16" s="283">
        <v>1</v>
      </c>
      <c r="M16" s="272"/>
      <c r="N16" s="272"/>
      <c r="O16" s="272"/>
      <c r="P16" s="272"/>
      <c r="Q16" s="272"/>
      <c r="R16" s="272"/>
      <c r="IG16" s="269"/>
      <c r="IH16" s="269"/>
      <c r="II16" s="269"/>
      <c r="IJ16" s="269"/>
      <c r="IK16" s="269"/>
    </row>
    <row r="17" spans="1:245" ht="21" customHeight="1">
      <c r="A17" s="281" t="s">
        <v>7</v>
      </c>
      <c r="B17" s="299">
        <v>0</v>
      </c>
      <c r="C17" s="299">
        <v>0</v>
      </c>
      <c r="D17" s="283">
        <v>0</v>
      </c>
      <c r="E17" s="300">
        <v>0</v>
      </c>
      <c r="F17" s="284"/>
      <c r="G17" s="299">
        <v>0</v>
      </c>
      <c r="H17" s="299">
        <v>0</v>
      </c>
      <c r="I17" s="283">
        <v>0</v>
      </c>
      <c r="J17" s="300">
        <v>0</v>
      </c>
      <c r="K17" s="285"/>
      <c r="L17" s="283">
        <v>0</v>
      </c>
      <c r="M17" s="272"/>
      <c r="N17" s="272"/>
      <c r="O17" s="272"/>
      <c r="P17" s="272"/>
      <c r="Q17" s="272"/>
      <c r="R17" s="272"/>
      <c r="IG17" s="269"/>
      <c r="IH17" s="269"/>
      <c r="II17" s="269"/>
      <c r="IJ17" s="269"/>
      <c r="IK17" s="269"/>
    </row>
    <row r="18" spans="1:245" ht="21" customHeight="1">
      <c r="A18" s="281" t="s">
        <v>10</v>
      </c>
      <c r="B18" s="299">
        <v>2</v>
      </c>
      <c r="C18" s="299">
        <v>4</v>
      </c>
      <c r="D18" s="283">
        <v>6</v>
      </c>
      <c r="E18" s="300">
        <v>100</v>
      </c>
      <c r="F18" s="284"/>
      <c r="G18" s="299">
        <v>0</v>
      </c>
      <c r="H18" s="299">
        <v>0</v>
      </c>
      <c r="I18" s="283">
        <v>0</v>
      </c>
      <c r="J18" s="300">
        <v>0</v>
      </c>
      <c r="K18" s="285"/>
      <c r="L18" s="283">
        <v>6</v>
      </c>
      <c r="M18" s="272"/>
      <c r="N18" s="272"/>
      <c r="O18" s="272"/>
      <c r="P18" s="272"/>
      <c r="Q18" s="272"/>
      <c r="R18" s="272"/>
      <c r="IG18" s="269"/>
      <c r="IH18" s="269"/>
      <c r="II18" s="269"/>
      <c r="IJ18" s="269"/>
      <c r="IK18" s="269"/>
    </row>
    <row r="19" spans="1:245" ht="21" customHeight="1">
      <c r="A19" s="281" t="s">
        <v>32</v>
      </c>
      <c r="B19" s="299">
        <v>15</v>
      </c>
      <c r="C19" s="299">
        <v>28</v>
      </c>
      <c r="D19" s="283">
        <v>43</v>
      </c>
      <c r="E19" s="300">
        <v>89.583333333333329</v>
      </c>
      <c r="F19" s="284"/>
      <c r="G19" s="299">
        <v>4</v>
      </c>
      <c r="H19" s="299">
        <v>1</v>
      </c>
      <c r="I19" s="283">
        <v>5</v>
      </c>
      <c r="J19" s="300">
        <v>10.416666666666666</v>
      </c>
      <c r="K19" s="285"/>
      <c r="L19" s="283">
        <v>48</v>
      </c>
      <c r="M19" s="272"/>
      <c r="N19" s="272"/>
      <c r="O19" s="272"/>
      <c r="P19" s="272"/>
      <c r="Q19" s="272"/>
      <c r="R19" s="272"/>
      <c r="IG19" s="269"/>
      <c r="IH19" s="269"/>
      <c r="II19" s="269"/>
      <c r="IJ19" s="269"/>
      <c r="IK19" s="269"/>
    </row>
    <row r="20" spans="1:245" ht="21" customHeight="1">
      <c r="A20" s="281" t="s">
        <v>11</v>
      </c>
      <c r="B20" s="299">
        <v>0</v>
      </c>
      <c r="C20" s="299">
        <v>6</v>
      </c>
      <c r="D20" s="283">
        <v>6</v>
      </c>
      <c r="E20" s="300">
        <v>85.714285714285708</v>
      </c>
      <c r="F20" s="284"/>
      <c r="G20" s="299">
        <v>1</v>
      </c>
      <c r="H20" s="299">
        <v>0</v>
      </c>
      <c r="I20" s="283">
        <v>1</v>
      </c>
      <c r="J20" s="300">
        <v>14.285714285714286</v>
      </c>
      <c r="K20" s="285"/>
      <c r="L20" s="283">
        <v>7</v>
      </c>
      <c r="M20" s="272"/>
      <c r="N20" s="272"/>
      <c r="O20" s="272"/>
      <c r="P20" s="272"/>
      <c r="Q20" s="272"/>
      <c r="R20" s="272"/>
      <c r="IG20" s="269"/>
      <c r="IH20" s="269"/>
      <c r="II20" s="269"/>
      <c r="IJ20" s="269"/>
      <c r="IK20" s="269"/>
    </row>
    <row r="21" spans="1:245" ht="21" customHeight="1">
      <c r="A21" s="281" t="s">
        <v>12</v>
      </c>
      <c r="B21" s="299">
        <v>7</v>
      </c>
      <c r="C21" s="299">
        <v>5</v>
      </c>
      <c r="D21" s="283">
        <v>12</v>
      </c>
      <c r="E21" s="300">
        <v>75</v>
      </c>
      <c r="F21" s="284"/>
      <c r="G21" s="299">
        <v>2</v>
      </c>
      <c r="H21" s="299">
        <v>2</v>
      </c>
      <c r="I21" s="283">
        <v>4</v>
      </c>
      <c r="J21" s="300">
        <v>25</v>
      </c>
      <c r="K21" s="285"/>
      <c r="L21" s="283">
        <v>16</v>
      </c>
      <c r="M21" s="272"/>
      <c r="N21" s="272"/>
      <c r="O21" s="272"/>
      <c r="P21" s="272"/>
      <c r="Q21" s="272"/>
      <c r="R21" s="272"/>
      <c r="IG21" s="269"/>
      <c r="IH21" s="269"/>
      <c r="II21" s="269"/>
      <c r="IJ21" s="269"/>
      <c r="IK21" s="269"/>
    </row>
    <row r="22" spans="1:245" ht="21" customHeight="1">
      <c r="A22" s="281" t="s">
        <v>13</v>
      </c>
      <c r="B22" s="299">
        <v>3</v>
      </c>
      <c r="C22" s="299">
        <v>4</v>
      </c>
      <c r="D22" s="283">
        <v>7</v>
      </c>
      <c r="E22" s="300">
        <v>100</v>
      </c>
      <c r="F22" s="284"/>
      <c r="G22" s="299">
        <v>0</v>
      </c>
      <c r="H22" s="299">
        <v>0</v>
      </c>
      <c r="I22" s="283">
        <v>0</v>
      </c>
      <c r="J22" s="300">
        <v>0</v>
      </c>
      <c r="K22" s="285"/>
      <c r="L22" s="283">
        <v>7</v>
      </c>
      <c r="M22" s="272"/>
      <c r="N22" s="272"/>
      <c r="O22" s="272"/>
      <c r="P22" s="272"/>
      <c r="Q22" s="272"/>
      <c r="R22" s="272"/>
      <c r="IG22" s="269"/>
      <c r="IH22" s="269"/>
      <c r="II22" s="269"/>
      <c r="IJ22" s="269"/>
      <c r="IK22" s="269"/>
    </row>
    <row r="23" spans="1:245" ht="21" customHeight="1">
      <c r="A23" s="281" t="s">
        <v>14</v>
      </c>
      <c r="B23" s="299">
        <v>12</v>
      </c>
      <c r="C23" s="299">
        <v>7</v>
      </c>
      <c r="D23" s="283">
        <v>19</v>
      </c>
      <c r="E23" s="300">
        <v>90.476190476190482</v>
      </c>
      <c r="F23" s="284"/>
      <c r="G23" s="299">
        <v>1</v>
      </c>
      <c r="H23" s="299">
        <v>1</v>
      </c>
      <c r="I23" s="283">
        <v>2</v>
      </c>
      <c r="J23" s="300">
        <v>9.5238095238095237</v>
      </c>
      <c r="K23" s="285"/>
      <c r="L23" s="283">
        <v>21</v>
      </c>
      <c r="M23" s="272"/>
      <c r="N23" s="272"/>
      <c r="O23" s="272"/>
      <c r="P23" s="272"/>
      <c r="Q23" s="272"/>
      <c r="R23" s="272"/>
      <c r="IG23" s="269"/>
      <c r="IH23" s="269"/>
      <c r="II23" s="269"/>
      <c r="IJ23" s="269"/>
      <c r="IK23" s="269"/>
    </row>
    <row r="24" spans="1:245" ht="21" customHeight="1">
      <c r="A24" s="281" t="s">
        <v>34</v>
      </c>
      <c r="B24" s="299">
        <v>6</v>
      </c>
      <c r="C24" s="299">
        <v>5</v>
      </c>
      <c r="D24" s="283">
        <v>11</v>
      </c>
      <c r="E24" s="300">
        <v>84.615384615384613</v>
      </c>
      <c r="F24" s="284"/>
      <c r="G24" s="299">
        <v>1</v>
      </c>
      <c r="H24" s="299">
        <v>1</v>
      </c>
      <c r="I24" s="283">
        <v>2</v>
      </c>
      <c r="J24" s="300">
        <v>15.384615384615385</v>
      </c>
      <c r="K24" s="285"/>
      <c r="L24" s="283">
        <v>13</v>
      </c>
      <c r="M24" s="272"/>
      <c r="N24" s="272"/>
      <c r="O24" s="272"/>
      <c r="P24" s="272"/>
      <c r="Q24" s="272"/>
      <c r="R24" s="272"/>
      <c r="IG24" s="269"/>
      <c r="IH24" s="269"/>
      <c r="II24" s="269"/>
      <c r="IJ24" s="269"/>
      <c r="IK24" s="269"/>
    </row>
    <row r="25" spans="1:245" ht="21" customHeight="1">
      <c r="A25" s="281" t="s">
        <v>15</v>
      </c>
      <c r="B25" s="299">
        <v>3</v>
      </c>
      <c r="C25" s="299">
        <v>9</v>
      </c>
      <c r="D25" s="283">
        <v>12</v>
      </c>
      <c r="E25" s="300">
        <v>100</v>
      </c>
      <c r="F25" s="284"/>
      <c r="G25" s="299">
        <v>0</v>
      </c>
      <c r="H25" s="299">
        <v>0</v>
      </c>
      <c r="I25" s="283">
        <v>0</v>
      </c>
      <c r="J25" s="300">
        <v>0</v>
      </c>
      <c r="K25" s="285"/>
      <c r="L25" s="283">
        <v>12</v>
      </c>
      <c r="M25" s="272"/>
      <c r="N25" s="272"/>
      <c r="O25" s="272"/>
      <c r="P25" s="272"/>
      <c r="Q25" s="272"/>
      <c r="R25" s="272"/>
      <c r="IG25" s="269"/>
      <c r="IH25" s="269"/>
      <c r="II25" s="269"/>
      <c r="IJ25" s="269"/>
      <c r="IK25" s="269"/>
    </row>
    <row r="26" spans="1:245" ht="21" customHeight="1">
      <c r="A26" s="281" t="s">
        <v>16</v>
      </c>
      <c r="B26" s="299">
        <v>0</v>
      </c>
      <c r="C26" s="299">
        <v>7</v>
      </c>
      <c r="D26" s="283">
        <v>7</v>
      </c>
      <c r="E26" s="300">
        <v>100</v>
      </c>
      <c r="F26" s="284"/>
      <c r="G26" s="299">
        <v>0</v>
      </c>
      <c r="H26" s="299">
        <v>0</v>
      </c>
      <c r="I26" s="283">
        <v>0</v>
      </c>
      <c r="J26" s="300">
        <v>0</v>
      </c>
      <c r="K26" s="285"/>
      <c r="L26" s="283">
        <v>7</v>
      </c>
      <c r="M26" s="272"/>
      <c r="N26" s="272"/>
      <c r="O26" s="272"/>
      <c r="P26" s="272"/>
      <c r="Q26" s="272"/>
      <c r="R26" s="272"/>
      <c r="IG26" s="269"/>
      <c r="IH26" s="269"/>
      <c r="II26" s="269"/>
      <c r="IJ26" s="269"/>
      <c r="IK26" s="269"/>
    </row>
    <row r="27" spans="1:245" ht="21" customHeight="1">
      <c r="A27" s="281" t="s">
        <v>17</v>
      </c>
      <c r="B27" s="299">
        <v>1</v>
      </c>
      <c r="C27" s="299">
        <v>5</v>
      </c>
      <c r="D27" s="283">
        <v>6</v>
      </c>
      <c r="E27" s="300">
        <v>75</v>
      </c>
      <c r="F27" s="287"/>
      <c r="G27" s="299">
        <v>1</v>
      </c>
      <c r="H27" s="299">
        <v>1</v>
      </c>
      <c r="I27" s="283">
        <v>2</v>
      </c>
      <c r="J27" s="300">
        <v>25</v>
      </c>
      <c r="K27" s="285"/>
      <c r="L27" s="283">
        <v>8</v>
      </c>
      <c r="M27" s="272"/>
      <c r="N27" s="272"/>
      <c r="O27" s="272"/>
      <c r="P27" s="272"/>
      <c r="Q27" s="272"/>
      <c r="R27" s="272"/>
    </row>
    <row r="28" spans="1:245" ht="21" customHeight="1">
      <c r="A28" s="281" t="s">
        <v>18</v>
      </c>
      <c r="B28" s="299">
        <v>7</v>
      </c>
      <c r="C28" s="299">
        <v>2</v>
      </c>
      <c r="D28" s="283">
        <v>9</v>
      </c>
      <c r="E28" s="300">
        <v>90</v>
      </c>
      <c r="F28" s="287"/>
      <c r="G28" s="299">
        <v>1</v>
      </c>
      <c r="H28" s="299">
        <v>0</v>
      </c>
      <c r="I28" s="283">
        <v>1</v>
      </c>
      <c r="J28" s="300">
        <v>10</v>
      </c>
      <c r="K28" s="285"/>
      <c r="L28" s="283">
        <v>10</v>
      </c>
      <c r="M28" s="272"/>
      <c r="N28" s="272"/>
      <c r="O28" s="272"/>
      <c r="P28" s="272"/>
      <c r="Q28" s="272"/>
      <c r="R28" s="272"/>
    </row>
    <row r="29" spans="1:245" s="265" customFormat="1" ht="21" customHeight="1">
      <c r="A29" s="281" t="s">
        <v>19</v>
      </c>
      <c r="B29" s="299">
        <v>6</v>
      </c>
      <c r="C29" s="299">
        <v>6</v>
      </c>
      <c r="D29" s="283">
        <v>12</v>
      </c>
      <c r="E29" s="300">
        <v>100</v>
      </c>
      <c r="F29" s="287"/>
      <c r="G29" s="299">
        <v>0</v>
      </c>
      <c r="H29" s="299">
        <v>0</v>
      </c>
      <c r="I29" s="283">
        <v>0</v>
      </c>
      <c r="J29" s="300">
        <v>0</v>
      </c>
      <c r="K29" s="285"/>
      <c r="L29" s="283">
        <v>12</v>
      </c>
      <c r="M29" s="272"/>
      <c r="N29" s="272"/>
      <c r="O29" s="272"/>
      <c r="P29" s="272"/>
      <c r="Q29" s="272"/>
      <c r="R29" s="272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  <c r="CX29" s="268"/>
      <c r="CY29" s="268"/>
      <c r="CZ29" s="268"/>
      <c r="DA29" s="268"/>
      <c r="DB29" s="268"/>
      <c r="DC29" s="268"/>
      <c r="DD29" s="268"/>
      <c r="DE29" s="268"/>
      <c r="DF29" s="268"/>
      <c r="DG29" s="268"/>
      <c r="DH29" s="268"/>
      <c r="DI29" s="268"/>
      <c r="DJ29" s="268"/>
      <c r="DK29" s="268"/>
      <c r="DL29" s="268"/>
      <c r="DM29" s="268"/>
      <c r="DN29" s="268"/>
      <c r="DO29" s="268"/>
      <c r="DP29" s="268"/>
      <c r="DQ29" s="268"/>
      <c r="DR29" s="268"/>
      <c r="DS29" s="268"/>
      <c r="DT29" s="268"/>
      <c r="DU29" s="268"/>
      <c r="DV29" s="268"/>
      <c r="DW29" s="268"/>
      <c r="DX29" s="268"/>
      <c r="DY29" s="268"/>
      <c r="DZ29" s="268"/>
      <c r="EA29" s="268"/>
      <c r="EB29" s="268"/>
      <c r="EC29" s="268"/>
      <c r="ED29" s="268"/>
      <c r="EE29" s="268"/>
      <c r="EF29" s="268"/>
      <c r="EG29" s="268"/>
      <c r="EH29" s="268"/>
      <c r="EI29" s="268"/>
      <c r="EJ29" s="268"/>
      <c r="EK29" s="268"/>
      <c r="EL29" s="268"/>
      <c r="EM29" s="268"/>
      <c r="EN29" s="268"/>
      <c r="EO29" s="268"/>
      <c r="EP29" s="268"/>
      <c r="EQ29" s="268"/>
      <c r="ER29" s="268"/>
      <c r="ES29" s="268"/>
      <c r="ET29" s="268"/>
      <c r="EU29" s="268"/>
      <c r="EV29" s="268"/>
      <c r="EW29" s="268"/>
      <c r="EX29" s="268"/>
      <c r="EY29" s="268"/>
      <c r="EZ29" s="268"/>
      <c r="FA29" s="268"/>
      <c r="FB29" s="268"/>
      <c r="FC29" s="268"/>
      <c r="FD29" s="268"/>
      <c r="FE29" s="268"/>
      <c r="FF29" s="268"/>
      <c r="FG29" s="268"/>
      <c r="FH29" s="268"/>
      <c r="FI29" s="268"/>
      <c r="FJ29" s="268"/>
      <c r="FK29" s="268"/>
      <c r="FL29" s="268"/>
      <c r="FM29" s="268"/>
      <c r="FN29" s="268"/>
      <c r="FO29" s="268"/>
      <c r="FP29" s="268"/>
      <c r="FQ29" s="268"/>
      <c r="FR29" s="268"/>
      <c r="FS29" s="268"/>
      <c r="FT29" s="268"/>
      <c r="FU29" s="268"/>
      <c r="FV29" s="268"/>
      <c r="FW29" s="268"/>
      <c r="FX29" s="268"/>
      <c r="FY29" s="268"/>
      <c r="FZ29" s="268"/>
      <c r="GA29" s="268"/>
      <c r="GB29" s="268"/>
      <c r="GC29" s="268"/>
      <c r="GD29" s="268"/>
      <c r="GE29" s="268"/>
      <c r="GF29" s="268"/>
      <c r="GG29" s="268"/>
      <c r="GH29" s="268"/>
      <c r="GI29" s="268"/>
      <c r="GJ29" s="268"/>
      <c r="GK29" s="268"/>
      <c r="GL29" s="268"/>
      <c r="GM29" s="268"/>
      <c r="GN29" s="268"/>
      <c r="GO29" s="268"/>
      <c r="GP29" s="268"/>
      <c r="GQ29" s="268"/>
      <c r="GR29" s="268"/>
      <c r="GS29" s="268"/>
      <c r="GT29" s="268"/>
      <c r="GU29" s="268"/>
      <c r="GV29" s="268"/>
      <c r="GW29" s="268"/>
      <c r="GX29" s="268"/>
      <c r="GY29" s="268"/>
      <c r="GZ29" s="268"/>
      <c r="HA29" s="268"/>
      <c r="HB29" s="268"/>
      <c r="HC29" s="268"/>
      <c r="HD29" s="268"/>
      <c r="HE29" s="268"/>
      <c r="HF29" s="268"/>
      <c r="HG29" s="268"/>
      <c r="HH29" s="268"/>
      <c r="HI29" s="268"/>
      <c r="HJ29" s="268"/>
      <c r="HK29" s="268"/>
      <c r="HL29" s="268"/>
      <c r="HM29" s="268"/>
      <c r="HN29" s="268"/>
      <c r="HO29" s="268"/>
      <c r="HP29" s="268"/>
      <c r="HQ29" s="268"/>
      <c r="HR29" s="268"/>
      <c r="HS29" s="268"/>
      <c r="HT29" s="268"/>
      <c r="HU29" s="268"/>
      <c r="HV29" s="268"/>
      <c r="HW29" s="268"/>
      <c r="HX29" s="268"/>
      <c r="HY29" s="268"/>
      <c r="HZ29" s="268"/>
      <c r="IA29" s="268"/>
      <c r="IB29" s="268"/>
      <c r="IC29" s="268"/>
      <c r="ID29" s="268"/>
      <c r="IE29" s="268"/>
      <c r="IF29" s="268"/>
      <c r="IG29" s="268"/>
      <c r="IH29" s="268"/>
      <c r="II29" s="268"/>
      <c r="IJ29" s="268"/>
      <c r="IK29" s="268"/>
    </row>
    <row r="30" spans="1:245" s="265" customFormat="1" ht="21" customHeight="1">
      <c r="A30" s="281" t="s">
        <v>20</v>
      </c>
      <c r="B30" s="299">
        <v>3</v>
      </c>
      <c r="C30" s="299">
        <v>2</v>
      </c>
      <c r="D30" s="283">
        <v>5</v>
      </c>
      <c r="E30" s="300">
        <v>100</v>
      </c>
      <c r="F30" s="287"/>
      <c r="G30" s="299">
        <v>0</v>
      </c>
      <c r="H30" s="299">
        <v>0</v>
      </c>
      <c r="I30" s="283">
        <v>0</v>
      </c>
      <c r="J30" s="300">
        <v>0</v>
      </c>
      <c r="K30" s="285"/>
      <c r="L30" s="283">
        <v>5</v>
      </c>
      <c r="M30" s="272"/>
      <c r="N30" s="272"/>
      <c r="O30" s="272"/>
      <c r="P30" s="272"/>
      <c r="Q30" s="272"/>
      <c r="R30" s="272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</row>
    <row r="31" spans="1:245" ht="21" customHeight="1">
      <c r="A31" s="281" t="s">
        <v>21</v>
      </c>
      <c r="B31" s="299">
        <v>7</v>
      </c>
      <c r="C31" s="299">
        <v>1</v>
      </c>
      <c r="D31" s="283">
        <v>8</v>
      </c>
      <c r="E31" s="300">
        <v>100</v>
      </c>
      <c r="F31" s="287"/>
      <c r="G31" s="299">
        <v>0</v>
      </c>
      <c r="H31" s="299">
        <v>0</v>
      </c>
      <c r="I31" s="283">
        <v>0</v>
      </c>
      <c r="J31" s="300">
        <v>0</v>
      </c>
      <c r="K31" s="285"/>
      <c r="L31" s="283">
        <v>8</v>
      </c>
      <c r="M31" s="272"/>
      <c r="N31" s="272"/>
      <c r="O31" s="272"/>
      <c r="P31" s="272"/>
      <c r="Q31" s="272"/>
      <c r="R31" s="272"/>
    </row>
    <row r="32" spans="1:245" ht="21" customHeight="1">
      <c r="A32" s="281" t="s">
        <v>22</v>
      </c>
      <c r="B32" s="299">
        <v>8</v>
      </c>
      <c r="C32" s="299">
        <v>2</v>
      </c>
      <c r="D32" s="283">
        <v>10</v>
      </c>
      <c r="E32" s="300">
        <v>100</v>
      </c>
      <c r="F32" s="287"/>
      <c r="G32" s="299">
        <v>0</v>
      </c>
      <c r="H32" s="299">
        <v>0</v>
      </c>
      <c r="I32" s="283">
        <v>0</v>
      </c>
      <c r="J32" s="300">
        <v>0</v>
      </c>
      <c r="K32" s="285"/>
      <c r="L32" s="283">
        <v>10</v>
      </c>
      <c r="M32" s="272"/>
      <c r="N32" s="272"/>
      <c r="O32" s="272"/>
      <c r="P32" s="272"/>
      <c r="Q32" s="272"/>
      <c r="R32" s="272"/>
    </row>
    <row r="33" spans="1:245" ht="21" customHeight="1">
      <c r="A33" s="281" t="s">
        <v>23</v>
      </c>
      <c r="B33" s="299">
        <v>3</v>
      </c>
      <c r="C33" s="299">
        <v>6</v>
      </c>
      <c r="D33" s="283">
        <v>9</v>
      </c>
      <c r="E33" s="300">
        <v>69.230769230769226</v>
      </c>
      <c r="F33" s="287"/>
      <c r="G33" s="299">
        <v>1</v>
      </c>
      <c r="H33" s="299">
        <v>3</v>
      </c>
      <c r="I33" s="283">
        <v>4</v>
      </c>
      <c r="J33" s="300">
        <v>30.76923076923077</v>
      </c>
      <c r="K33" s="285"/>
      <c r="L33" s="283">
        <v>13</v>
      </c>
      <c r="M33" s="272"/>
      <c r="N33" s="272"/>
      <c r="O33" s="272"/>
      <c r="P33" s="272"/>
      <c r="Q33" s="272"/>
      <c r="R33" s="272"/>
    </row>
    <row r="34" spans="1:245" ht="21" customHeight="1">
      <c r="A34" s="281" t="s">
        <v>24</v>
      </c>
      <c r="B34" s="299">
        <v>3</v>
      </c>
      <c r="C34" s="299">
        <v>4</v>
      </c>
      <c r="D34" s="283">
        <v>7</v>
      </c>
      <c r="E34" s="300">
        <v>77.777777777777771</v>
      </c>
      <c r="F34" s="287"/>
      <c r="G34" s="299">
        <v>1</v>
      </c>
      <c r="H34" s="299">
        <v>1</v>
      </c>
      <c r="I34" s="283">
        <v>2</v>
      </c>
      <c r="J34" s="300">
        <v>22.222222222222221</v>
      </c>
      <c r="K34" s="285"/>
      <c r="L34" s="283">
        <v>9</v>
      </c>
      <c r="M34" s="272"/>
      <c r="N34" s="272"/>
      <c r="O34" s="272"/>
      <c r="P34" s="272"/>
      <c r="Q34" s="272"/>
      <c r="R34" s="272"/>
    </row>
    <row r="35" spans="1:245" ht="21" customHeight="1">
      <c r="A35" s="281" t="s">
        <v>25</v>
      </c>
      <c r="B35" s="299">
        <v>4</v>
      </c>
      <c r="C35" s="299">
        <v>4</v>
      </c>
      <c r="D35" s="283">
        <v>8</v>
      </c>
      <c r="E35" s="300">
        <v>88.888888888888886</v>
      </c>
      <c r="F35" s="287"/>
      <c r="G35" s="299">
        <v>1</v>
      </c>
      <c r="H35" s="299">
        <v>0</v>
      </c>
      <c r="I35" s="283">
        <v>1</v>
      </c>
      <c r="J35" s="300">
        <v>11.111111111111111</v>
      </c>
      <c r="K35" s="285"/>
      <c r="L35" s="283">
        <v>9</v>
      </c>
      <c r="M35" s="272"/>
      <c r="N35" s="272"/>
      <c r="O35" s="272"/>
      <c r="P35" s="272"/>
      <c r="Q35" s="272"/>
      <c r="R35" s="272"/>
    </row>
    <row r="36" spans="1:245" ht="21" customHeight="1">
      <c r="A36" s="281" t="s">
        <v>26</v>
      </c>
      <c r="B36" s="299">
        <v>8</v>
      </c>
      <c r="C36" s="299">
        <v>10</v>
      </c>
      <c r="D36" s="283">
        <v>18</v>
      </c>
      <c r="E36" s="300">
        <v>85.714285714285708</v>
      </c>
      <c r="F36" s="287"/>
      <c r="G36" s="299">
        <v>2</v>
      </c>
      <c r="H36" s="299">
        <v>1</v>
      </c>
      <c r="I36" s="283">
        <v>3</v>
      </c>
      <c r="J36" s="300">
        <v>14.285714285714286</v>
      </c>
      <c r="K36" s="285"/>
      <c r="L36" s="288">
        <v>21</v>
      </c>
      <c r="M36" s="272"/>
      <c r="N36" s="272"/>
      <c r="O36" s="272"/>
      <c r="P36" s="272"/>
      <c r="Q36" s="272"/>
      <c r="R36" s="272"/>
    </row>
    <row r="37" spans="1:245" ht="21" customHeight="1">
      <c r="A37" s="281" t="s">
        <v>27</v>
      </c>
      <c r="B37" s="299">
        <v>2</v>
      </c>
      <c r="C37" s="299">
        <v>0</v>
      </c>
      <c r="D37" s="283">
        <v>2</v>
      </c>
      <c r="E37" s="300">
        <v>100</v>
      </c>
      <c r="F37" s="287"/>
      <c r="G37" s="299">
        <v>0</v>
      </c>
      <c r="H37" s="299">
        <v>0</v>
      </c>
      <c r="I37" s="283">
        <v>0</v>
      </c>
      <c r="J37" s="300">
        <v>0</v>
      </c>
      <c r="K37" s="285"/>
      <c r="L37" s="283">
        <v>2</v>
      </c>
      <c r="M37" s="272"/>
      <c r="N37" s="272"/>
      <c r="O37" s="272"/>
      <c r="P37" s="272"/>
      <c r="Q37" s="272"/>
      <c r="R37" s="272"/>
    </row>
    <row r="38" spans="1:245" ht="21" customHeight="1">
      <c r="A38" s="281" t="s">
        <v>35</v>
      </c>
      <c r="B38" s="299">
        <v>18</v>
      </c>
      <c r="C38" s="299">
        <v>5</v>
      </c>
      <c r="D38" s="283">
        <v>23</v>
      </c>
      <c r="E38" s="300">
        <v>100</v>
      </c>
      <c r="F38" s="287"/>
      <c r="G38" s="299">
        <v>0</v>
      </c>
      <c r="H38" s="299">
        <v>0</v>
      </c>
      <c r="I38" s="283">
        <v>0</v>
      </c>
      <c r="J38" s="300">
        <v>0</v>
      </c>
      <c r="K38" s="285"/>
      <c r="L38" s="283">
        <v>23</v>
      </c>
      <c r="M38" s="272"/>
      <c r="N38" s="272"/>
      <c r="O38" s="272"/>
      <c r="P38" s="272"/>
      <c r="Q38" s="272"/>
      <c r="R38" s="272"/>
    </row>
    <row r="39" spans="1:245" ht="21" customHeight="1">
      <c r="A39" s="281" t="s">
        <v>28</v>
      </c>
      <c r="B39" s="299">
        <v>0</v>
      </c>
      <c r="C39" s="299">
        <v>0</v>
      </c>
      <c r="D39" s="283">
        <v>0</v>
      </c>
      <c r="E39" s="300">
        <v>0</v>
      </c>
      <c r="F39" s="287"/>
      <c r="G39" s="299">
        <v>0</v>
      </c>
      <c r="H39" s="299">
        <v>0</v>
      </c>
      <c r="I39" s="283">
        <v>0</v>
      </c>
      <c r="J39" s="300">
        <v>0</v>
      </c>
      <c r="K39" s="285"/>
      <c r="L39" s="283">
        <v>0</v>
      </c>
      <c r="M39" s="272"/>
      <c r="N39" s="272"/>
      <c r="O39" s="272"/>
      <c r="P39" s="272"/>
      <c r="Q39" s="272"/>
      <c r="R39" s="272"/>
    </row>
    <row r="40" spans="1:245" ht="21" customHeight="1">
      <c r="A40" s="281" t="s">
        <v>29</v>
      </c>
      <c r="B40" s="299">
        <v>0</v>
      </c>
      <c r="C40" s="299">
        <v>1</v>
      </c>
      <c r="D40" s="283">
        <v>1</v>
      </c>
      <c r="E40" s="300">
        <v>50</v>
      </c>
      <c r="F40" s="287"/>
      <c r="G40" s="299">
        <v>0</v>
      </c>
      <c r="H40" s="299">
        <v>1</v>
      </c>
      <c r="I40" s="283">
        <v>1</v>
      </c>
      <c r="J40" s="282">
        <v>50</v>
      </c>
      <c r="K40" s="285"/>
      <c r="L40" s="283">
        <v>2</v>
      </c>
      <c r="M40" s="272"/>
      <c r="N40" s="272"/>
      <c r="O40" s="272"/>
      <c r="P40" s="272"/>
      <c r="Q40" s="272"/>
      <c r="R40" s="272"/>
    </row>
    <row r="41" spans="1:245" ht="6.95" customHeight="1">
      <c r="A41" s="289"/>
      <c r="B41" s="290"/>
      <c r="C41" s="290"/>
      <c r="D41" s="291"/>
      <c r="E41" s="290"/>
      <c r="F41" s="287"/>
      <c r="G41" s="290"/>
      <c r="H41" s="290"/>
      <c r="I41" s="291"/>
      <c r="J41" s="290"/>
      <c r="K41" s="285"/>
      <c r="L41" s="291"/>
      <c r="M41" s="272"/>
      <c r="N41" s="272"/>
      <c r="O41" s="272"/>
      <c r="P41" s="272"/>
      <c r="Q41" s="272"/>
      <c r="R41" s="272"/>
    </row>
    <row r="42" spans="1:245" ht="21" customHeight="1">
      <c r="A42" s="292" t="s">
        <v>195</v>
      </c>
      <c r="B42" s="293">
        <v>131</v>
      </c>
      <c r="C42" s="293">
        <v>165</v>
      </c>
      <c r="D42" s="293">
        <v>296</v>
      </c>
      <c r="E42" s="294">
        <v>89.696969696969703</v>
      </c>
      <c r="F42" s="287"/>
      <c r="G42" s="293">
        <v>19</v>
      </c>
      <c r="H42" s="293">
        <v>15</v>
      </c>
      <c r="I42" s="293">
        <v>34</v>
      </c>
      <c r="J42" s="294">
        <v>10.303030303030303</v>
      </c>
      <c r="K42" s="285"/>
      <c r="L42" s="293">
        <v>330</v>
      </c>
      <c r="M42" s="272"/>
      <c r="N42" s="272"/>
      <c r="O42" s="272"/>
      <c r="P42" s="272"/>
      <c r="Q42" s="272"/>
      <c r="R42" s="272"/>
    </row>
    <row r="43" spans="1:245" ht="6.95" customHeight="1">
      <c r="A43" s="289"/>
      <c r="B43" s="290"/>
      <c r="C43" s="290"/>
      <c r="D43" s="291"/>
      <c r="E43" s="290"/>
      <c r="F43" s="287"/>
      <c r="G43" s="290"/>
      <c r="H43" s="290"/>
      <c r="I43" s="291"/>
      <c r="J43" s="290"/>
      <c r="K43" s="285"/>
      <c r="L43" s="291"/>
      <c r="M43" s="272"/>
      <c r="N43" s="272"/>
      <c r="O43" s="272"/>
      <c r="P43" s="272"/>
      <c r="Q43" s="272"/>
      <c r="R43" s="272"/>
    </row>
    <row r="44" spans="1:245" ht="21" customHeight="1">
      <c r="A44" s="281" t="s">
        <v>370</v>
      </c>
      <c r="B44" s="299">
        <v>0</v>
      </c>
      <c r="C44" s="299">
        <v>0</v>
      </c>
      <c r="D44" s="283">
        <v>0</v>
      </c>
      <c r="E44" s="300">
        <v>0</v>
      </c>
      <c r="F44" s="287"/>
      <c r="G44" s="299">
        <v>0</v>
      </c>
      <c r="H44" s="299">
        <v>0</v>
      </c>
      <c r="I44" s="283">
        <v>0</v>
      </c>
      <c r="J44" s="300">
        <v>0</v>
      </c>
      <c r="K44" s="285"/>
      <c r="L44" s="283">
        <v>0</v>
      </c>
      <c r="M44" s="272"/>
      <c r="N44" s="272"/>
      <c r="O44" s="272"/>
      <c r="P44" s="272"/>
      <c r="Q44" s="272"/>
      <c r="R44" s="272"/>
    </row>
    <row r="45" spans="1:245" ht="21" customHeight="1">
      <c r="A45" s="281" t="s">
        <v>185</v>
      </c>
      <c r="B45" s="299">
        <v>0</v>
      </c>
      <c r="C45" s="299">
        <v>0</v>
      </c>
      <c r="D45" s="283">
        <v>0</v>
      </c>
      <c r="E45" s="300">
        <v>0</v>
      </c>
      <c r="F45" s="287"/>
      <c r="G45" s="299">
        <v>0</v>
      </c>
      <c r="H45" s="299">
        <v>0</v>
      </c>
      <c r="I45" s="283">
        <v>0</v>
      </c>
      <c r="J45" s="300">
        <v>0</v>
      </c>
      <c r="K45" s="285"/>
      <c r="L45" s="283">
        <v>0</v>
      </c>
      <c r="M45" s="272"/>
      <c r="N45" s="272"/>
      <c r="O45" s="272"/>
      <c r="P45" s="272"/>
      <c r="Q45" s="272"/>
      <c r="R45" s="272"/>
    </row>
    <row r="46" spans="1:245" ht="21" customHeight="1">
      <c r="A46" s="281" t="s">
        <v>186</v>
      </c>
      <c r="B46" s="299">
        <v>0</v>
      </c>
      <c r="C46" s="299">
        <v>0</v>
      </c>
      <c r="D46" s="283">
        <v>0</v>
      </c>
      <c r="E46" s="300">
        <v>0</v>
      </c>
      <c r="F46" s="287"/>
      <c r="G46" s="299">
        <v>0</v>
      </c>
      <c r="H46" s="299">
        <v>0</v>
      </c>
      <c r="I46" s="283">
        <v>0</v>
      </c>
      <c r="J46" s="300">
        <v>0</v>
      </c>
      <c r="K46" s="285"/>
      <c r="L46" s="283">
        <v>0</v>
      </c>
      <c r="M46" s="272"/>
      <c r="N46" s="272"/>
      <c r="O46" s="272"/>
      <c r="P46" s="272"/>
      <c r="Q46" s="272"/>
      <c r="R46" s="272"/>
      <c r="S46" s="269"/>
      <c r="T46" s="269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  <c r="AX46" s="269"/>
      <c r="AY46" s="269"/>
      <c r="AZ46" s="269"/>
      <c r="BA46" s="269"/>
      <c r="BB46" s="269"/>
      <c r="BC46" s="269"/>
      <c r="BD46" s="269"/>
      <c r="BE46" s="269"/>
      <c r="BF46" s="269"/>
      <c r="BG46" s="269"/>
      <c r="BH46" s="269"/>
      <c r="BI46" s="269"/>
      <c r="BJ46" s="269"/>
      <c r="BK46" s="269"/>
      <c r="BL46" s="269"/>
      <c r="BM46" s="269"/>
      <c r="BN46" s="269"/>
      <c r="BO46" s="269"/>
      <c r="BP46" s="269"/>
      <c r="BQ46" s="269"/>
      <c r="BR46" s="269"/>
      <c r="BS46" s="269"/>
      <c r="BT46" s="269"/>
      <c r="BU46" s="269"/>
      <c r="BV46" s="269"/>
      <c r="BW46" s="269"/>
      <c r="BX46" s="269"/>
      <c r="BY46" s="269"/>
      <c r="BZ46" s="269"/>
      <c r="CA46" s="269"/>
      <c r="CB46" s="269"/>
      <c r="CC46" s="269"/>
      <c r="CD46" s="269"/>
      <c r="CE46" s="269"/>
      <c r="CF46" s="269"/>
      <c r="CG46" s="269"/>
      <c r="CH46" s="269"/>
      <c r="CI46" s="269"/>
      <c r="CJ46" s="269"/>
      <c r="CK46" s="269"/>
      <c r="CL46" s="269"/>
      <c r="CM46" s="269"/>
      <c r="CN46" s="269"/>
      <c r="CO46" s="269"/>
      <c r="CP46" s="269"/>
      <c r="CQ46" s="269"/>
      <c r="CR46" s="269"/>
      <c r="CS46" s="269"/>
      <c r="CT46" s="269"/>
      <c r="CU46" s="269"/>
      <c r="CV46" s="269"/>
      <c r="CW46" s="269"/>
      <c r="CX46" s="269"/>
      <c r="CY46" s="269"/>
      <c r="CZ46" s="269"/>
      <c r="DA46" s="269"/>
      <c r="DB46" s="269"/>
      <c r="DC46" s="269"/>
      <c r="DD46" s="269"/>
      <c r="DE46" s="269"/>
      <c r="DF46" s="269"/>
      <c r="DG46" s="269"/>
      <c r="DH46" s="269"/>
      <c r="DI46" s="269"/>
      <c r="DJ46" s="269"/>
      <c r="DK46" s="269"/>
      <c r="DL46" s="269"/>
      <c r="DM46" s="269"/>
      <c r="DN46" s="269"/>
      <c r="DO46" s="269"/>
      <c r="DP46" s="269"/>
      <c r="DQ46" s="269"/>
      <c r="DR46" s="269"/>
      <c r="DS46" s="269"/>
      <c r="DT46" s="269"/>
      <c r="DU46" s="269"/>
      <c r="DV46" s="269"/>
      <c r="DW46" s="269"/>
      <c r="DX46" s="269"/>
      <c r="DY46" s="269"/>
      <c r="DZ46" s="269"/>
      <c r="EA46" s="269"/>
      <c r="EB46" s="269"/>
      <c r="EC46" s="269"/>
      <c r="ED46" s="269"/>
      <c r="EE46" s="269"/>
      <c r="EF46" s="269"/>
      <c r="EG46" s="269"/>
      <c r="EH46" s="269"/>
      <c r="EI46" s="269"/>
      <c r="EJ46" s="269"/>
      <c r="EK46" s="269"/>
      <c r="EL46" s="269"/>
      <c r="EM46" s="269"/>
      <c r="EN46" s="269"/>
      <c r="EO46" s="269"/>
      <c r="EP46" s="269"/>
      <c r="EQ46" s="269"/>
      <c r="ER46" s="269"/>
      <c r="ES46" s="269"/>
      <c r="ET46" s="269"/>
      <c r="EU46" s="269"/>
      <c r="EV46" s="269"/>
      <c r="EW46" s="269"/>
      <c r="EX46" s="269"/>
      <c r="EY46" s="269"/>
      <c r="EZ46" s="269"/>
      <c r="FA46" s="269"/>
      <c r="FB46" s="269"/>
      <c r="FC46" s="269"/>
      <c r="FD46" s="269"/>
      <c r="FE46" s="269"/>
      <c r="FF46" s="269"/>
      <c r="FG46" s="269"/>
      <c r="FH46" s="269"/>
      <c r="FI46" s="269"/>
      <c r="FJ46" s="269"/>
      <c r="FK46" s="269"/>
      <c r="FL46" s="269"/>
      <c r="FM46" s="269"/>
      <c r="FN46" s="269"/>
      <c r="FO46" s="269"/>
      <c r="FP46" s="269"/>
      <c r="FQ46" s="269"/>
      <c r="FR46" s="269"/>
      <c r="FS46" s="269"/>
      <c r="FT46" s="269"/>
      <c r="FU46" s="269"/>
      <c r="FV46" s="269"/>
      <c r="FW46" s="269"/>
      <c r="FX46" s="269"/>
      <c r="FY46" s="269"/>
      <c r="FZ46" s="269"/>
      <c r="GA46" s="269"/>
      <c r="GB46" s="269"/>
      <c r="GC46" s="269"/>
      <c r="GD46" s="269"/>
      <c r="GE46" s="269"/>
      <c r="GF46" s="269"/>
      <c r="GG46" s="269"/>
      <c r="GH46" s="269"/>
      <c r="GI46" s="269"/>
      <c r="GJ46" s="269"/>
      <c r="GK46" s="269"/>
      <c r="GL46" s="269"/>
      <c r="GM46" s="269"/>
      <c r="GN46" s="269"/>
      <c r="GO46" s="269"/>
      <c r="GP46" s="269"/>
      <c r="GQ46" s="269"/>
      <c r="GR46" s="269"/>
      <c r="GS46" s="269"/>
      <c r="GT46" s="269"/>
      <c r="GU46" s="269"/>
      <c r="GV46" s="269"/>
      <c r="GW46" s="269"/>
      <c r="GX46" s="269"/>
      <c r="GY46" s="269"/>
      <c r="GZ46" s="269"/>
      <c r="HA46" s="269"/>
      <c r="HB46" s="269"/>
      <c r="HC46" s="269"/>
      <c r="HD46" s="269"/>
      <c r="HE46" s="269"/>
      <c r="HF46" s="269"/>
      <c r="HG46" s="269"/>
      <c r="HH46" s="269"/>
      <c r="HI46" s="269"/>
      <c r="HJ46" s="269"/>
      <c r="HK46" s="269"/>
      <c r="HL46" s="269"/>
      <c r="HM46" s="269"/>
      <c r="HN46" s="269"/>
      <c r="HO46" s="269"/>
      <c r="HP46" s="269"/>
      <c r="HQ46" s="269"/>
      <c r="HR46" s="269"/>
      <c r="HS46" s="269"/>
      <c r="HT46" s="269"/>
      <c r="HU46" s="269"/>
      <c r="HV46" s="269"/>
      <c r="HW46" s="269"/>
      <c r="HX46" s="269"/>
      <c r="HY46" s="269"/>
      <c r="HZ46" s="269"/>
      <c r="IA46" s="269"/>
      <c r="IB46" s="269"/>
      <c r="IC46" s="269"/>
      <c r="ID46" s="269"/>
      <c r="IE46" s="269"/>
      <c r="IF46" s="269"/>
      <c r="IG46" s="269"/>
      <c r="IH46" s="269"/>
      <c r="II46" s="269"/>
      <c r="IJ46" s="269"/>
      <c r="IK46" s="269"/>
    </row>
    <row r="47" spans="1:245" ht="21" customHeight="1">
      <c r="A47" s="281" t="s">
        <v>187</v>
      </c>
      <c r="B47" s="299">
        <v>0</v>
      </c>
      <c r="C47" s="299">
        <v>0</v>
      </c>
      <c r="D47" s="283">
        <v>0</v>
      </c>
      <c r="E47" s="300">
        <v>0</v>
      </c>
      <c r="F47" s="287"/>
      <c r="G47" s="299">
        <v>0</v>
      </c>
      <c r="H47" s="299">
        <v>0</v>
      </c>
      <c r="I47" s="283">
        <v>0</v>
      </c>
      <c r="J47" s="300">
        <v>0</v>
      </c>
      <c r="K47" s="285"/>
      <c r="L47" s="283">
        <v>0</v>
      </c>
      <c r="M47" s="272"/>
      <c r="N47" s="272"/>
      <c r="O47" s="272"/>
      <c r="P47" s="272"/>
      <c r="Q47" s="272"/>
      <c r="R47" s="272"/>
      <c r="S47" s="269"/>
      <c r="T47" s="269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  <c r="AX47" s="269"/>
      <c r="AY47" s="269"/>
      <c r="AZ47" s="269"/>
      <c r="BA47" s="269"/>
      <c r="BB47" s="269"/>
      <c r="BC47" s="269"/>
      <c r="BD47" s="269"/>
      <c r="BE47" s="269"/>
      <c r="BF47" s="269"/>
      <c r="BG47" s="269"/>
      <c r="BH47" s="269"/>
      <c r="BI47" s="269"/>
      <c r="BJ47" s="269"/>
      <c r="BK47" s="269"/>
      <c r="BL47" s="269"/>
      <c r="BM47" s="269"/>
      <c r="BN47" s="269"/>
      <c r="BO47" s="269"/>
      <c r="BP47" s="269"/>
      <c r="BQ47" s="269"/>
      <c r="BR47" s="269"/>
      <c r="BS47" s="269"/>
      <c r="BT47" s="269"/>
      <c r="BU47" s="269"/>
      <c r="BV47" s="269"/>
      <c r="BW47" s="269"/>
      <c r="BX47" s="269"/>
      <c r="BY47" s="269"/>
      <c r="BZ47" s="269"/>
      <c r="CA47" s="269"/>
      <c r="CB47" s="269"/>
      <c r="CC47" s="269"/>
      <c r="CD47" s="269"/>
      <c r="CE47" s="269"/>
      <c r="CF47" s="269"/>
      <c r="CG47" s="269"/>
      <c r="CH47" s="269"/>
      <c r="CI47" s="269"/>
      <c r="CJ47" s="269"/>
      <c r="CK47" s="269"/>
      <c r="CL47" s="269"/>
      <c r="CM47" s="269"/>
      <c r="CN47" s="269"/>
      <c r="CO47" s="269"/>
      <c r="CP47" s="269"/>
      <c r="CQ47" s="269"/>
      <c r="CR47" s="269"/>
      <c r="CS47" s="269"/>
      <c r="CT47" s="269"/>
      <c r="CU47" s="269"/>
      <c r="CV47" s="269"/>
      <c r="CW47" s="269"/>
      <c r="CX47" s="269"/>
      <c r="CY47" s="269"/>
      <c r="CZ47" s="269"/>
      <c r="DA47" s="269"/>
      <c r="DB47" s="269"/>
      <c r="DC47" s="269"/>
      <c r="DD47" s="269"/>
      <c r="DE47" s="269"/>
      <c r="DF47" s="269"/>
      <c r="DG47" s="269"/>
      <c r="DH47" s="269"/>
      <c r="DI47" s="269"/>
      <c r="DJ47" s="269"/>
      <c r="DK47" s="269"/>
      <c r="DL47" s="269"/>
      <c r="DM47" s="269"/>
      <c r="DN47" s="269"/>
      <c r="DO47" s="269"/>
      <c r="DP47" s="269"/>
      <c r="DQ47" s="269"/>
      <c r="DR47" s="269"/>
      <c r="DS47" s="269"/>
      <c r="DT47" s="269"/>
      <c r="DU47" s="269"/>
      <c r="DV47" s="269"/>
      <c r="DW47" s="269"/>
      <c r="DX47" s="269"/>
      <c r="DY47" s="269"/>
      <c r="DZ47" s="269"/>
      <c r="EA47" s="269"/>
      <c r="EB47" s="269"/>
      <c r="EC47" s="269"/>
      <c r="ED47" s="269"/>
      <c r="EE47" s="269"/>
      <c r="EF47" s="269"/>
      <c r="EG47" s="269"/>
      <c r="EH47" s="269"/>
      <c r="EI47" s="269"/>
      <c r="EJ47" s="269"/>
      <c r="EK47" s="269"/>
      <c r="EL47" s="269"/>
      <c r="EM47" s="269"/>
      <c r="EN47" s="269"/>
      <c r="EO47" s="269"/>
      <c r="EP47" s="269"/>
      <c r="EQ47" s="269"/>
      <c r="ER47" s="269"/>
      <c r="ES47" s="269"/>
      <c r="ET47" s="269"/>
      <c r="EU47" s="269"/>
      <c r="EV47" s="269"/>
      <c r="EW47" s="269"/>
      <c r="EX47" s="269"/>
      <c r="EY47" s="269"/>
      <c r="EZ47" s="269"/>
      <c r="FA47" s="269"/>
      <c r="FB47" s="269"/>
      <c r="FC47" s="269"/>
      <c r="FD47" s="269"/>
      <c r="FE47" s="269"/>
      <c r="FF47" s="269"/>
      <c r="FG47" s="269"/>
      <c r="FH47" s="269"/>
      <c r="FI47" s="269"/>
      <c r="FJ47" s="269"/>
      <c r="FK47" s="269"/>
      <c r="FL47" s="269"/>
      <c r="FM47" s="269"/>
      <c r="FN47" s="269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  <c r="GB47" s="269"/>
      <c r="GC47" s="269"/>
      <c r="GD47" s="269"/>
      <c r="GE47" s="269"/>
      <c r="GF47" s="269"/>
      <c r="GG47" s="269"/>
      <c r="GH47" s="269"/>
      <c r="GI47" s="269"/>
      <c r="GJ47" s="269"/>
      <c r="GK47" s="269"/>
      <c r="GL47" s="269"/>
      <c r="GM47" s="269"/>
      <c r="GN47" s="269"/>
      <c r="GO47" s="269"/>
      <c r="GP47" s="269"/>
      <c r="GQ47" s="269"/>
      <c r="GR47" s="269"/>
      <c r="GS47" s="269"/>
      <c r="GT47" s="269"/>
      <c r="GU47" s="269"/>
      <c r="GV47" s="269"/>
      <c r="GW47" s="269"/>
      <c r="GX47" s="269"/>
      <c r="GY47" s="269"/>
      <c r="GZ47" s="269"/>
      <c r="HA47" s="269"/>
      <c r="HB47" s="269"/>
      <c r="HC47" s="269"/>
      <c r="HD47" s="269"/>
      <c r="HE47" s="269"/>
      <c r="HF47" s="269"/>
      <c r="HG47" s="269"/>
      <c r="HH47" s="269"/>
      <c r="HI47" s="269"/>
      <c r="HJ47" s="269"/>
      <c r="HK47" s="269"/>
      <c r="HL47" s="269"/>
      <c r="HM47" s="269"/>
      <c r="HN47" s="269"/>
      <c r="HO47" s="269"/>
      <c r="HP47" s="269"/>
      <c r="HQ47" s="269"/>
      <c r="HR47" s="269"/>
      <c r="HS47" s="269"/>
      <c r="HT47" s="269"/>
      <c r="HU47" s="269"/>
      <c r="HV47" s="269"/>
      <c r="HW47" s="269"/>
      <c r="HX47" s="269"/>
      <c r="HY47" s="269"/>
      <c r="HZ47" s="269"/>
      <c r="IA47" s="269"/>
      <c r="IB47" s="269"/>
      <c r="IC47" s="269"/>
      <c r="ID47" s="269"/>
      <c r="IE47" s="269"/>
      <c r="IF47" s="269"/>
      <c r="IG47" s="269"/>
      <c r="IH47" s="269"/>
      <c r="II47" s="269"/>
      <c r="IJ47" s="269"/>
      <c r="IK47" s="269"/>
    </row>
    <row r="48" spans="1:245" ht="21" customHeight="1">
      <c r="A48" s="281" t="s">
        <v>188</v>
      </c>
      <c r="B48" s="299">
        <v>0</v>
      </c>
      <c r="C48" s="299">
        <v>0</v>
      </c>
      <c r="D48" s="283">
        <v>0</v>
      </c>
      <c r="E48" s="300">
        <v>0</v>
      </c>
      <c r="F48" s="287"/>
      <c r="G48" s="299">
        <v>0</v>
      </c>
      <c r="H48" s="299">
        <v>0</v>
      </c>
      <c r="I48" s="283">
        <v>0</v>
      </c>
      <c r="J48" s="300">
        <v>0</v>
      </c>
      <c r="K48" s="285"/>
      <c r="L48" s="283">
        <v>0</v>
      </c>
      <c r="M48" s="272"/>
      <c r="N48" s="272"/>
      <c r="O48" s="272"/>
      <c r="P48" s="272"/>
      <c r="Q48" s="272"/>
      <c r="R48" s="272"/>
      <c r="S48" s="269"/>
      <c r="T48" s="269"/>
      <c r="U48" s="269"/>
      <c r="V48" s="269"/>
      <c r="W48" s="269"/>
      <c r="X48" s="269"/>
      <c r="Y48" s="269"/>
      <c r="Z48" s="269"/>
      <c r="AA48" s="269"/>
      <c r="AB48" s="269"/>
      <c r="AC48" s="269"/>
      <c r="AD48" s="269"/>
      <c r="AE48" s="269"/>
      <c r="AF48" s="269"/>
      <c r="AG48" s="269"/>
      <c r="AH48" s="269"/>
      <c r="AI48" s="269"/>
      <c r="AJ48" s="269"/>
      <c r="AK48" s="269"/>
      <c r="AL48" s="269"/>
      <c r="AM48" s="269"/>
      <c r="AN48" s="269"/>
      <c r="AO48" s="269"/>
      <c r="AP48" s="269"/>
      <c r="AQ48" s="269"/>
      <c r="AR48" s="269"/>
      <c r="AS48" s="269"/>
      <c r="AT48" s="269"/>
      <c r="AU48" s="269"/>
      <c r="AV48" s="269"/>
      <c r="AW48" s="269"/>
      <c r="AX48" s="269"/>
      <c r="AY48" s="269"/>
      <c r="AZ48" s="269"/>
      <c r="BA48" s="269"/>
      <c r="BB48" s="269"/>
      <c r="BC48" s="269"/>
      <c r="BD48" s="269"/>
      <c r="BE48" s="269"/>
      <c r="BF48" s="269"/>
      <c r="BG48" s="269"/>
      <c r="BH48" s="269"/>
      <c r="BI48" s="269"/>
      <c r="BJ48" s="269"/>
      <c r="BK48" s="269"/>
      <c r="BL48" s="269"/>
      <c r="BM48" s="269"/>
      <c r="BN48" s="269"/>
      <c r="BO48" s="269"/>
      <c r="BP48" s="269"/>
      <c r="BQ48" s="269"/>
      <c r="BR48" s="269"/>
      <c r="BS48" s="269"/>
      <c r="BT48" s="269"/>
      <c r="BU48" s="269"/>
      <c r="BV48" s="269"/>
      <c r="BW48" s="269"/>
      <c r="BX48" s="269"/>
      <c r="BY48" s="269"/>
      <c r="BZ48" s="269"/>
      <c r="CA48" s="269"/>
      <c r="CB48" s="269"/>
      <c r="CC48" s="269"/>
      <c r="CD48" s="269"/>
      <c r="CE48" s="269"/>
      <c r="CF48" s="269"/>
      <c r="CG48" s="269"/>
      <c r="CH48" s="269"/>
      <c r="CI48" s="269"/>
      <c r="CJ48" s="269"/>
      <c r="CK48" s="269"/>
      <c r="CL48" s="269"/>
      <c r="CM48" s="269"/>
      <c r="CN48" s="269"/>
      <c r="CO48" s="269"/>
      <c r="CP48" s="269"/>
      <c r="CQ48" s="269"/>
      <c r="CR48" s="269"/>
      <c r="CS48" s="269"/>
      <c r="CT48" s="269"/>
      <c r="CU48" s="269"/>
      <c r="CV48" s="269"/>
      <c r="CW48" s="269"/>
      <c r="CX48" s="269"/>
      <c r="CY48" s="269"/>
      <c r="CZ48" s="269"/>
      <c r="DA48" s="269"/>
      <c r="DB48" s="269"/>
      <c r="DC48" s="269"/>
      <c r="DD48" s="269"/>
      <c r="DE48" s="269"/>
      <c r="DF48" s="269"/>
      <c r="DG48" s="269"/>
      <c r="DH48" s="269"/>
      <c r="DI48" s="269"/>
      <c r="DJ48" s="269"/>
      <c r="DK48" s="269"/>
      <c r="DL48" s="269"/>
      <c r="DM48" s="269"/>
      <c r="DN48" s="269"/>
      <c r="DO48" s="269"/>
      <c r="DP48" s="269"/>
      <c r="DQ48" s="269"/>
      <c r="DR48" s="269"/>
      <c r="DS48" s="269"/>
      <c r="DT48" s="269"/>
      <c r="DU48" s="269"/>
      <c r="DV48" s="269"/>
      <c r="DW48" s="269"/>
      <c r="DX48" s="269"/>
      <c r="DY48" s="269"/>
      <c r="DZ48" s="269"/>
      <c r="EA48" s="269"/>
      <c r="EB48" s="269"/>
      <c r="EC48" s="269"/>
      <c r="ED48" s="269"/>
      <c r="EE48" s="269"/>
      <c r="EF48" s="269"/>
      <c r="EG48" s="269"/>
      <c r="EH48" s="269"/>
      <c r="EI48" s="269"/>
      <c r="EJ48" s="269"/>
      <c r="EK48" s="269"/>
      <c r="EL48" s="269"/>
      <c r="EM48" s="269"/>
      <c r="EN48" s="269"/>
      <c r="EO48" s="269"/>
      <c r="EP48" s="269"/>
      <c r="EQ48" s="269"/>
      <c r="ER48" s="269"/>
      <c r="ES48" s="269"/>
      <c r="ET48" s="269"/>
      <c r="EU48" s="269"/>
      <c r="EV48" s="269"/>
      <c r="EW48" s="269"/>
      <c r="EX48" s="269"/>
      <c r="EY48" s="269"/>
      <c r="EZ48" s="269"/>
      <c r="FA48" s="269"/>
      <c r="FB48" s="269"/>
      <c r="FC48" s="269"/>
      <c r="FD48" s="269"/>
      <c r="FE48" s="269"/>
      <c r="FF48" s="269"/>
      <c r="FG48" s="269"/>
      <c r="FH48" s="269"/>
      <c r="FI48" s="269"/>
      <c r="FJ48" s="269"/>
      <c r="FK48" s="269"/>
      <c r="FL48" s="269"/>
      <c r="FM48" s="269"/>
      <c r="FN48" s="269"/>
      <c r="FO48" s="269"/>
      <c r="FP48" s="269"/>
      <c r="FQ48" s="269"/>
      <c r="FR48" s="269"/>
      <c r="FS48" s="269"/>
      <c r="FT48" s="269"/>
      <c r="FU48" s="269"/>
      <c r="FV48" s="269"/>
      <c r="FW48" s="269"/>
      <c r="FX48" s="269"/>
      <c r="FY48" s="269"/>
      <c r="FZ48" s="269"/>
      <c r="GA48" s="269"/>
      <c r="GB48" s="269"/>
      <c r="GC48" s="269"/>
      <c r="GD48" s="269"/>
      <c r="GE48" s="269"/>
      <c r="GF48" s="269"/>
      <c r="GG48" s="269"/>
      <c r="GH48" s="269"/>
      <c r="GI48" s="269"/>
      <c r="GJ48" s="269"/>
      <c r="GK48" s="269"/>
      <c r="GL48" s="269"/>
      <c r="GM48" s="269"/>
      <c r="GN48" s="269"/>
      <c r="GO48" s="269"/>
      <c r="GP48" s="269"/>
      <c r="GQ48" s="269"/>
      <c r="GR48" s="269"/>
      <c r="GS48" s="269"/>
      <c r="GT48" s="269"/>
      <c r="GU48" s="269"/>
      <c r="GV48" s="269"/>
      <c r="GW48" s="269"/>
      <c r="GX48" s="269"/>
      <c r="GY48" s="269"/>
      <c r="GZ48" s="269"/>
      <c r="HA48" s="269"/>
      <c r="HB48" s="269"/>
      <c r="HC48" s="269"/>
      <c r="HD48" s="269"/>
      <c r="HE48" s="269"/>
      <c r="HF48" s="269"/>
      <c r="HG48" s="269"/>
      <c r="HH48" s="269"/>
      <c r="HI48" s="269"/>
      <c r="HJ48" s="269"/>
      <c r="HK48" s="269"/>
      <c r="HL48" s="269"/>
      <c r="HM48" s="269"/>
      <c r="HN48" s="269"/>
      <c r="HO48" s="269"/>
      <c r="HP48" s="269"/>
      <c r="HQ48" s="269"/>
      <c r="HR48" s="269"/>
      <c r="HS48" s="269"/>
      <c r="HT48" s="269"/>
      <c r="HU48" s="269"/>
      <c r="HV48" s="269"/>
      <c r="HW48" s="269"/>
      <c r="HX48" s="269"/>
      <c r="HY48" s="269"/>
      <c r="HZ48" s="269"/>
      <c r="IA48" s="269"/>
      <c r="IB48" s="269"/>
      <c r="IC48" s="269"/>
      <c r="ID48" s="269"/>
      <c r="IE48" s="269"/>
      <c r="IF48" s="269"/>
      <c r="IG48" s="269"/>
      <c r="IH48" s="269"/>
      <c r="II48" s="269"/>
      <c r="IJ48" s="269"/>
      <c r="IK48" s="269"/>
    </row>
    <row r="49" spans="1:245" ht="21" customHeight="1">
      <c r="A49" s="281" t="s">
        <v>189</v>
      </c>
      <c r="B49" s="299">
        <v>0</v>
      </c>
      <c r="C49" s="299">
        <v>0</v>
      </c>
      <c r="D49" s="283">
        <v>0</v>
      </c>
      <c r="E49" s="300">
        <v>0</v>
      </c>
      <c r="F49" s="287"/>
      <c r="G49" s="299">
        <v>0</v>
      </c>
      <c r="H49" s="299">
        <v>0</v>
      </c>
      <c r="I49" s="283">
        <v>0</v>
      </c>
      <c r="J49" s="300">
        <v>0</v>
      </c>
      <c r="K49" s="285"/>
      <c r="L49" s="283">
        <v>0</v>
      </c>
      <c r="M49" s="272"/>
      <c r="N49" s="272"/>
      <c r="O49" s="272"/>
      <c r="P49" s="272"/>
      <c r="Q49" s="272"/>
      <c r="R49" s="272"/>
      <c r="S49" s="269"/>
      <c r="T49" s="269"/>
      <c r="U49" s="269"/>
      <c r="V49" s="269"/>
      <c r="W49" s="269"/>
      <c r="X49" s="269"/>
      <c r="Y49" s="269"/>
      <c r="Z49" s="269"/>
      <c r="AA49" s="269"/>
      <c r="AB49" s="269"/>
      <c r="AC49" s="269"/>
      <c r="AD49" s="269"/>
      <c r="AE49" s="269"/>
      <c r="AF49" s="269"/>
      <c r="AG49" s="269"/>
      <c r="AH49" s="269"/>
      <c r="AI49" s="269"/>
      <c r="AJ49" s="269"/>
      <c r="AK49" s="269"/>
      <c r="AL49" s="269"/>
      <c r="AM49" s="269"/>
      <c r="AN49" s="269"/>
      <c r="AO49" s="269"/>
      <c r="AP49" s="269"/>
      <c r="AQ49" s="269"/>
      <c r="AR49" s="269"/>
      <c r="AS49" s="269"/>
      <c r="AT49" s="269"/>
      <c r="AU49" s="269"/>
      <c r="AV49" s="269"/>
      <c r="AW49" s="269"/>
      <c r="AX49" s="269"/>
      <c r="AY49" s="269"/>
      <c r="AZ49" s="269"/>
      <c r="BA49" s="269"/>
      <c r="BB49" s="269"/>
      <c r="BC49" s="269"/>
      <c r="BD49" s="269"/>
      <c r="BE49" s="269"/>
      <c r="BF49" s="269"/>
      <c r="BG49" s="269"/>
      <c r="BH49" s="269"/>
      <c r="BI49" s="269"/>
      <c r="BJ49" s="269"/>
      <c r="BK49" s="269"/>
      <c r="BL49" s="269"/>
      <c r="BM49" s="269"/>
      <c r="BN49" s="269"/>
      <c r="BO49" s="269"/>
      <c r="BP49" s="269"/>
      <c r="BQ49" s="269"/>
      <c r="BR49" s="269"/>
      <c r="BS49" s="269"/>
      <c r="BT49" s="269"/>
      <c r="BU49" s="269"/>
      <c r="BV49" s="269"/>
      <c r="BW49" s="269"/>
      <c r="BX49" s="269"/>
      <c r="BY49" s="269"/>
      <c r="BZ49" s="269"/>
      <c r="CA49" s="269"/>
      <c r="CB49" s="269"/>
      <c r="CC49" s="269"/>
      <c r="CD49" s="269"/>
      <c r="CE49" s="269"/>
      <c r="CF49" s="269"/>
      <c r="CG49" s="269"/>
      <c r="CH49" s="269"/>
      <c r="CI49" s="269"/>
      <c r="CJ49" s="269"/>
      <c r="CK49" s="269"/>
      <c r="CL49" s="269"/>
      <c r="CM49" s="269"/>
      <c r="CN49" s="269"/>
      <c r="CO49" s="269"/>
      <c r="CP49" s="269"/>
      <c r="CQ49" s="269"/>
      <c r="CR49" s="269"/>
      <c r="CS49" s="269"/>
      <c r="CT49" s="269"/>
      <c r="CU49" s="269"/>
      <c r="CV49" s="269"/>
      <c r="CW49" s="269"/>
      <c r="CX49" s="269"/>
      <c r="CY49" s="269"/>
      <c r="CZ49" s="269"/>
      <c r="DA49" s="269"/>
      <c r="DB49" s="269"/>
      <c r="DC49" s="269"/>
      <c r="DD49" s="269"/>
      <c r="DE49" s="269"/>
      <c r="DF49" s="269"/>
      <c r="DG49" s="269"/>
      <c r="DH49" s="269"/>
      <c r="DI49" s="269"/>
      <c r="DJ49" s="269"/>
      <c r="DK49" s="269"/>
      <c r="DL49" s="269"/>
      <c r="DM49" s="269"/>
      <c r="DN49" s="269"/>
      <c r="DO49" s="269"/>
      <c r="DP49" s="269"/>
      <c r="DQ49" s="269"/>
      <c r="DR49" s="269"/>
      <c r="DS49" s="269"/>
      <c r="DT49" s="269"/>
      <c r="DU49" s="269"/>
      <c r="DV49" s="269"/>
      <c r="DW49" s="269"/>
      <c r="DX49" s="269"/>
      <c r="DY49" s="269"/>
      <c r="DZ49" s="269"/>
      <c r="EA49" s="269"/>
      <c r="EB49" s="269"/>
      <c r="EC49" s="269"/>
      <c r="ED49" s="269"/>
      <c r="EE49" s="269"/>
      <c r="EF49" s="269"/>
      <c r="EG49" s="269"/>
      <c r="EH49" s="269"/>
      <c r="EI49" s="269"/>
      <c r="EJ49" s="269"/>
      <c r="EK49" s="269"/>
      <c r="EL49" s="269"/>
      <c r="EM49" s="269"/>
      <c r="EN49" s="269"/>
      <c r="EO49" s="269"/>
      <c r="EP49" s="269"/>
      <c r="EQ49" s="269"/>
      <c r="ER49" s="269"/>
      <c r="ES49" s="269"/>
      <c r="ET49" s="269"/>
      <c r="EU49" s="269"/>
      <c r="EV49" s="269"/>
      <c r="EW49" s="269"/>
      <c r="EX49" s="269"/>
      <c r="EY49" s="269"/>
      <c r="EZ49" s="269"/>
      <c r="FA49" s="269"/>
      <c r="FB49" s="269"/>
      <c r="FC49" s="269"/>
      <c r="FD49" s="269"/>
      <c r="FE49" s="269"/>
      <c r="FF49" s="269"/>
      <c r="FG49" s="269"/>
      <c r="FH49" s="269"/>
      <c r="FI49" s="269"/>
      <c r="FJ49" s="269"/>
      <c r="FK49" s="269"/>
      <c r="FL49" s="269"/>
      <c r="FM49" s="269"/>
      <c r="FN49" s="269"/>
      <c r="FO49" s="269"/>
      <c r="FP49" s="269"/>
      <c r="FQ49" s="269"/>
      <c r="FR49" s="269"/>
      <c r="FS49" s="269"/>
      <c r="FT49" s="269"/>
      <c r="FU49" s="269"/>
      <c r="FV49" s="269"/>
      <c r="FW49" s="269"/>
      <c r="FX49" s="269"/>
      <c r="FY49" s="269"/>
      <c r="FZ49" s="269"/>
      <c r="GA49" s="269"/>
      <c r="GB49" s="269"/>
      <c r="GC49" s="269"/>
      <c r="GD49" s="269"/>
      <c r="GE49" s="269"/>
      <c r="GF49" s="269"/>
      <c r="GG49" s="269"/>
      <c r="GH49" s="269"/>
      <c r="GI49" s="269"/>
      <c r="GJ49" s="269"/>
      <c r="GK49" s="269"/>
      <c r="GL49" s="269"/>
      <c r="GM49" s="269"/>
      <c r="GN49" s="269"/>
      <c r="GO49" s="269"/>
      <c r="GP49" s="269"/>
      <c r="GQ49" s="269"/>
      <c r="GR49" s="269"/>
      <c r="GS49" s="269"/>
      <c r="GT49" s="269"/>
      <c r="GU49" s="269"/>
      <c r="GV49" s="269"/>
      <c r="GW49" s="269"/>
      <c r="GX49" s="269"/>
      <c r="GY49" s="269"/>
      <c r="GZ49" s="269"/>
      <c r="HA49" s="269"/>
      <c r="HB49" s="269"/>
      <c r="HC49" s="269"/>
      <c r="HD49" s="269"/>
      <c r="HE49" s="269"/>
      <c r="HF49" s="269"/>
      <c r="HG49" s="269"/>
      <c r="HH49" s="269"/>
      <c r="HI49" s="269"/>
      <c r="HJ49" s="269"/>
      <c r="HK49" s="269"/>
      <c r="HL49" s="269"/>
      <c r="HM49" s="269"/>
      <c r="HN49" s="269"/>
      <c r="HO49" s="269"/>
      <c r="HP49" s="269"/>
      <c r="HQ49" s="269"/>
      <c r="HR49" s="269"/>
      <c r="HS49" s="269"/>
      <c r="HT49" s="269"/>
      <c r="HU49" s="269"/>
      <c r="HV49" s="269"/>
      <c r="HW49" s="269"/>
      <c r="HX49" s="269"/>
      <c r="HY49" s="269"/>
      <c r="HZ49" s="269"/>
      <c r="IA49" s="269"/>
      <c r="IB49" s="269"/>
      <c r="IC49" s="269"/>
      <c r="ID49" s="269"/>
      <c r="IE49" s="269"/>
      <c r="IF49" s="269"/>
      <c r="IG49" s="269"/>
      <c r="IH49" s="269"/>
      <c r="II49" s="269"/>
      <c r="IJ49" s="269"/>
      <c r="IK49" s="269"/>
    </row>
    <row r="50" spans="1:245" ht="21" customHeight="1">
      <c r="A50" s="281" t="s">
        <v>190</v>
      </c>
      <c r="B50" s="299">
        <v>0</v>
      </c>
      <c r="C50" s="299">
        <v>0</v>
      </c>
      <c r="D50" s="283">
        <v>0</v>
      </c>
      <c r="E50" s="300">
        <v>0</v>
      </c>
      <c r="F50" s="287"/>
      <c r="G50" s="299">
        <v>0</v>
      </c>
      <c r="H50" s="299">
        <v>0</v>
      </c>
      <c r="I50" s="283">
        <v>0</v>
      </c>
      <c r="J50" s="300">
        <v>0</v>
      </c>
      <c r="K50" s="285"/>
      <c r="L50" s="283">
        <v>0</v>
      </c>
      <c r="M50" s="272"/>
      <c r="N50" s="272"/>
      <c r="O50" s="272"/>
      <c r="P50" s="272"/>
      <c r="Q50" s="272"/>
      <c r="R50" s="272"/>
      <c r="S50" s="269"/>
      <c r="T50" s="269"/>
      <c r="U50" s="269"/>
      <c r="V50" s="269"/>
      <c r="W50" s="269"/>
      <c r="X50" s="269"/>
      <c r="Y50" s="269"/>
      <c r="Z50" s="269"/>
      <c r="AA50" s="269"/>
      <c r="AB50" s="269"/>
      <c r="AC50" s="269"/>
      <c r="AD50" s="269"/>
      <c r="AE50" s="269"/>
      <c r="AF50" s="269"/>
      <c r="AG50" s="269"/>
      <c r="AH50" s="269"/>
      <c r="AI50" s="269"/>
      <c r="AJ50" s="269"/>
      <c r="AK50" s="269"/>
      <c r="AL50" s="269"/>
      <c r="AM50" s="269"/>
      <c r="AN50" s="269"/>
      <c r="AO50" s="269"/>
      <c r="AP50" s="269"/>
      <c r="AQ50" s="269"/>
      <c r="AR50" s="269"/>
      <c r="AS50" s="269"/>
      <c r="AT50" s="269"/>
      <c r="AU50" s="269"/>
      <c r="AV50" s="269"/>
      <c r="AW50" s="269"/>
      <c r="AX50" s="269"/>
      <c r="AY50" s="269"/>
      <c r="AZ50" s="269"/>
      <c r="BA50" s="269"/>
      <c r="BB50" s="269"/>
      <c r="BC50" s="269"/>
      <c r="BD50" s="269"/>
      <c r="BE50" s="269"/>
      <c r="BF50" s="269"/>
      <c r="BG50" s="269"/>
      <c r="BH50" s="269"/>
      <c r="BI50" s="269"/>
      <c r="BJ50" s="269"/>
      <c r="BK50" s="269"/>
      <c r="BL50" s="269"/>
      <c r="BM50" s="269"/>
      <c r="BN50" s="269"/>
      <c r="BO50" s="269"/>
      <c r="BP50" s="269"/>
      <c r="BQ50" s="269"/>
      <c r="BR50" s="269"/>
      <c r="BS50" s="269"/>
      <c r="BT50" s="269"/>
      <c r="BU50" s="269"/>
      <c r="BV50" s="269"/>
      <c r="BW50" s="269"/>
      <c r="BX50" s="269"/>
      <c r="BY50" s="269"/>
      <c r="BZ50" s="269"/>
      <c r="CA50" s="269"/>
      <c r="CB50" s="269"/>
      <c r="CC50" s="269"/>
      <c r="CD50" s="269"/>
      <c r="CE50" s="269"/>
      <c r="CF50" s="269"/>
      <c r="CG50" s="269"/>
      <c r="CH50" s="269"/>
      <c r="CI50" s="269"/>
      <c r="CJ50" s="269"/>
      <c r="CK50" s="269"/>
      <c r="CL50" s="269"/>
      <c r="CM50" s="269"/>
      <c r="CN50" s="269"/>
      <c r="CO50" s="269"/>
      <c r="CP50" s="269"/>
      <c r="CQ50" s="269"/>
      <c r="CR50" s="269"/>
      <c r="CS50" s="269"/>
      <c r="CT50" s="269"/>
      <c r="CU50" s="269"/>
      <c r="CV50" s="269"/>
      <c r="CW50" s="269"/>
      <c r="CX50" s="269"/>
      <c r="CY50" s="269"/>
      <c r="CZ50" s="269"/>
      <c r="DA50" s="269"/>
      <c r="DB50" s="269"/>
      <c r="DC50" s="269"/>
      <c r="DD50" s="269"/>
      <c r="DE50" s="269"/>
      <c r="DF50" s="269"/>
      <c r="DG50" s="269"/>
      <c r="DH50" s="269"/>
      <c r="DI50" s="269"/>
      <c r="DJ50" s="269"/>
      <c r="DK50" s="269"/>
      <c r="DL50" s="269"/>
      <c r="DM50" s="269"/>
      <c r="DN50" s="269"/>
      <c r="DO50" s="269"/>
      <c r="DP50" s="269"/>
      <c r="DQ50" s="269"/>
      <c r="DR50" s="269"/>
      <c r="DS50" s="269"/>
      <c r="DT50" s="269"/>
      <c r="DU50" s="269"/>
      <c r="DV50" s="269"/>
      <c r="DW50" s="269"/>
      <c r="DX50" s="269"/>
      <c r="DY50" s="269"/>
      <c r="DZ50" s="269"/>
      <c r="EA50" s="269"/>
      <c r="EB50" s="269"/>
      <c r="EC50" s="269"/>
      <c r="ED50" s="269"/>
      <c r="EE50" s="269"/>
      <c r="EF50" s="269"/>
      <c r="EG50" s="269"/>
      <c r="EH50" s="269"/>
      <c r="EI50" s="269"/>
      <c r="EJ50" s="269"/>
      <c r="EK50" s="269"/>
      <c r="EL50" s="269"/>
      <c r="EM50" s="269"/>
      <c r="EN50" s="269"/>
      <c r="EO50" s="269"/>
      <c r="EP50" s="269"/>
      <c r="EQ50" s="269"/>
      <c r="ER50" s="269"/>
      <c r="ES50" s="269"/>
      <c r="ET50" s="269"/>
      <c r="EU50" s="269"/>
      <c r="EV50" s="269"/>
      <c r="EW50" s="269"/>
      <c r="EX50" s="269"/>
      <c r="EY50" s="269"/>
      <c r="EZ50" s="269"/>
      <c r="FA50" s="269"/>
      <c r="FB50" s="269"/>
      <c r="FC50" s="269"/>
      <c r="FD50" s="269"/>
      <c r="FE50" s="269"/>
      <c r="FF50" s="269"/>
      <c r="FG50" s="269"/>
      <c r="FH50" s="269"/>
      <c r="FI50" s="269"/>
      <c r="FJ50" s="269"/>
      <c r="FK50" s="269"/>
      <c r="FL50" s="269"/>
      <c r="FM50" s="269"/>
      <c r="FN50" s="269"/>
      <c r="FO50" s="269"/>
      <c r="FP50" s="269"/>
      <c r="FQ50" s="269"/>
      <c r="FR50" s="269"/>
      <c r="FS50" s="269"/>
      <c r="FT50" s="269"/>
      <c r="FU50" s="269"/>
      <c r="FV50" s="269"/>
      <c r="FW50" s="269"/>
      <c r="FX50" s="269"/>
      <c r="FY50" s="269"/>
      <c r="FZ50" s="269"/>
      <c r="GA50" s="269"/>
      <c r="GB50" s="269"/>
      <c r="GC50" s="269"/>
      <c r="GD50" s="269"/>
      <c r="GE50" s="269"/>
      <c r="GF50" s="269"/>
      <c r="GG50" s="269"/>
      <c r="GH50" s="269"/>
      <c r="GI50" s="269"/>
      <c r="GJ50" s="269"/>
      <c r="GK50" s="269"/>
      <c r="GL50" s="269"/>
      <c r="GM50" s="269"/>
      <c r="GN50" s="269"/>
      <c r="GO50" s="269"/>
      <c r="GP50" s="269"/>
      <c r="GQ50" s="269"/>
      <c r="GR50" s="269"/>
      <c r="GS50" s="269"/>
      <c r="GT50" s="269"/>
      <c r="GU50" s="269"/>
      <c r="GV50" s="269"/>
      <c r="GW50" s="269"/>
      <c r="GX50" s="269"/>
      <c r="GY50" s="269"/>
      <c r="GZ50" s="269"/>
      <c r="HA50" s="269"/>
      <c r="HB50" s="269"/>
      <c r="HC50" s="269"/>
      <c r="HD50" s="269"/>
      <c r="HE50" s="269"/>
      <c r="HF50" s="269"/>
      <c r="HG50" s="269"/>
      <c r="HH50" s="269"/>
      <c r="HI50" s="269"/>
      <c r="HJ50" s="269"/>
      <c r="HK50" s="269"/>
      <c r="HL50" s="269"/>
      <c r="HM50" s="269"/>
      <c r="HN50" s="269"/>
      <c r="HO50" s="269"/>
      <c r="HP50" s="269"/>
      <c r="HQ50" s="269"/>
      <c r="HR50" s="269"/>
      <c r="HS50" s="269"/>
      <c r="HT50" s="269"/>
      <c r="HU50" s="269"/>
      <c r="HV50" s="269"/>
      <c r="HW50" s="269"/>
      <c r="HX50" s="269"/>
      <c r="HY50" s="269"/>
      <c r="HZ50" s="269"/>
      <c r="IA50" s="269"/>
      <c r="IB50" s="269"/>
      <c r="IC50" s="269"/>
      <c r="ID50" s="269"/>
      <c r="IE50" s="269"/>
      <c r="IF50" s="269"/>
      <c r="IG50" s="269"/>
      <c r="IH50" s="269"/>
      <c r="II50" s="269"/>
      <c r="IJ50" s="269"/>
      <c r="IK50" s="269"/>
    </row>
    <row r="51" spans="1:245" ht="21" customHeight="1">
      <c r="A51" s="281" t="s">
        <v>191</v>
      </c>
      <c r="B51" s="299">
        <v>0</v>
      </c>
      <c r="C51" s="299">
        <v>0</v>
      </c>
      <c r="D51" s="283">
        <v>0</v>
      </c>
      <c r="E51" s="300">
        <v>0</v>
      </c>
      <c r="F51" s="287"/>
      <c r="G51" s="299">
        <v>0</v>
      </c>
      <c r="H51" s="299">
        <v>0</v>
      </c>
      <c r="I51" s="283">
        <v>0</v>
      </c>
      <c r="J51" s="300">
        <v>0</v>
      </c>
      <c r="K51" s="285"/>
      <c r="L51" s="283">
        <v>0</v>
      </c>
      <c r="M51" s="272"/>
      <c r="N51" s="272"/>
      <c r="O51" s="272"/>
      <c r="P51" s="272"/>
      <c r="Q51" s="272"/>
      <c r="R51" s="272"/>
      <c r="S51" s="269"/>
      <c r="T51" s="269"/>
      <c r="U51" s="269"/>
      <c r="V51" s="269"/>
      <c r="W51" s="269"/>
      <c r="X51" s="269"/>
      <c r="Y51" s="269"/>
      <c r="Z51" s="269"/>
      <c r="AA51" s="269"/>
      <c r="AB51" s="269"/>
      <c r="AC51" s="269"/>
      <c r="AD51" s="269"/>
      <c r="AE51" s="269"/>
      <c r="AF51" s="269"/>
      <c r="AG51" s="269"/>
      <c r="AH51" s="269"/>
      <c r="AI51" s="269"/>
      <c r="AJ51" s="269"/>
      <c r="AK51" s="269"/>
      <c r="AL51" s="269"/>
      <c r="AM51" s="269"/>
      <c r="AN51" s="269"/>
      <c r="AO51" s="269"/>
      <c r="AP51" s="269"/>
      <c r="AQ51" s="269"/>
      <c r="AR51" s="269"/>
      <c r="AS51" s="269"/>
      <c r="AT51" s="269"/>
      <c r="AU51" s="269"/>
      <c r="AV51" s="269"/>
      <c r="AW51" s="269"/>
      <c r="AX51" s="269"/>
      <c r="AY51" s="269"/>
      <c r="AZ51" s="269"/>
      <c r="BA51" s="269"/>
      <c r="BB51" s="269"/>
      <c r="BC51" s="269"/>
      <c r="BD51" s="269"/>
      <c r="BE51" s="269"/>
      <c r="BF51" s="269"/>
      <c r="BG51" s="269"/>
      <c r="BH51" s="269"/>
      <c r="BI51" s="269"/>
      <c r="BJ51" s="269"/>
      <c r="BK51" s="269"/>
      <c r="BL51" s="269"/>
      <c r="BM51" s="269"/>
      <c r="BN51" s="269"/>
      <c r="BO51" s="269"/>
      <c r="BP51" s="269"/>
      <c r="BQ51" s="269"/>
      <c r="BR51" s="269"/>
      <c r="BS51" s="269"/>
      <c r="BT51" s="269"/>
      <c r="BU51" s="269"/>
      <c r="BV51" s="269"/>
      <c r="BW51" s="269"/>
      <c r="BX51" s="269"/>
      <c r="BY51" s="269"/>
      <c r="BZ51" s="269"/>
      <c r="CA51" s="269"/>
      <c r="CB51" s="269"/>
      <c r="CC51" s="269"/>
      <c r="CD51" s="269"/>
      <c r="CE51" s="269"/>
      <c r="CF51" s="269"/>
      <c r="CG51" s="269"/>
      <c r="CH51" s="269"/>
      <c r="CI51" s="269"/>
      <c r="CJ51" s="269"/>
      <c r="CK51" s="269"/>
      <c r="CL51" s="269"/>
      <c r="CM51" s="269"/>
      <c r="CN51" s="269"/>
      <c r="CO51" s="269"/>
      <c r="CP51" s="269"/>
      <c r="CQ51" s="269"/>
      <c r="CR51" s="269"/>
      <c r="CS51" s="269"/>
      <c r="CT51" s="269"/>
      <c r="CU51" s="269"/>
      <c r="CV51" s="269"/>
      <c r="CW51" s="269"/>
      <c r="CX51" s="269"/>
      <c r="CY51" s="269"/>
      <c r="CZ51" s="269"/>
      <c r="DA51" s="269"/>
      <c r="DB51" s="269"/>
      <c r="DC51" s="269"/>
      <c r="DD51" s="269"/>
      <c r="DE51" s="269"/>
      <c r="DF51" s="269"/>
      <c r="DG51" s="269"/>
      <c r="DH51" s="269"/>
      <c r="DI51" s="269"/>
      <c r="DJ51" s="269"/>
      <c r="DK51" s="269"/>
      <c r="DL51" s="269"/>
      <c r="DM51" s="269"/>
      <c r="DN51" s="269"/>
      <c r="DO51" s="269"/>
      <c r="DP51" s="269"/>
      <c r="DQ51" s="269"/>
      <c r="DR51" s="269"/>
      <c r="DS51" s="269"/>
      <c r="DT51" s="269"/>
      <c r="DU51" s="269"/>
      <c r="DV51" s="269"/>
      <c r="DW51" s="269"/>
      <c r="DX51" s="269"/>
      <c r="DY51" s="269"/>
      <c r="DZ51" s="269"/>
      <c r="EA51" s="269"/>
      <c r="EB51" s="269"/>
      <c r="EC51" s="269"/>
      <c r="ED51" s="269"/>
      <c r="EE51" s="269"/>
      <c r="EF51" s="269"/>
      <c r="EG51" s="269"/>
      <c r="EH51" s="269"/>
      <c r="EI51" s="269"/>
      <c r="EJ51" s="269"/>
      <c r="EK51" s="269"/>
      <c r="EL51" s="269"/>
      <c r="EM51" s="269"/>
      <c r="EN51" s="269"/>
      <c r="EO51" s="269"/>
      <c r="EP51" s="269"/>
      <c r="EQ51" s="269"/>
      <c r="ER51" s="269"/>
      <c r="ES51" s="269"/>
      <c r="ET51" s="269"/>
      <c r="EU51" s="269"/>
      <c r="EV51" s="269"/>
      <c r="EW51" s="269"/>
      <c r="EX51" s="269"/>
      <c r="EY51" s="269"/>
      <c r="EZ51" s="269"/>
      <c r="FA51" s="269"/>
      <c r="FB51" s="269"/>
      <c r="FC51" s="269"/>
      <c r="FD51" s="269"/>
      <c r="FE51" s="269"/>
      <c r="FF51" s="269"/>
      <c r="FG51" s="269"/>
      <c r="FH51" s="269"/>
      <c r="FI51" s="269"/>
      <c r="FJ51" s="269"/>
      <c r="FK51" s="269"/>
      <c r="FL51" s="269"/>
      <c r="FM51" s="269"/>
      <c r="FN51" s="269"/>
      <c r="FO51" s="269"/>
      <c r="FP51" s="269"/>
      <c r="FQ51" s="269"/>
      <c r="FR51" s="269"/>
      <c r="FS51" s="269"/>
      <c r="FT51" s="269"/>
      <c r="FU51" s="269"/>
      <c r="FV51" s="269"/>
      <c r="FW51" s="269"/>
      <c r="FX51" s="269"/>
      <c r="FY51" s="269"/>
      <c r="FZ51" s="269"/>
      <c r="GA51" s="269"/>
      <c r="GB51" s="269"/>
      <c r="GC51" s="269"/>
      <c r="GD51" s="269"/>
      <c r="GE51" s="269"/>
      <c r="GF51" s="269"/>
      <c r="GG51" s="269"/>
      <c r="GH51" s="269"/>
      <c r="GI51" s="269"/>
      <c r="GJ51" s="269"/>
      <c r="GK51" s="269"/>
      <c r="GL51" s="269"/>
      <c r="GM51" s="269"/>
      <c r="GN51" s="269"/>
      <c r="GO51" s="269"/>
      <c r="GP51" s="269"/>
      <c r="GQ51" s="269"/>
      <c r="GR51" s="269"/>
      <c r="GS51" s="269"/>
      <c r="GT51" s="269"/>
      <c r="GU51" s="269"/>
      <c r="GV51" s="269"/>
      <c r="GW51" s="269"/>
      <c r="GX51" s="269"/>
      <c r="GY51" s="269"/>
      <c r="GZ51" s="269"/>
      <c r="HA51" s="269"/>
      <c r="HB51" s="269"/>
      <c r="HC51" s="269"/>
      <c r="HD51" s="269"/>
      <c r="HE51" s="269"/>
      <c r="HF51" s="269"/>
      <c r="HG51" s="269"/>
      <c r="HH51" s="269"/>
      <c r="HI51" s="269"/>
      <c r="HJ51" s="269"/>
      <c r="HK51" s="269"/>
      <c r="HL51" s="269"/>
      <c r="HM51" s="269"/>
      <c r="HN51" s="269"/>
      <c r="HO51" s="269"/>
      <c r="HP51" s="269"/>
      <c r="HQ51" s="269"/>
      <c r="HR51" s="269"/>
      <c r="HS51" s="269"/>
      <c r="HT51" s="269"/>
      <c r="HU51" s="269"/>
      <c r="HV51" s="269"/>
      <c r="HW51" s="269"/>
      <c r="HX51" s="269"/>
      <c r="HY51" s="269"/>
      <c r="HZ51" s="269"/>
      <c r="IA51" s="269"/>
      <c r="IB51" s="269"/>
      <c r="IC51" s="269"/>
      <c r="ID51" s="269"/>
      <c r="IE51" s="269"/>
      <c r="IF51" s="269"/>
      <c r="IG51" s="269"/>
      <c r="IH51" s="269"/>
      <c r="II51" s="269"/>
      <c r="IJ51" s="269"/>
      <c r="IK51" s="269"/>
    </row>
    <row r="52" spans="1:245" ht="21" customHeight="1">
      <c r="A52" s="281" t="s">
        <v>192</v>
      </c>
      <c r="B52" s="299">
        <v>0</v>
      </c>
      <c r="C52" s="299">
        <v>0</v>
      </c>
      <c r="D52" s="283">
        <v>0</v>
      </c>
      <c r="E52" s="300">
        <v>0</v>
      </c>
      <c r="F52" s="287"/>
      <c r="G52" s="299">
        <v>0</v>
      </c>
      <c r="H52" s="299">
        <v>0</v>
      </c>
      <c r="I52" s="283">
        <v>0</v>
      </c>
      <c r="J52" s="300">
        <v>0</v>
      </c>
      <c r="K52" s="285"/>
      <c r="L52" s="283">
        <v>0</v>
      </c>
      <c r="M52" s="272"/>
      <c r="N52" s="272"/>
      <c r="O52" s="272"/>
      <c r="P52" s="272"/>
      <c r="Q52" s="272"/>
      <c r="R52" s="272"/>
      <c r="S52" s="269"/>
      <c r="T52" s="269"/>
      <c r="U52" s="269"/>
      <c r="V52" s="269"/>
      <c r="W52" s="269"/>
      <c r="X52" s="269"/>
      <c r="Y52" s="269"/>
      <c r="Z52" s="269"/>
      <c r="AA52" s="269"/>
      <c r="AB52" s="269"/>
      <c r="AC52" s="269"/>
      <c r="AD52" s="269"/>
      <c r="AE52" s="269"/>
      <c r="AF52" s="269"/>
      <c r="AG52" s="269"/>
      <c r="AH52" s="269"/>
      <c r="AI52" s="269"/>
      <c r="AJ52" s="269"/>
      <c r="AK52" s="269"/>
      <c r="AL52" s="269"/>
      <c r="AM52" s="269"/>
      <c r="AN52" s="269"/>
      <c r="AO52" s="269"/>
      <c r="AP52" s="269"/>
      <c r="AQ52" s="269"/>
      <c r="AR52" s="269"/>
      <c r="AS52" s="269"/>
      <c r="AT52" s="269"/>
      <c r="AU52" s="269"/>
      <c r="AV52" s="269"/>
      <c r="AW52" s="269"/>
      <c r="AX52" s="269"/>
      <c r="AY52" s="269"/>
      <c r="AZ52" s="269"/>
      <c r="BA52" s="269"/>
      <c r="BB52" s="269"/>
      <c r="BC52" s="269"/>
      <c r="BD52" s="269"/>
      <c r="BE52" s="269"/>
      <c r="BF52" s="269"/>
      <c r="BG52" s="269"/>
      <c r="BH52" s="269"/>
      <c r="BI52" s="269"/>
      <c r="BJ52" s="269"/>
      <c r="BK52" s="269"/>
      <c r="BL52" s="269"/>
      <c r="BM52" s="269"/>
      <c r="BN52" s="269"/>
      <c r="BO52" s="269"/>
      <c r="BP52" s="269"/>
      <c r="BQ52" s="269"/>
      <c r="BR52" s="269"/>
      <c r="BS52" s="269"/>
      <c r="BT52" s="269"/>
      <c r="BU52" s="269"/>
      <c r="BV52" s="269"/>
      <c r="BW52" s="269"/>
      <c r="BX52" s="269"/>
      <c r="BY52" s="269"/>
      <c r="BZ52" s="269"/>
      <c r="CA52" s="269"/>
      <c r="CB52" s="269"/>
      <c r="CC52" s="269"/>
      <c r="CD52" s="269"/>
      <c r="CE52" s="269"/>
      <c r="CF52" s="269"/>
      <c r="CG52" s="269"/>
      <c r="CH52" s="269"/>
      <c r="CI52" s="269"/>
      <c r="CJ52" s="269"/>
      <c r="CK52" s="269"/>
      <c r="CL52" s="269"/>
      <c r="CM52" s="269"/>
      <c r="CN52" s="269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C52" s="269"/>
      <c r="DD52" s="269"/>
      <c r="DE52" s="269"/>
      <c r="DF52" s="269"/>
      <c r="DG52" s="269"/>
      <c r="DH52" s="269"/>
      <c r="DI52" s="269"/>
      <c r="DJ52" s="269"/>
      <c r="DK52" s="269"/>
      <c r="DL52" s="269"/>
      <c r="DM52" s="269"/>
      <c r="DN52" s="269"/>
      <c r="DO52" s="269"/>
      <c r="DP52" s="269"/>
      <c r="DQ52" s="269"/>
      <c r="DR52" s="269"/>
      <c r="DS52" s="269"/>
      <c r="DT52" s="269"/>
      <c r="DU52" s="269"/>
      <c r="DV52" s="269"/>
      <c r="DW52" s="269"/>
      <c r="DX52" s="269"/>
      <c r="DY52" s="269"/>
      <c r="DZ52" s="269"/>
      <c r="EA52" s="269"/>
      <c r="EB52" s="269"/>
      <c r="EC52" s="269"/>
      <c r="ED52" s="269"/>
      <c r="EE52" s="269"/>
      <c r="EF52" s="269"/>
      <c r="EG52" s="269"/>
      <c r="EH52" s="269"/>
      <c r="EI52" s="269"/>
      <c r="EJ52" s="269"/>
      <c r="EK52" s="269"/>
      <c r="EL52" s="269"/>
      <c r="EM52" s="269"/>
      <c r="EN52" s="269"/>
      <c r="EO52" s="269"/>
      <c r="EP52" s="269"/>
      <c r="EQ52" s="269"/>
      <c r="ER52" s="269"/>
      <c r="ES52" s="269"/>
      <c r="ET52" s="269"/>
      <c r="EU52" s="269"/>
      <c r="EV52" s="269"/>
      <c r="EW52" s="269"/>
      <c r="EX52" s="269"/>
      <c r="EY52" s="269"/>
      <c r="EZ52" s="269"/>
      <c r="FA52" s="269"/>
      <c r="FB52" s="269"/>
      <c r="FC52" s="269"/>
      <c r="FD52" s="269"/>
      <c r="FE52" s="269"/>
      <c r="FF52" s="269"/>
      <c r="FG52" s="269"/>
      <c r="FH52" s="269"/>
      <c r="FI52" s="269"/>
      <c r="FJ52" s="269"/>
      <c r="FK52" s="269"/>
      <c r="FL52" s="269"/>
      <c r="FM52" s="269"/>
      <c r="FN52" s="269"/>
      <c r="FO52" s="269"/>
      <c r="FP52" s="269"/>
      <c r="FQ52" s="269"/>
      <c r="FR52" s="269"/>
      <c r="FS52" s="269"/>
      <c r="FT52" s="269"/>
      <c r="FU52" s="269"/>
      <c r="FV52" s="269"/>
      <c r="FW52" s="269"/>
      <c r="FX52" s="269"/>
      <c r="FY52" s="269"/>
      <c r="FZ52" s="269"/>
      <c r="GA52" s="269"/>
      <c r="GB52" s="269"/>
      <c r="GC52" s="269"/>
      <c r="GD52" s="269"/>
      <c r="GE52" s="269"/>
      <c r="GF52" s="269"/>
      <c r="GG52" s="269"/>
      <c r="GH52" s="269"/>
      <c r="GI52" s="269"/>
      <c r="GJ52" s="269"/>
      <c r="GK52" s="269"/>
      <c r="GL52" s="269"/>
      <c r="GM52" s="269"/>
      <c r="GN52" s="269"/>
      <c r="GO52" s="269"/>
      <c r="GP52" s="269"/>
      <c r="GQ52" s="269"/>
      <c r="GR52" s="269"/>
      <c r="GS52" s="269"/>
      <c r="GT52" s="269"/>
      <c r="GU52" s="269"/>
      <c r="GV52" s="269"/>
      <c r="GW52" s="269"/>
      <c r="GX52" s="269"/>
      <c r="GY52" s="269"/>
      <c r="GZ52" s="269"/>
      <c r="HA52" s="269"/>
      <c r="HB52" s="269"/>
      <c r="HC52" s="269"/>
      <c r="HD52" s="269"/>
      <c r="HE52" s="269"/>
      <c r="HF52" s="269"/>
      <c r="HG52" s="269"/>
      <c r="HH52" s="269"/>
      <c r="HI52" s="269"/>
      <c r="HJ52" s="269"/>
      <c r="HK52" s="269"/>
      <c r="HL52" s="269"/>
      <c r="HM52" s="269"/>
      <c r="HN52" s="269"/>
      <c r="HO52" s="269"/>
      <c r="HP52" s="269"/>
      <c r="HQ52" s="269"/>
      <c r="HR52" s="269"/>
      <c r="HS52" s="269"/>
      <c r="HT52" s="269"/>
      <c r="HU52" s="269"/>
      <c r="HV52" s="269"/>
      <c r="HW52" s="269"/>
      <c r="HX52" s="269"/>
      <c r="HY52" s="269"/>
      <c r="HZ52" s="269"/>
      <c r="IA52" s="269"/>
      <c r="IB52" s="269"/>
      <c r="IC52" s="269"/>
      <c r="ID52" s="269"/>
      <c r="IE52" s="269"/>
      <c r="IF52" s="269"/>
      <c r="IG52" s="269"/>
      <c r="IH52" s="269"/>
      <c r="II52" s="269"/>
      <c r="IJ52" s="269"/>
      <c r="IK52" s="269"/>
    </row>
    <row r="53" spans="1:245" ht="21" customHeight="1">
      <c r="A53" s="281" t="s">
        <v>184</v>
      </c>
      <c r="B53" s="299">
        <v>0</v>
      </c>
      <c r="C53" s="299">
        <v>0</v>
      </c>
      <c r="D53" s="283">
        <v>0</v>
      </c>
      <c r="E53" s="300">
        <v>0</v>
      </c>
      <c r="F53" s="287"/>
      <c r="G53" s="299">
        <v>0</v>
      </c>
      <c r="H53" s="299">
        <v>0</v>
      </c>
      <c r="I53" s="283">
        <v>0</v>
      </c>
      <c r="J53" s="300">
        <v>0</v>
      </c>
      <c r="K53" s="285"/>
      <c r="L53" s="283">
        <v>0</v>
      </c>
      <c r="M53" s="272"/>
      <c r="N53" s="272"/>
      <c r="O53" s="272"/>
      <c r="P53" s="272"/>
      <c r="Q53" s="272"/>
      <c r="R53" s="272"/>
      <c r="S53" s="269"/>
      <c r="T53" s="269"/>
      <c r="U53" s="269"/>
      <c r="V53" s="269"/>
      <c r="W53" s="269"/>
      <c r="X53" s="269"/>
      <c r="Y53" s="269"/>
      <c r="Z53" s="269"/>
      <c r="AA53" s="269"/>
      <c r="AB53" s="269"/>
      <c r="AC53" s="269"/>
      <c r="AD53" s="269"/>
      <c r="AE53" s="269"/>
      <c r="AF53" s="269"/>
      <c r="AG53" s="269"/>
      <c r="AH53" s="269"/>
      <c r="AI53" s="269"/>
      <c r="AJ53" s="269"/>
      <c r="AK53" s="269"/>
      <c r="AL53" s="269"/>
      <c r="AM53" s="269"/>
      <c r="AN53" s="269"/>
      <c r="AO53" s="269"/>
      <c r="AP53" s="269"/>
      <c r="AQ53" s="269"/>
      <c r="AR53" s="269"/>
      <c r="AS53" s="269"/>
      <c r="AT53" s="269"/>
      <c r="AU53" s="269"/>
      <c r="AV53" s="269"/>
      <c r="AW53" s="269"/>
      <c r="AX53" s="269"/>
      <c r="AY53" s="269"/>
      <c r="AZ53" s="269"/>
      <c r="BA53" s="269"/>
      <c r="BB53" s="269"/>
      <c r="BC53" s="269"/>
      <c r="BD53" s="269"/>
      <c r="BE53" s="269"/>
      <c r="BF53" s="269"/>
      <c r="BG53" s="269"/>
      <c r="BH53" s="269"/>
      <c r="BI53" s="269"/>
      <c r="BJ53" s="269"/>
      <c r="BK53" s="269"/>
      <c r="BL53" s="269"/>
      <c r="BM53" s="269"/>
      <c r="BN53" s="269"/>
      <c r="BO53" s="269"/>
      <c r="BP53" s="269"/>
      <c r="BQ53" s="269"/>
      <c r="BR53" s="269"/>
      <c r="BS53" s="269"/>
      <c r="BT53" s="269"/>
      <c r="BU53" s="269"/>
      <c r="BV53" s="269"/>
      <c r="BW53" s="269"/>
      <c r="BX53" s="269"/>
      <c r="BY53" s="269"/>
      <c r="BZ53" s="269"/>
      <c r="CA53" s="269"/>
      <c r="CB53" s="269"/>
      <c r="CC53" s="269"/>
      <c r="CD53" s="269"/>
      <c r="CE53" s="269"/>
      <c r="CF53" s="269"/>
      <c r="CG53" s="269"/>
      <c r="CH53" s="269"/>
      <c r="CI53" s="269"/>
      <c r="CJ53" s="269"/>
      <c r="CK53" s="269"/>
      <c r="CL53" s="269"/>
      <c r="CM53" s="269"/>
      <c r="CN53" s="269"/>
      <c r="CO53" s="269"/>
      <c r="CP53" s="269"/>
      <c r="CQ53" s="269"/>
      <c r="CR53" s="269"/>
      <c r="CS53" s="269"/>
      <c r="CT53" s="269"/>
      <c r="CU53" s="269"/>
      <c r="CV53" s="269"/>
      <c r="CW53" s="269"/>
      <c r="CX53" s="269"/>
      <c r="CY53" s="269"/>
      <c r="CZ53" s="269"/>
      <c r="DA53" s="269"/>
      <c r="DB53" s="269"/>
      <c r="DC53" s="269"/>
      <c r="DD53" s="269"/>
      <c r="DE53" s="269"/>
      <c r="DF53" s="269"/>
      <c r="DG53" s="269"/>
      <c r="DH53" s="269"/>
      <c r="DI53" s="269"/>
      <c r="DJ53" s="269"/>
      <c r="DK53" s="269"/>
      <c r="DL53" s="269"/>
      <c r="DM53" s="269"/>
      <c r="DN53" s="269"/>
      <c r="DO53" s="269"/>
      <c r="DP53" s="269"/>
      <c r="DQ53" s="269"/>
      <c r="DR53" s="269"/>
      <c r="DS53" s="269"/>
      <c r="DT53" s="269"/>
      <c r="DU53" s="269"/>
      <c r="DV53" s="269"/>
      <c r="DW53" s="269"/>
      <c r="DX53" s="269"/>
      <c r="DY53" s="269"/>
      <c r="DZ53" s="269"/>
      <c r="EA53" s="269"/>
      <c r="EB53" s="269"/>
      <c r="EC53" s="269"/>
      <c r="ED53" s="269"/>
      <c r="EE53" s="269"/>
      <c r="EF53" s="269"/>
      <c r="EG53" s="269"/>
      <c r="EH53" s="269"/>
      <c r="EI53" s="269"/>
      <c r="EJ53" s="269"/>
      <c r="EK53" s="269"/>
      <c r="EL53" s="269"/>
      <c r="EM53" s="269"/>
      <c r="EN53" s="269"/>
      <c r="EO53" s="269"/>
      <c r="EP53" s="269"/>
      <c r="EQ53" s="269"/>
      <c r="ER53" s="269"/>
      <c r="ES53" s="269"/>
      <c r="ET53" s="269"/>
      <c r="EU53" s="269"/>
      <c r="EV53" s="269"/>
      <c r="EW53" s="269"/>
      <c r="EX53" s="269"/>
      <c r="EY53" s="269"/>
      <c r="EZ53" s="269"/>
      <c r="FA53" s="269"/>
      <c r="FB53" s="269"/>
      <c r="FC53" s="269"/>
      <c r="FD53" s="269"/>
      <c r="FE53" s="269"/>
      <c r="FF53" s="269"/>
      <c r="FG53" s="269"/>
      <c r="FH53" s="269"/>
      <c r="FI53" s="269"/>
      <c r="FJ53" s="269"/>
      <c r="FK53" s="269"/>
      <c r="FL53" s="269"/>
      <c r="FM53" s="269"/>
      <c r="FN53" s="269"/>
      <c r="FO53" s="269"/>
      <c r="FP53" s="269"/>
      <c r="FQ53" s="269"/>
      <c r="FR53" s="269"/>
      <c r="FS53" s="269"/>
      <c r="FT53" s="269"/>
      <c r="FU53" s="269"/>
      <c r="FV53" s="269"/>
      <c r="FW53" s="269"/>
      <c r="FX53" s="269"/>
      <c r="FY53" s="269"/>
      <c r="FZ53" s="269"/>
      <c r="GA53" s="269"/>
      <c r="GB53" s="269"/>
      <c r="GC53" s="269"/>
      <c r="GD53" s="269"/>
      <c r="GE53" s="269"/>
      <c r="GF53" s="269"/>
      <c r="GG53" s="269"/>
      <c r="GH53" s="269"/>
      <c r="GI53" s="269"/>
      <c r="GJ53" s="269"/>
      <c r="GK53" s="269"/>
      <c r="GL53" s="269"/>
      <c r="GM53" s="269"/>
      <c r="GN53" s="269"/>
      <c r="GO53" s="269"/>
      <c r="GP53" s="269"/>
      <c r="GQ53" s="269"/>
      <c r="GR53" s="269"/>
      <c r="GS53" s="269"/>
      <c r="GT53" s="269"/>
      <c r="GU53" s="269"/>
      <c r="GV53" s="269"/>
      <c r="GW53" s="269"/>
      <c r="GX53" s="269"/>
      <c r="GY53" s="269"/>
      <c r="GZ53" s="269"/>
      <c r="HA53" s="269"/>
      <c r="HB53" s="269"/>
      <c r="HC53" s="269"/>
      <c r="HD53" s="269"/>
      <c r="HE53" s="269"/>
      <c r="HF53" s="269"/>
      <c r="HG53" s="269"/>
      <c r="HH53" s="269"/>
      <c r="HI53" s="269"/>
      <c r="HJ53" s="269"/>
      <c r="HK53" s="269"/>
      <c r="HL53" s="269"/>
      <c r="HM53" s="269"/>
      <c r="HN53" s="269"/>
      <c r="HO53" s="269"/>
      <c r="HP53" s="269"/>
      <c r="HQ53" s="269"/>
      <c r="HR53" s="269"/>
      <c r="HS53" s="269"/>
      <c r="HT53" s="269"/>
      <c r="HU53" s="269"/>
      <c r="HV53" s="269"/>
      <c r="HW53" s="269"/>
      <c r="HX53" s="269"/>
      <c r="HY53" s="269"/>
      <c r="HZ53" s="269"/>
      <c r="IA53" s="269"/>
      <c r="IB53" s="269"/>
      <c r="IC53" s="269"/>
      <c r="ID53" s="269"/>
      <c r="IE53" s="269"/>
      <c r="IF53" s="269"/>
      <c r="IG53" s="269"/>
      <c r="IH53" s="269"/>
      <c r="II53" s="269"/>
      <c r="IJ53" s="269"/>
      <c r="IK53" s="269"/>
    </row>
    <row r="54" spans="1:245" ht="21" customHeight="1">
      <c r="A54" s="281" t="s">
        <v>182</v>
      </c>
      <c r="B54" s="299">
        <v>3</v>
      </c>
      <c r="C54" s="299">
        <v>1</v>
      </c>
      <c r="D54" s="283">
        <v>4</v>
      </c>
      <c r="E54" s="300">
        <v>28.571428571428573</v>
      </c>
      <c r="F54" s="287"/>
      <c r="G54" s="299">
        <v>6</v>
      </c>
      <c r="H54" s="299">
        <v>4</v>
      </c>
      <c r="I54" s="283">
        <v>10</v>
      </c>
      <c r="J54" s="300">
        <v>71.428571428571431</v>
      </c>
      <c r="K54" s="285"/>
      <c r="L54" s="283">
        <v>14</v>
      </c>
      <c r="M54" s="272"/>
      <c r="N54" s="272"/>
      <c r="O54" s="272"/>
      <c r="P54" s="272"/>
      <c r="Q54" s="272"/>
      <c r="R54" s="272"/>
      <c r="S54" s="269"/>
      <c r="T54" s="269"/>
      <c r="U54" s="269"/>
      <c r="V54" s="269"/>
      <c r="W54" s="269"/>
      <c r="X54" s="269"/>
      <c r="Y54" s="269"/>
      <c r="Z54" s="269"/>
      <c r="AA54" s="269"/>
      <c r="AB54" s="269"/>
      <c r="AC54" s="269"/>
      <c r="AD54" s="269"/>
      <c r="AE54" s="269"/>
      <c r="AF54" s="269"/>
      <c r="AG54" s="269"/>
      <c r="AH54" s="269"/>
      <c r="AI54" s="269"/>
      <c r="AJ54" s="269"/>
      <c r="AK54" s="269"/>
      <c r="AL54" s="269"/>
      <c r="AM54" s="269"/>
      <c r="AN54" s="269"/>
      <c r="AO54" s="269"/>
      <c r="AP54" s="269"/>
      <c r="AQ54" s="269"/>
      <c r="AR54" s="269"/>
      <c r="AS54" s="269"/>
      <c r="AT54" s="269"/>
      <c r="AU54" s="269"/>
      <c r="AV54" s="269"/>
      <c r="AW54" s="269"/>
      <c r="AX54" s="269"/>
      <c r="AY54" s="269"/>
      <c r="AZ54" s="269"/>
      <c r="BA54" s="269"/>
      <c r="BB54" s="269"/>
      <c r="BC54" s="269"/>
      <c r="BD54" s="269"/>
      <c r="BE54" s="269"/>
      <c r="BF54" s="269"/>
      <c r="BG54" s="269"/>
      <c r="BH54" s="269"/>
      <c r="BI54" s="269"/>
      <c r="BJ54" s="269"/>
      <c r="BK54" s="269"/>
      <c r="BL54" s="269"/>
      <c r="BM54" s="269"/>
      <c r="BN54" s="269"/>
      <c r="BO54" s="269"/>
      <c r="BP54" s="269"/>
      <c r="BQ54" s="269"/>
      <c r="BR54" s="269"/>
      <c r="BS54" s="269"/>
      <c r="BT54" s="269"/>
      <c r="BU54" s="269"/>
      <c r="BV54" s="269"/>
      <c r="BW54" s="269"/>
      <c r="BX54" s="269"/>
      <c r="BY54" s="269"/>
      <c r="BZ54" s="269"/>
      <c r="CA54" s="269"/>
      <c r="CB54" s="269"/>
      <c r="CC54" s="269"/>
      <c r="CD54" s="269"/>
      <c r="CE54" s="269"/>
      <c r="CF54" s="269"/>
      <c r="CG54" s="269"/>
      <c r="CH54" s="269"/>
      <c r="CI54" s="269"/>
      <c r="CJ54" s="269"/>
      <c r="CK54" s="269"/>
      <c r="CL54" s="269"/>
      <c r="CM54" s="269"/>
      <c r="CN54" s="269"/>
      <c r="CO54" s="269"/>
      <c r="CP54" s="269"/>
      <c r="CQ54" s="269"/>
      <c r="CR54" s="269"/>
      <c r="CS54" s="269"/>
      <c r="CT54" s="269"/>
      <c r="CU54" s="269"/>
      <c r="CV54" s="269"/>
      <c r="CW54" s="269"/>
      <c r="CX54" s="269"/>
      <c r="CY54" s="269"/>
      <c r="CZ54" s="269"/>
      <c r="DA54" s="269"/>
      <c r="DB54" s="269"/>
      <c r="DC54" s="269"/>
      <c r="DD54" s="269"/>
      <c r="DE54" s="269"/>
      <c r="DF54" s="269"/>
      <c r="DG54" s="269"/>
      <c r="DH54" s="269"/>
      <c r="DI54" s="269"/>
      <c r="DJ54" s="269"/>
      <c r="DK54" s="269"/>
      <c r="DL54" s="269"/>
      <c r="DM54" s="269"/>
      <c r="DN54" s="269"/>
      <c r="DO54" s="269"/>
      <c r="DP54" s="269"/>
      <c r="DQ54" s="269"/>
      <c r="DR54" s="269"/>
      <c r="DS54" s="269"/>
      <c r="DT54" s="269"/>
      <c r="DU54" s="269"/>
      <c r="DV54" s="269"/>
      <c r="DW54" s="269"/>
      <c r="DX54" s="269"/>
      <c r="DY54" s="269"/>
      <c r="DZ54" s="269"/>
      <c r="EA54" s="269"/>
      <c r="EB54" s="269"/>
      <c r="EC54" s="269"/>
      <c r="ED54" s="269"/>
      <c r="EE54" s="269"/>
      <c r="EF54" s="269"/>
      <c r="EG54" s="269"/>
      <c r="EH54" s="269"/>
      <c r="EI54" s="269"/>
      <c r="EJ54" s="269"/>
      <c r="EK54" s="269"/>
      <c r="EL54" s="269"/>
      <c r="EM54" s="269"/>
      <c r="EN54" s="269"/>
      <c r="EO54" s="269"/>
      <c r="EP54" s="269"/>
      <c r="EQ54" s="269"/>
      <c r="ER54" s="269"/>
      <c r="ES54" s="269"/>
      <c r="ET54" s="269"/>
      <c r="EU54" s="269"/>
      <c r="EV54" s="269"/>
      <c r="EW54" s="269"/>
      <c r="EX54" s="269"/>
      <c r="EY54" s="269"/>
      <c r="EZ54" s="269"/>
      <c r="FA54" s="269"/>
      <c r="FB54" s="269"/>
      <c r="FC54" s="269"/>
      <c r="FD54" s="269"/>
      <c r="FE54" s="269"/>
      <c r="FF54" s="269"/>
      <c r="FG54" s="269"/>
      <c r="FH54" s="269"/>
      <c r="FI54" s="269"/>
      <c r="FJ54" s="269"/>
      <c r="FK54" s="269"/>
      <c r="FL54" s="269"/>
      <c r="FM54" s="269"/>
      <c r="FN54" s="269"/>
      <c r="FO54" s="269"/>
      <c r="FP54" s="269"/>
      <c r="FQ54" s="269"/>
      <c r="FR54" s="269"/>
      <c r="FS54" s="269"/>
      <c r="FT54" s="269"/>
      <c r="FU54" s="269"/>
      <c r="FV54" s="269"/>
      <c r="FW54" s="269"/>
      <c r="FX54" s="269"/>
      <c r="FY54" s="269"/>
      <c r="FZ54" s="269"/>
      <c r="GA54" s="269"/>
      <c r="GB54" s="269"/>
      <c r="GC54" s="269"/>
      <c r="GD54" s="269"/>
      <c r="GE54" s="269"/>
      <c r="GF54" s="269"/>
      <c r="GG54" s="269"/>
      <c r="GH54" s="269"/>
      <c r="GI54" s="269"/>
      <c r="GJ54" s="269"/>
      <c r="GK54" s="269"/>
      <c r="GL54" s="269"/>
      <c r="GM54" s="269"/>
      <c r="GN54" s="269"/>
      <c r="GO54" s="269"/>
      <c r="GP54" s="269"/>
      <c r="GQ54" s="269"/>
      <c r="GR54" s="269"/>
      <c r="GS54" s="269"/>
      <c r="GT54" s="269"/>
      <c r="GU54" s="269"/>
      <c r="GV54" s="269"/>
      <c r="GW54" s="269"/>
      <c r="GX54" s="269"/>
      <c r="GY54" s="269"/>
      <c r="GZ54" s="269"/>
      <c r="HA54" s="269"/>
      <c r="HB54" s="269"/>
      <c r="HC54" s="269"/>
      <c r="HD54" s="269"/>
      <c r="HE54" s="269"/>
      <c r="HF54" s="269"/>
      <c r="HG54" s="269"/>
      <c r="HH54" s="269"/>
      <c r="HI54" s="269"/>
      <c r="HJ54" s="269"/>
      <c r="HK54" s="269"/>
      <c r="HL54" s="269"/>
      <c r="HM54" s="269"/>
      <c r="HN54" s="269"/>
      <c r="HO54" s="269"/>
      <c r="HP54" s="269"/>
      <c r="HQ54" s="269"/>
      <c r="HR54" s="269"/>
      <c r="HS54" s="269"/>
      <c r="HT54" s="269"/>
      <c r="HU54" s="269"/>
      <c r="HV54" s="269"/>
      <c r="HW54" s="269"/>
      <c r="HX54" s="269"/>
      <c r="HY54" s="269"/>
      <c r="HZ54" s="269"/>
      <c r="IA54" s="269"/>
      <c r="IB54" s="269"/>
      <c r="IC54" s="269"/>
      <c r="ID54" s="269"/>
      <c r="IE54" s="269"/>
      <c r="IF54" s="269"/>
      <c r="IG54" s="269"/>
      <c r="IH54" s="269"/>
      <c r="II54" s="269"/>
      <c r="IJ54" s="269"/>
      <c r="IK54" s="269"/>
    </row>
    <row r="55" spans="1:245" ht="21" customHeight="1">
      <c r="A55" s="281" t="s">
        <v>559</v>
      </c>
      <c r="B55" s="299">
        <v>0</v>
      </c>
      <c r="C55" s="299">
        <v>0</v>
      </c>
      <c r="D55" s="283">
        <v>0</v>
      </c>
      <c r="E55" s="300">
        <v>0</v>
      </c>
      <c r="F55" s="287"/>
      <c r="G55" s="299">
        <v>0</v>
      </c>
      <c r="H55" s="299">
        <v>0</v>
      </c>
      <c r="I55" s="283">
        <v>0</v>
      </c>
      <c r="J55" s="300">
        <v>0</v>
      </c>
      <c r="K55" s="285"/>
      <c r="L55" s="283">
        <v>0</v>
      </c>
      <c r="M55" s="272"/>
      <c r="N55" s="272"/>
      <c r="O55" s="272"/>
      <c r="P55" s="272"/>
      <c r="Q55" s="272"/>
      <c r="R55" s="272"/>
      <c r="S55" s="269"/>
      <c r="T55" s="269"/>
      <c r="U55" s="269"/>
      <c r="V55" s="269"/>
      <c r="W55" s="269"/>
      <c r="X55" s="269"/>
      <c r="Y55" s="269"/>
      <c r="Z55" s="269"/>
      <c r="AA55" s="269"/>
      <c r="AB55" s="269"/>
      <c r="AC55" s="269"/>
      <c r="AD55" s="269"/>
      <c r="AE55" s="269"/>
      <c r="AF55" s="269"/>
      <c r="AG55" s="269"/>
      <c r="AH55" s="269"/>
      <c r="AI55" s="269"/>
      <c r="AJ55" s="269"/>
      <c r="AK55" s="269"/>
      <c r="AL55" s="269"/>
      <c r="AM55" s="269"/>
      <c r="AN55" s="269"/>
      <c r="AO55" s="269"/>
      <c r="AP55" s="269"/>
      <c r="AQ55" s="269"/>
      <c r="AR55" s="269"/>
      <c r="AS55" s="269"/>
      <c r="AT55" s="269"/>
      <c r="AU55" s="269"/>
      <c r="AV55" s="269"/>
      <c r="AW55" s="269"/>
      <c r="AX55" s="269"/>
      <c r="AY55" s="269"/>
      <c r="AZ55" s="269"/>
      <c r="BA55" s="269"/>
      <c r="BB55" s="269"/>
      <c r="BC55" s="269"/>
      <c r="BD55" s="269"/>
      <c r="BE55" s="269"/>
      <c r="BF55" s="269"/>
      <c r="BG55" s="269"/>
      <c r="BH55" s="269"/>
      <c r="BI55" s="269"/>
      <c r="BJ55" s="269"/>
      <c r="BK55" s="269"/>
      <c r="BL55" s="269"/>
      <c r="BM55" s="269"/>
      <c r="BN55" s="269"/>
      <c r="BO55" s="269"/>
      <c r="BP55" s="269"/>
      <c r="BQ55" s="269"/>
      <c r="BR55" s="269"/>
      <c r="BS55" s="269"/>
      <c r="BT55" s="269"/>
      <c r="BU55" s="269"/>
      <c r="BV55" s="269"/>
      <c r="BW55" s="269"/>
      <c r="BX55" s="269"/>
      <c r="BY55" s="269"/>
      <c r="BZ55" s="269"/>
      <c r="CA55" s="269"/>
      <c r="CB55" s="269"/>
      <c r="CC55" s="269"/>
      <c r="CD55" s="269"/>
      <c r="CE55" s="269"/>
      <c r="CF55" s="269"/>
      <c r="CG55" s="269"/>
      <c r="CH55" s="269"/>
      <c r="CI55" s="269"/>
      <c r="CJ55" s="269"/>
      <c r="CK55" s="269"/>
      <c r="CL55" s="269"/>
      <c r="CM55" s="269"/>
      <c r="CN55" s="269"/>
      <c r="CO55" s="269"/>
      <c r="CP55" s="269"/>
      <c r="CQ55" s="269"/>
      <c r="CR55" s="269"/>
      <c r="CS55" s="269"/>
      <c r="CT55" s="269"/>
      <c r="CU55" s="269"/>
      <c r="CV55" s="269"/>
      <c r="CW55" s="269"/>
      <c r="CX55" s="269"/>
      <c r="CY55" s="269"/>
      <c r="CZ55" s="269"/>
      <c r="DA55" s="269"/>
      <c r="DB55" s="269"/>
      <c r="DC55" s="269"/>
      <c r="DD55" s="269"/>
      <c r="DE55" s="269"/>
      <c r="DF55" s="269"/>
      <c r="DG55" s="269"/>
      <c r="DH55" s="269"/>
      <c r="DI55" s="269"/>
      <c r="DJ55" s="269"/>
      <c r="DK55" s="269"/>
      <c r="DL55" s="269"/>
      <c r="DM55" s="269"/>
      <c r="DN55" s="269"/>
      <c r="DO55" s="269"/>
      <c r="DP55" s="269"/>
      <c r="DQ55" s="269"/>
      <c r="DR55" s="269"/>
      <c r="DS55" s="269"/>
      <c r="DT55" s="269"/>
      <c r="DU55" s="269"/>
      <c r="DV55" s="269"/>
      <c r="DW55" s="269"/>
      <c r="DX55" s="269"/>
      <c r="DY55" s="269"/>
      <c r="DZ55" s="269"/>
      <c r="EA55" s="269"/>
      <c r="EB55" s="269"/>
      <c r="EC55" s="269"/>
      <c r="ED55" s="269"/>
      <c r="EE55" s="269"/>
      <c r="EF55" s="269"/>
      <c r="EG55" s="269"/>
      <c r="EH55" s="269"/>
      <c r="EI55" s="269"/>
      <c r="EJ55" s="269"/>
      <c r="EK55" s="269"/>
      <c r="EL55" s="269"/>
      <c r="EM55" s="269"/>
      <c r="EN55" s="269"/>
      <c r="EO55" s="269"/>
      <c r="EP55" s="269"/>
      <c r="EQ55" s="269"/>
      <c r="ER55" s="269"/>
      <c r="ES55" s="269"/>
      <c r="ET55" s="269"/>
      <c r="EU55" s="269"/>
      <c r="EV55" s="269"/>
      <c r="EW55" s="269"/>
      <c r="EX55" s="269"/>
      <c r="EY55" s="269"/>
      <c r="EZ55" s="269"/>
      <c r="FA55" s="269"/>
      <c r="FB55" s="269"/>
      <c r="FC55" s="269"/>
      <c r="FD55" s="269"/>
      <c r="FE55" s="269"/>
      <c r="FF55" s="269"/>
      <c r="FG55" s="269"/>
      <c r="FH55" s="269"/>
      <c r="FI55" s="269"/>
      <c r="FJ55" s="269"/>
      <c r="FK55" s="269"/>
      <c r="FL55" s="269"/>
      <c r="FM55" s="269"/>
      <c r="FN55" s="269"/>
      <c r="FO55" s="269"/>
      <c r="FP55" s="269"/>
      <c r="FQ55" s="269"/>
      <c r="FR55" s="269"/>
      <c r="FS55" s="269"/>
      <c r="FT55" s="269"/>
      <c r="FU55" s="269"/>
      <c r="FV55" s="269"/>
      <c r="FW55" s="269"/>
      <c r="FX55" s="269"/>
      <c r="FY55" s="269"/>
      <c r="FZ55" s="269"/>
      <c r="GA55" s="269"/>
      <c r="GB55" s="269"/>
      <c r="GC55" s="269"/>
      <c r="GD55" s="269"/>
      <c r="GE55" s="269"/>
      <c r="GF55" s="269"/>
      <c r="GG55" s="269"/>
      <c r="GH55" s="269"/>
      <c r="GI55" s="269"/>
      <c r="GJ55" s="269"/>
      <c r="GK55" s="269"/>
      <c r="GL55" s="269"/>
      <c r="GM55" s="269"/>
      <c r="GN55" s="269"/>
      <c r="GO55" s="269"/>
      <c r="GP55" s="269"/>
      <c r="GQ55" s="269"/>
      <c r="GR55" s="269"/>
      <c r="GS55" s="269"/>
      <c r="GT55" s="269"/>
      <c r="GU55" s="269"/>
      <c r="GV55" s="269"/>
      <c r="GW55" s="269"/>
      <c r="GX55" s="269"/>
      <c r="GY55" s="269"/>
      <c r="GZ55" s="269"/>
      <c r="HA55" s="269"/>
      <c r="HB55" s="269"/>
      <c r="HC55" s="269"/>
      <c r="HD55" s="269"/>
      <c r="HE55" s="269"/>
      <c r="HF55" s="269"/>
      <c r="HG55" s="269"/>
      <c r="HH55" s="269"/>
      <c r="HI55" s="269"/>
      <c r="HJ55" s="269"/>
      <c r="HK55" s="269"/>
      <c r="HL55" s="269"/>
      <c r="HM55" s="269"/>
      <c r="HN55" s="269"/>
      <c r="HO55" s="269"/>
      <c r="HP55" s="269"/>
      <c r="HQ55" s="269"/>
      <c r="HR55" s="269"/>
      <c r="HS55" s="269"/>
      <c r="HT55" s="269"/>
      <c r="HU55" s="269"/>
      <c r="HV55" s="269"/>
      <c r="HW55" s="269"/>
      <c r="HX55" s="269"/>
      <c r="HY55" s="269"/>
      <c r="HZ55" s="269"/>
      <c r="IA55" s="269"/>
      <c r="IB55" s="269"/>
      <c r="IC55" s="269"/>
      <c r="ID55" s="269"/>
      <c r="IE55" s="269"/>
      <c r="IF55" s="269"/>
      <c r="IG55" s="269"/>
      <c r="IH55" s="269"/>
      <c r="II55" s="269"/>
      <c r="IJ55" s="269"/>
      <c r="IK55" s="269"/>
    </row>
    <row r="56" spans="1:245" ht="21" customHeight="1">
      <c r="A56" s="281" t="s">
        <v>183</v>
      </c>
      <c r="B56" s="299">
        <v>0</v>
      </c>
      <c r="C56" s="299">
        <v>0</v>
      </c>
      <c r="D56" s="283">
        <v>0</v>
      </c>
      <c r="E56" s="300">
        <v>0</v>
      </c>
      <c r="F56" s="287"/>
      <c r="G56" s="299">
        <v>0</v>
      </c>
      <c r="H56" s="299">
        <v>0</v>
      </c>
      <c r="I56" s="283">
        <v>0</v>
      </c>
      <c r="J56" s="300">
        <v>0</v>
      </c>
      <c r="K56" s="285"/>
      <c r="L56" s="283">
        <v>0</v>
      </c>
      <c r="M56" s="272"/>
      <c r="N56" s="272"/>
      <c r="O56" s="272"/>
      <c r="P56" s="272"/>
      <c r="Q56" s="272"/>
      <c r="R56" s="272"/>
      <c r="S56" s="269"/>
      <c r="T56" s="269"/>
      <c r="U56" s="269"/>
      <c r="V56" s="269"/>
      <c r="W56" s="269"/>
      <c r="X56" s="269"/>
      <c r="Y56" s="269"/>
      <c r="Z56" s="269"/>
      <c r="AA56" s="269"/>
      <c r="AB56" s="269"/>
      <c r="AC56" s="269"/>
      <c r="AD56" s="269"/>
      <c r="AE56" s="269"/>
      <c r="AF56" s="269"/>
      <c r="AG56" s="269"/>
      <c r="AH56" s="269"/>
      <c r="AI56" s="269"/>
      <c r="AJ56" s="269"/>
      <c r="AK56" s="269"/>
      <c r="AL56" s="269"/>
      <c r="AM56" s="269"/>
      <c r="AN56" s="269"/>
      <c r="AO56" s="269"/>
      <c r="AP56" s="269"/>
      <c r="AQ56" s="269"/>
      <c r="AR56" s="269"/>
      <c r="AS56" s="269"/>
      <c r="AT56" s="269"/>
      <c r="AU56" s="269"/>
      <c r="AV56" s="269"/>
      <c r="AW56" s="269"/>
      <c r="AX56" s="269"/>
      <c r="AY56" s="269"/>
      <c r="AZ56" s="269"/>
      <c r="BA56" s="269"/>
      <c r="BB56" s="269"/>
      <c r="BC56" s="269"/>
      <c r="BD56" s="269"/>
      <c r="BE56" s="269"/>
      <c r="BF56" s="269"/>
      <c r="BG56" s="269"/>
      <c r="BH56" s="269"/>
      <c r="BI56" s="269"/>
      <c r="BJ56" s="269"/>
      <c r="BK56" s="269"/>
      <c r="BL56" s="269"/>
      <c r="BM56" s="269"/>
      <c r="BN56" s="269"/>
      <c r="BO56" s="269"/>
      <c r="BP56" s="269"/>
      <c r="BQ56" s="269"/>
      <c r="BR56" s="269"/>
      <c r="BS56" s="269"/>
      <c r="BT56" s="269"/>
      <c r="BU56" s="269"/>
      <c r="BV56" s="269"/>
      <c r="BW56" s="269"/>
      <c r="BX56" s="269"/>
      <c r="BY56" s="269"/>
      <c r="BZ56" s="269"/>
      <c r="CA56" s="269"/>
      <c r="CB56" s="269"/>
      <c r="CC56" s="269"/>
      <c r="CD56" s="269"/>
      <c r="CE56" s="269"/>
      <c r="CF56" s="269"/>
      <c r="CG56" s="269"/>
      <c r="CH56" s="269"/>
      <c r="CI56" s="269"/>
      <c r="CJ56" s="269"/>
      <c r="CK56" s="269"/>
      <c r="CL56" s="269"/>
      <c r="CM56" s="269"/>
      <c r="CN56" s="269"/>
      <c r="CO56" s="269"/>
      <c r="CP56" s="269"/>
      <c r="CQ56" s="269"/>
      <c r="CR56" s="269"/>
      <c r="CS56" s="269"/>
      <c r="CT56" s="269"/>
      <c r="CU56" s="269"/>
      <c r="CV56" s="269"/>
      <c r="CW56" s="269"/>
      <c r="CX56" s="269"/>
      <c r="CY56" s="269"/>
      <c r="CZ56" s="269"/>
      <c r="DA56" s="269"/>
      <c r="DB56" s="269"/>
      <c r="DC56" s="269"/>
      <c r="DD56" s="269"/>
      <c r="DE56" s="269"/>
      <c r="DF56" s="269"/>
      <c r="DG56" s="269"/>
      <c r="DH56" s="269"/>
      <c r="DI56" s="269"/>
      <c r="DJ56" s="269"/>
      <c r="DK56" s="269"/>
      <c r="DL56" s="269"/>
      <c r="DM56" s="269"/>
      <c r="DN56" s="269"/>
      <c r="DO56" s="269"/>
      <c r="DP56" s="269"/>
      <c r="DQ56" s="269"/>
      <c r="DR56" s="269"/>
      <c r="DS56" s="269"/>
      <c r="DT56" s="269"/>
      <c r="DU56" s="269"/>
      <c r="DV56" s="269"/>
      <c r="DW56" s="269"/>
      <c r="DX56" s="269"/>
      <c r="DY56" s="269"/>
      <c r="DZ56" s="269"/>
      <c r="EA56" s="269"/>
      <c r="EB56" s="269"/>
      <c r="EC56" s="269"/>
      <c r="ED56" s="269"/>
      <c r="EE56" s="269"/>
      <c r="EF56" s="269"/>
      <c r="EG56" s="269"/>
      <c r="EH56" s="269"/>
      <c r="EI56" s="269"/>
      <c r="EJ56" s="269"/>
      <c r="EK56" s="269"/>
      <c r="EL56" s="269"/>
      <c r="EM56" s="269"/>
      <c r="EN56" s="269"/>
      <c r="EO56" s="269"/>
      <c r="EP56" s="269"/>
      <c r="EQ56" s="269"/>
      <c r="ER56" s="269"/>
      <c r="ES56" s="269"/>
      <c r="ET56" s="269"/>
      <c r="EU56" s="269"/>
      <c r="EV56" s="269"/>
      <c r="EW56" s="269"/>
      <c r="EX56" s="269"/>
      <c r="EY56" s="269"/>
      <c r="EZ56" s="269"/>
      <c r="FA56" s="269"/>
      <c r="FB56" s="269"/>
      <c r="FC56" s="269"/>
      <c r="FD56" s="269"/>
      <c r="FE56" s="269"/>
      <c r="FF56" s="269"/>
      <c r="FG56" s="269"/>
      <c r="FH56" s="269"/>
      <c r="FI56" s="269"/>
      <c r="FJ56" s="269"/>
      <c r="FK56" s="269"/>
      <c r="FL56" s="269"/>
      <c r="FM56" s="269"/>
      <c r="FN56" s="269"/>
      <c r="FO56" s="269"/>
      <c r="FP56" s="269"/>
      <c r="FQ56" s="269"/>
      <c r="FR56" s="269"/>
      <c r="FS56" s="269"/>
      <c r="FT56" s="269"/>
      <c r="FU56" s="269"/>
      <c r="FV56" s="269"/>
      <c r="FW56" s="269"/>
      <c r="FX56" s="269"/>
      <c r="FY56" s="269"/>
      <c r="FZ56" s="269"/>
      <c r="GA56" s="269"/>
      <c r="GB56" s="269"/>
      <c r="GC56" s="269"/>
      <c r="GD56" s="269"/>
      <c r="GE56" s="269"/>
      <c r="GF56" s="269"/>
      <c r="GG56" s="269"/>
      <c r="GH56" s="269"/>
      <c r="GI56" s="269"/>
      <c r="GJ56" s="269"/>
      <c r="GK56" s="269"/>
      <c r="GL56" s="269"/>
      <c r="GM56" s="269"/>
      <c r="GN56" s="269"/>
      <c r="GO56" s="269"/>
      <c r="GP56" s="269"/>
      <c r="GQ56" s="269"/>
      <c r="GR56" s="269"/>
      <c r="GS56" s="269"/>
      <c r="GT56" s="269"/>
      <c r="GU56" s="269"/>
      <c r="GV56" s="269"/>
      <c r="GW56" s="269"/>
      <c r="GX56" s="269"/>
      <c r="GY56" s="269"/>
      <c r="GZ56" s="269"/>
      <c r="HA56" s="269"/>
      <c r="HB56" s="269"/>
      <c r="HC56" s="269"/>
      <c r="HD56" s="269"/>
      <c r="HE56" s="269"/>
      <c r="HF56" s="269"/>
      <c r="HG56" s="269"/>
      <c r="HH56" s="269"/>
      <c r="HI56" s="269"/>
      <c r="HJ56" s="269"/>
      <c r="HK56" s="269"/>
      <c r="HL56" s="269"/>
      <c r="HM56" s="269"/>
      <c r="HN56" s="269"/>
      <c r="HO56" s="269"/>
      <c r="HP56" s="269"/>
      <c r="HQ56" s="269"/>
      <c r="HR56" s="269"/>
      <c r="HS56" s="269"/>
      <c r="HT56" s="269"/>
      <c r="HU56" s="269"/>
      <c r="HV56" s="269"/>
      <c r="HW56" s="269"/>
      <c r="HX56" s="269"/>
      <c r="HY56" s="269"/>
      <c r="HZ56" s="269"/>
      <c r="IA56" s="269"/>
      <c r="IB56" s="269"/>
      <c r="IC56" s="269"/>
      <c r="ID56" s="269"/>
      <c r="IE56" s="269"/>
      <c r="IF56" s="269"/>
      <c r="IG56" s="269"/>
      <c r="IH56" s="269"/>
      <c r="II56" s="269"/>
      <c r="IJ56" s="269"/>
      <c r="IK56" s="269"/>
    </row>
    <row r="57" spans="1:245" ht="21" customHeight="1">
      <c r="A57" s="281" t="s">
        <v>193</v>
      </c>
      <c r="B57" s="299">
        <v>0</v>
      </c>
      <c r="C57" s="299">
        <v>0</v>
      </c>
      <c r="D57" s="283">
        <v>0</v>
      </c>
      <c r="E57" s="300">
        <v>0</v>
      </c>
      <c r="F57" s="287"/>
      <c r="G57" s="299">
        <v>0</v>
      </c>
      <c r="H57" s="299">
        <v>0</v>
      </c>
      <c r="I57" s="283">
        <v>0</v>
      </c>
      <c r="J57" s="300">
        <v>0</v>
      </c>
      <c r="K57" s="285"/>
      <c r="L57" s="283">
        <v>0</v>
      </c>
      <c r="M57" s="272"/>
      <c r="N57" s="272"/>
      <c r="O57" s="272"/>
      <c r="P57" s="272"/>
      <c r="Q57" s="272"/>
      <c r="R57" s="272"/>
      <c r="S57" s="269"/>
      <c r="T57" s="269"/>
      <c r="U57" s="269"/>
      <c r="V57" s="269"/>
      <c r="W57" s="269"/>
      <c r="X57" s="269"/>
      <c r="Y57" s="269"/>
      <c r="Z57" s="269"/>
      <c r="AA57" s="269"/>
      <c r="AB57" s="269"/>
      <c r="AC57" s="269"/>
      <c r="AD57" s="269"/>
      <c r="AE57" s="269"/>
      <c r="AF57" s="269"/>
      <c r="AG57" s="269"/>
      <c r="AH57" s="269"/>
      <c r="AI57" s="269"/>
      <c r="AJ57" s="269"/>
      <c r="AK57" s="269"/>
      <c r="AL57" s="269"/>
      <c r="AM57" s="269"/>
      <c r="AN57" s="269"/>
      <c r="AO57" s="269"/>
      <c r="AP57" s="269"/>
      <c r="AQ57" s="269"/>
      <c r="AR57" s="269"/>
      <c r="AS57" s="269"/>
      <c r="AT57" s="269"/>
      <c r="AU57" s="269"/>
      <c r="AV57" s="269"/>
      <c r="AW57" s="269"/>
      <c r="AX57" s="269"/>
      <c r="AY57" s="269"/>
      <c r="AZ57" s="269"/>
      <c r="BA57" s="269"/>
      <c r="BB57" s="269"/>
      <c r="BC57" s="269"/>
      <c r="BD57" s="269"/>
      <c r="BE57" s="269"/>
      <c r="BF57" s="269"/>
      <c r="BG57" s="269"/>
      <c r="BH57" s="269"/>
      <c r="BI57" s="269"/>
      <c r="BJ57" s="269"/>
      <c r="BK57" s="269"/>
      <c r="BL57" s="269"/>
      <c r="BM57" s="269"/>
      <c r="BN57" s="269"/>
      <c r="BO57" s="269"/>
      <c r="BP57" s="269"/>
      <c r="BQ57" s="269"/>
      <c r="BR57" s="269"/>
      <c r="BS57" s="269"/>
      <c r="BT57" s="269"/>
      <c r="BU57" s="269"/>
      <c r="BV57" s="269"/>
      <c r="BW57" s="269"/>
      <c r="BX57" s="269"/>
      <c r="BY57" s="269"/>
      <c r="BZ57" s="269"/>
      <c r="CA57" s="269"/>
      <c r="CB57" s="269"/>
      <c r="CC57" s="269"/>
      <c r="CD57" s="269"/>
      <c r="CE57" s="269"/>
      <c r="CF57" s="269"/>
      <c r="CG57" s="269"/>
      <c r="CH57" s="269"/>
      <c r="CI57" s="269"/>
      <c r="CJ57" s="269"/>
      <c r="CK57" s="269"/>
      <c r="CL57" s="269"/>
      <c r="CM57" s="269"/>
      <c r="CN57" s="269"/>
      <c r="CO57" s="269"/>
      <c r="CP57" s="269"/>
      <c r="CQ57" s="269"/>
      <c r="CR57" s="269"/>
      <c r="CS57" s="269"/>
      <c r="CT57" s="269"/>
      <c r="CU57" s="269"/>
      <c r="CV57" s="269"/>
      <c r="CW57" s="269"/>
      <c r="CX57" s="269"/>
      <c r="CY57" s="269"/>
      <c r="CZ57" s="269"/>
      <c r="DA57" s="269"/>
      <c r="DB57" s="269"/>
      <c r="DC57" s="269"/>
      <c r="DD57" s="269"/>
      <c r="DE57" s="269"/>
      <c r="DF57" s="269"/>
      <c r="DG57" s="269"/>
      <c r="DH57" s="269"/>
      <c r="DI57" s="269"/>
      <c r="DJ57" s="269"/>
      <c r="DK57" s="269"/>
      <c r="DL57" s="269"/>
      <c r="DM57" s="269"/>
      <c r="DN57" s="269"/>
      <c r="DO57" s="269"/>
      <c r="DP57" s="269"/>
      <c r="DQ57" s="269"/>
      <c r="DR57" s="269"/>
      <c r="DS57" s="269"/>
      <c r="DT57" s="269"/>
      <c r="DU57" s="269"/>
      <c r="DV57" s="269"/>
      <c r="DW57" s="269"/>
      <c r="DX57" s="269"/>
      <c r="DY57" s="269"/>
      <c r="DZ57" s="269"/>
      <c r="EA57" s="269"/>
      <c r="EB57" s="269"/>
      <c r="EC57" s="269"/>
      <c r="ED57" s="269"/>
      <c r="EE57" s="269"/>
      <c r="EF57" s="269"/>
      <c r="EG57" s="269"/>
      <c r="EH57" s="269"/>
      <c r="EI57" s="269"/>
      <c r="EJ57" s="269"/>
      <c r="EK57" s="269"/>
      <c r="EL57" s="269"/>
      <c r="EM57" s="269"/>
      <c r="EN57" s="269"/>
      <c r="EO57" s="269"/>
      <c r="EP57" s="269"/>
      <c r="EQ57" s="269"/>
      <c r="ER57" s="269"/>
      <c r="ES57" s="269"/>
      <c r="ET57" s="269"/>
      <c r="EU57" s="269"/>
      <c r="EV57" s="269"/>
      <c r="EW57" s="269"/>
      <c r="EX57" s="269"/>
      <c r="EY57" s="269"/>
      <c r="EZ57" s="269"/>
      <c r="FA57" s="269"/>
      <c r="FB57" s="269"/>
      <c r="FC57" s="269"/>
      <c r="FD57" s="269"/>
      <c r="FE57" s="269"/>
      <c r="FF57" s="269"/>
      <c r="FG57" s="269"/>
      <c r="FH57" s="269"/>
      <c r="FI57" s="269"/>
      <c r="FJ57" s="269"/>
      <c r="FK57" s="269"/>
      <c r="FL57" s="269"/>
      <c r="FM57" s="269"/>
      <c r="FN57" s="269"/>
      <c r="FO57" s="269"/>
      <c r="FP57" s="269"/>
      <c r="FQ57" s="269"/>
      <c r="FR57" s="269"/>
      <c r="FS57" s="269"/>
      <c r="FT57" s="269"/>
      <c r="FU57" s="269"/>
      <c r="FV57" s="269"/>
      <c r="FW57" s="269"/>
      <c r="FX57" s="269"/>
      <c r="FY57" s="269"/>
      <c r="FZ57" s="269"/>
      <c r="GA57" s="269"/>
      <c r="GB57" s="269"/>
      <c r="GC57" s="269"/>
      <c r="GD57" s="269"/>
      <c r="GE57" s="269"/>
      <c r="GF57" s="269"/>
      <c r="GG57" s="269"/>
      <c r="GH57" s="269"/>
      <c r="GI57" s="269"/>
      <c r="GJ57" s="269"/>
      <c r="GK57" s="269"/>
      <c r="GL57" s="269"/>
      <c r="GM57" s="269"/>
      <c r="GN57" s="269"/>
      <c r="GO57" s="269"/>
      <c r="GP57" s="269"/>
      <c r="GQ57" s="269"/>
      <c r="GR57" s="269"/>
      <c r="GS57" s="269"/>
      <c r="GT57" s="269"/>
      <c r="GU57" s="269"/>
      <c r="GV57" s="269"/>
      <c r="GW57" s="269"/>
      <c r="GX57" s="269"/>
      <c r="GY57" s="269"/>
      <c r="GZ57" s="269"/>
      <c r="HA57" s="269"/>
      <c r="HB57" s="269"/>
      <c r="HC57" s="269"/>
      <c r="HD57" s="269"/>
      <c r="HE57" s="269"/>
      <c r="HF57" s="269"/>
      <c r="HG57" s="269"/>
      <c r="HH57" s="269"/>
      <c r="HI57" s="269"/>
      <c r="HJ57" s="269"/>
      <c r="HK57" s="269"/>
      <c r="HL57" s="269"/>
      <c r="HM57" s="269"/>
      <c r="HN57" s="269"/>
      <c r="HO57" s="269"/>
      <c r="HP57" s="269"/>
      <c r="HQ57" s="269"/>
      <c r="HR57" s="269"/>
      <c r="HS57" s="269"/>
      <c r="HT57" s="269"/>
      <c r="HU57" s="269"/>
      <c r="HV57" s="269"/>
      <c r="HW57" s="269"/>
      <c r="HX57" s="269"/>
      <c r="HY57" s="269"/>
      <c r="HZ57" s="269"/>
      <c r="IA57" s="269"/>
      <c r="IB57" s="269"/>
      <c r="IC57" s="269"/>
      <c r="ID57" s="269"/>
      <c r="IE57" s="269"/>
      <c r="IF57" s="269"/>
      <c r="IG57" s="269"/>
      <c r="IH57" s="269"/>
      <c r="II57" s="269"/>
      <c r="IJ57" s="269"/>
      <c r="IK57" s="269"/>
    </row>
    <row r="58" spans="1:245" ht="6.95" customHeight="1">
      <c r="A58" s="289"/>
      <c r="B58" s="290"/>
      <c r="C58" s="290"/>
      <c r="D58" s="291"/>
      <c r="E58" s="290"/>
      <c r="F58" s="287"/>
      <c r="G58" s="290"/>
      <c r="H58" s="290"/>
      <c r="I58" s="291"/>
      <c r="J58" s="290"/>
      <c r="K58" s="285"/>
      <c r="L58" s="291"/>
      <c r="M58" s="272"/>
      <c r="N58" s="272"/>
      <c r="O58" s="272"/>
      <c r="P58" s="272"/>
      <c r="Q58" s="272"/>
      <c r="R58" s="272"/>
      <c r="S58" s="269"/>
      <c r="T58" s="269"/>
      <c r="U58" s="269"/>
      <c r="V58" s="269"/>
      <c r="W58" s="269"/>
      <c r="X58" s="269"/>
      <c r="Y58" s="269"/>
      <c r="Z58" s="269"/>
      <c r="AA58" s="269"/>
      <c r="AB58" s="269"/>
      <c r="AC58" s="269"/>
      <c r="AD58" s="269"/>
      <c r="AE58" s="269"/>
      <c r="AF58" s="269"/>
      <c r="AG58" s="269"/>
      <c r="AH58" s="269"/>
      <c r="AI58" s="269"/>
      <c r="AJ58" s="269"/>
      <c r="AK58" s="269"/>
      <c r="AL58" s="269"/>
      <c r="AM58" s="269"/>
      <c r="AN58" s="269"/>
      <c r="AO58" s="269"/>
      <c r="AP58" s="269"/>
      <c r="AQ58" s="269"/>
      <c r="AR58" s="269"/>
      <c r="AS58" s="269"/>
      <c r="AT58" s="269"/>
      <c r="AU58" s="269"/>
      <c r="AV58" s="269"/>
      <c r="AW58" s="269"/>
      <c r="AX58" s="269"/>
      <c r="AY58" s="269"/>
      <c r="AZ58" s="269"/>
      <c r="BA58" s="269"/>
      <c r="BB58" s="269"/>
      <c r="BC58" s="269"/>
      <c r="BD58" s="269"/>
      <c r="BE58" s="269"/>
      <c r="BF58" s="269"/>
      <c r="BG58" s="269"/>
      <c r="BH58" s="269"/>
      <c r="BI58" s="269"/>
      <c r="BJ58" s="269"/>
      <c r="BK58" s="269"/>
      <c r="BL58" s="269"/>
      <c r="BM58" s="269"/>
      <c r="BN58" s="269"/>
      <c r="BO58" s="269"/>
      <c r="BP58" s="269"/>
      <c r="BQ58" s="269"/>
      <c r="BR58" s="269"/>
      <c r="BS58" s="269"/>
      <c r="BT58" s="269"/>
      <c r="BU58" s="269"/>
      <c r="BV58" s="269"/>
      <c r="BW58" s="269"/>
      <c r="BX58" s="269"/>
      <c r="BY58" s="269"/>
      <c r="BZ58" s="269"/>
      <c r="CA58" s="269"/>
      <c r="CB58" s="269"/>
      <c r="CC58" s="269"/>
      <c r="CD58" s="269"/>
      <c r="CE58" s="269"/>
      <c r="CF58" s="269"/>
      <c r="CG58" s="269"/>
      <c r="CH58" s="269"/>
      <c r="CI58" s="269"/>
      <c r="CJ58" s="269"/>
      <c r="CK58" s="269"/>
      <c r="CL58" s="269"/>
      <c r="CM58" s="269"/>
      <c r="CN58" s="269"/>
      <c r="CO58" s="269"/>
      <c r="CP58" s="269"/>
      <c r="CQ58" s="269"/>
      <c r="CR58" s="269"/>
      <c r="CS58" s="269"/>
      <c r="CT58" s="269"/>
      <c r="CU58" s="269"/>
      <c r="CV58" s="269"/>
      <c r="CW58" s="269"/>
      <c r="CX58" s="269"/>
      <c r="CY58" s="269"/>
      <c r="CZ58" s="269"/>
      <c r="DA58" s="269"/>
      <c r="DB58" s="269"/>
      <c r="DC58" s="269"/>
      <c r="DD58" s="269"/>
      <c r="DE58" s="269"/>
      <c r="DF58" s="269"/>
      <c r="DG58" s="269"/>
      <c r="DH58" s="269"/>
      <c r="DI58" s="269"/>
      <c r="DJ58" s="269"/>
      <c r="DK58" s="269"/>
      <c r="DL58" s="269"/>
      <c r="DM58" s="269"/>
      <c r="DN58" s="269"/>
      <c r="DO58" s="269"/>
      <c r="DP58" s="269"/>
      <c r="DQ58" s="269"/>
      <c r="DR58" s="269"/>
      <c r="DS58" s="269"/>
      <c r="DT58" s="269"/>
      <c r="DU58" s="269"/>
      <c r="DV58" s="269"/>
      <c r="DW58" s="269"/>
      <c r="DX58" s="269"/>
      <c r="DY58" s="269"/>
      <c r="DZ58" s="269"/>
      <c r="EA58" s="269"/>
      <c r="EB58" s="269"/>
      <c r="EC58" s="269"/>
      <c r="ED58" s="269"/>
      <c r="EE58" s="269"/>
      <c r="EF58" s="269"/>
      <c r="EG58" s="269"/>
      <c r="EH58" s="269"/>
      <c r="EI58" s="269"/>
      <c r="EJ58" s="269"/>
      <c r="EK58" s="269"/>
      <c r="EL58" s="269"/>
      <c r="EM58" s="269"/>
      <c r="EN58" s="269"/>
      <c r="EO58" s="269"/>
      <c r="EP58" s="269"/>
      <c r="EQ58" s="269"/>
      <c r="ER58" s="269"/>
      <c r="ES58" s="269"/>
      <c r="ET58" s="269"/>
      <c r="EU58" s="269"/>
      <c r="EV58" s="269"/>
      <c r="EW58" s="269"/>
      <c r="EX58" s="269"/>
      <c r="EY58" s="269"/>
      <c r="EZ58" s="269"/>
      <c r="FA58" s="269"/>
      <c r="FB58" s="269"/>
      <c r="FC58" s="269"/>
      <c r="FD58" s="269"/>
      <c r="FE58" s="269"/>
      <c r="FF58" s="269"/>
      <c r="FG58" s="269"/>
      <c r="FH58" s="269"/>
      <c r="FI58" s="269"/>
      <c r="FJ58" s="269"/>
      <c r="FK58" s="269"/>
      <c r="FL58" s="269"/>
      <c r="FM58" s="269"/>
      <c r="FN58" s="269"/>
      <c r="FO58" s="269"/>
      <c r="FP58" s="269"/>
      <c r="FQ58" s="269"/>
      <c r="FR58" s="269"/>
      <c r="FS58" s="269"/>
      <c r="FT58" s="269"/>
      <c r="FU58" s="269"/>
      <c r="FV58" s="269"/>
      <c r="FW58" s="269"/>
      <c r="FX58" s="269"/>
      <c r="FY58" s="269"/>
      <c r="FZ58" s="269"/>
      <c r="GA58" s="269"/>
      <c r="GB58" s="269"/>
      <c r="GC58" s="269"/>
      <c r="GD58" s="269"/>
      <c r="GE58" s="269"/>
      <c r="GF58" s="269"/>
      <c r="GG58" s="269"/>
      <c r="GH58" s="269"/>
      <c r="GI58" s="269"/>
      <c r="GJ58" s="269"/>
      <c r="GK58" s="269"/>
      <c r="GL58" s="269"/>
      <c r="GM58" s="269"/>
      <c r="GN58" s="269"/>
      <c r="GO58" s="269"/>
      <c r="GP58" s="269"/>
      <c r="GQ58" s="269"/>
      <c r="GR58" s="269"/>
      <c r="GS58" s="269"/>
      <c r="GT58" s="269"/>
      <c r="GU58" s="269"/>
      <c r="GV58" s="269"/>
      <c r="GW58" s="269"/>
      <c r="GX58" s="269"/>
      <c r="GY58" s="269"/>
      <c r="GZ58" s="269"/>
      <c r="HA58" s="269"/>
      <c r="HB58" s="269"/>
      <c r="HC58" s="269"/>
      <c r="HD58" s="269"/>
      <c r="HE58" s="269"/>
      <c r="HF58" s="269"/>
      <c r="HG58" s="269"/>
      <c r="HH58" s="269"/>
      <c r="HI58" s="269"/>
      <c r="HJ58" s="269"/>
      <c r="HK58" s="269"/>
      <c r="HL58" s="269"/>
      <c r="HM58" s="269"/>
      <c r="HN58" s="269"/>
      <c r="HO58" s="269"/>
      <c r="HP58" s="269"/>
      <c r="HQ58" s="269"/>
      <c r="HR58" s="269"/>
      <c r="HS58" s="269"/>
      <c r="HT58" s="269"/>
      <c r="HU58" s="269"/>
      <c r="HV58" s="269"/>
      <c r="HW58" s="269"/>
      <c r="HX58" s="269"/>
      <c r="HY58" s="269"/>
      <c r="HZ58" s="269"/>
      <c r="IA58" s="269"/>
      <c r="IB58" s="269"/>
      <c r="IC58" s="269"/>
      <c r="ID58" s="269"/>
      <c r="IE58" s="269"/>
      <c r="IF58" s="269"/>
      <c r="IG58" s="269"/>
      <c r="IH58" s="269"/>
      <c r="II58" s="269"/>
      <c r="IJ58" s="269"/>
      <c r="IK58" s="269"/>
    </row>
    <row r="59" spans="1:245" ht="21" customHeight="1">
      <c r="A59" s="295" t="s">
        <v>195</v>
      </c>
      <c r="B59" s="293">
        <v>3</v>
      </c>
      <c r="C59" s="293">
        <v>1</v>
      </c>
      <c r="D59" s="293">
        <v>4</v>
      </c>
      <c r="E59" s="293">
        <v>28.571428571428573</v>
      </c>
      <c r="F59" s="273"/>
      <c r="G59" s="293">
        <v>6</v>
      </c>
      <c r="H59" s="293">
        <v>4</v>
      </c>
      <c r="I59" s="293">
        <v>10</v>
      </c>
      <c r="J59" s="293">
        <v>71.428571428571431</v>
      </c>
      <c r="K59" s="285"/>
      <c r="L59" s="293">
        <v>14</v>
      </c>
    </row>
    <row r="60" spans="1:245" ht="6.95" customHeight="1">
      <c r="A60" s="289"/>
      <c r="B60" s="290"/>
      <c r="C60" s="290"/>
      <c r="D60" s="291"/>
      <c r="E60" s="296"/>
      <c r="F60" s="273"/>
      <c r="G60" s="290"/>
      <c r="H60" s="290"/>
      <c r="I60" s="291"/>
      <c r="J60" s="290"/>
      <c r="K60" s="285"/>
      <c r="L60" s="291"/>
    </row>
    <row r="61" spans="1:245" ht="21" customHeight="1">
      <c r="A61" s="292" t="s">
        <v>93</v>
      </c>
      <c r="B61" s="293">
        <v>134</v>
      </c>
      <c r="C61" s="293">
        <v>166</v>
      </c>
      <c r="D61" s="293">
        <v>300</v>
      </c>
      <c r="E61" s="293">
        <v>87.20930232558139</v>
      </c>
      <c r="F61" s="273"/>
      <c r="G61" s="293">
        <v>25</v>
      </c>
      <c r="H61" s="293">
        <v>19</v>
      </c>
      <c r="I61" s="293">
        <v>44</v>
      </c>
      <c r="J61" s="293">
        <v>12.790697674418604</v>
      </c>
      <c r="K61" s="285"/>
      <c r="L61" s="293">
        <v>344</v>
      </c>
    </row>
    <row r="62" spans="1:245" ht="5.25" customHeight="1">
      <c r="A62" s="287"/>
      <c r="B62" s="287"/>
      <c r="C62" s="287"/>
      <c r="D62" s="273"/>
      <c r="E62" s="273"/>
      <c r="F62" s="273"/>
      <c r="G62" s="287"/>
      <c r="H62" s="287"/>
      <c r="I62" s="297"/>
      <c r="J62" s="273"/>
      <c r="K62" s="287"/>
      <c r="L62" s="287"/>
    </row>
    <row r="63" spans="1:245" ht="18" customHeight="1">
      <c r="A63" s="298" t="s">
        <v>277</v>
      </c>
      <c r="B63" s="287"/>
      <c r="C63" s="287"/>
      <c r="D63" s="273"/>
      <c r="E63" s="273"/>
      <c r="F63" s="273"/>
      <c r="G63" s="287"/>
      <c r="H63" s="287"/>
      <c r="I63" s="297"/>
      <c r="J63" s="273"/>
      <c r="K63" s="287"/>
      <c r="L63" s="287"/>
    </row>
    <row r="64" spans="1:245" s="268" customFormat="1" ht="18" customHeight="1">
      <c r="A64" s="298" t="s">
        <v>576</v>
      </c>
      <c r="B64" s="287"/>
      <c r="C64" s="287"/>
      <c r="D64" s="273"/>
      <c r="E64" s="273"/>
      <c r="F64" s="273"/>
      <c r="G64" s="287"/>
      <c r="H64" s="287"/>
      <c r="I64" s="297"/>
      <c r="J64" s="273"/>
      <c r="K64" s="287"/>
      <c r="L64" s="287"/>
    </row>
    <row r="65" spans="1:12" s="268" customFormat="1" ht="18" customHeight="1">
      <c r="A65" s="270" t="s">
        <v>577</v>
      </c>
      <c r="B65" s="265"/>
      <c r="C65" s="265"/>
      <c r="D65" s="267"/>
      <c r="E65" s="267"/>
      <c r="F65" s="267"/>
      <c r="G65" s="265"/>
      <c r="H65" s="265"/>
      <c r="I65" s="266"/>
      <c r="J65" s="267"/>
      <c r="K65" s="265"/>
      <c r="L65" s="265"/>
    </row>
  </sheetData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02B4F87E-FB36-4580-A34D-E58549DB4681}">
      <formula1>0</formula1>
      <formula2>1000</formula2>
    </dataValidation>
  </dataValidations>
  <printOptions horizontalCentered="1"/>
  <pageMargins left="0.23622047244094491" right="0.23622047244094491" top="0.78740157480314965" bottom="0.35433070866141736" header="0" footer="0.31496062992125984"/>
  <pageSetup scale="41" fitToWidth="0" fitToHeight="0" orientation="landscape" useFirstPageNumber="1" r:id="rId1"/>
  <headerFooter scaleWithDoc="0">
    <oddHeader>&amp;L&amp;G&amp;R&amp;G</oddHeader>
    <oddFooter xml:space="preserve">&amp;R&amp;"Montserrat,Normal"&amp;10 27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11" zoomScale="35" zoomScaleNormal="70" zoomScaleSheetLayoutView="35" zoomScalePageLayoutView="40" workbookViewId="0">
      <selection activeCell="AG32" sqref="AG32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80" t="s">
        <v>73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80" t="s">
        <v>91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87" t="s">
        <v>72</v>
      </c>
      <c r="C6" s="487"/>
      <c r="E6" s="481" t="s">
        <v>70</v>
      </c>
      <c r="F6" s="482"/>
      <c r="H6" s="488" t="s">
        <v>71</v>
      </c>
      <c r="I6" s="488"/>
      <c r="J6" s="27"/>
      <c r="K6" s="27"/>
    </row>
    <row r="7" spans="1:11" ht="30" customHeight="1">
      <c r="B7" s="487"/>
      <c r="C7" s="487"/>
      <c r="E7" s="482"/>
      <c r="F7" s="482"/>
      <c r="H7" s="488"/>
      <c r="I7" s="488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83">
        <v>7743</v>
      </c>
      <c r="C16" s="484"/>
      <c r="E16" s="483">
        <v>7743</v>
      </c>
      <c r="F16" s="484"/>
      <c r="H16" s="483">
        <v>8376</v>
      </c>
      <c r="I16" s="484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81" t="s">
        <v>76</v>
      </c>
      <c r="C19" s="482"/>
      <c r="E19" s="481" t="s">
        <v>77</v>
      </c>
      <c r="F19" s="481"/>
      <c r="H19" s="481" t="s">
        <v>78</v>
      </c>
      <c r="I19" s="482"/>
    </row>
    <row r="20" spans="1:11" s="38" customFormat="1" ht="31.5" customHeight="1">
      <c r="B20" s="482"/>
      <c r="C20" s="482"/>
      <c r="E20" s="481"/>
      <c r="F20" s="481"/>
      <c r="H20" s="482"/>
      <c r="I20" s="482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90"/>
      <c r="J25" s="490"/>
      <c r="K25" s="490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3">
        <v>26519</v>
      </c>
      <c r="C30" s="484"/>
      <c r="E30" s="483">
        <v>7098</v>
      </c>
      <c r="F30" s="484"/>
      <c r="H30" s="483">
        <v>344</v>
      </c>
      <c r="I30" s="484"/>
    </row>
    <row r="31" spans="1:11" ht="30" customHeight="1" thickTop="1"/>
    <row r="32" spans="1:11" ht="54.95" customHeight="1"/>
    <row r="33" spans="1:11" ht="30" customHeight="1">
      <c r="B33" s="481" t="s">
        <v>82</v>
      </c>
      <c r="C33" s="482"/>
      <c r="E33" s="482" t="s">
        <v>74</v>
      </c>
      <c r="F33" s="482"/>
      <c r="H33" s="481" t="s">
        <v>75</v>
      </c>
      <c r="I33" s="482"/>
    </row>
    <row r="34" spans="1:11" ht="30" customHeight="1">
      <c r="B34" s="482"/>
      <c r="C34" s="482"/>
      <c r="E34" s="482"/>
      <c r="F34" s="482"/>
      <c r="H34" s="482"/>
      <c r="I34" s="482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83">
        <v>3120</v>
      </c>
      <c r="C44" s="484"/>
      <c r="E44" s="483">
        <v>3153</v>
      </c>
      <c r="F44" s="484"/>
      <c r="H44" s="483">
        <v>3153</v>
      </c>
      <c r="I44" s="484"/>
    </row>
    <row r="45" spans="1:11" ht="45" customHeight="1" thickTop="1">
      <c r="A45" s="489"/>
      <c r="B45" s="489"/>
      <c r="C45" s="489"/>
      <c r="D45" s="489"/>
      <c r="E45" s="489"/>
      <c r="F45" s="489"/>
      <c r="G45" s="489"/>
      <c r="H45" s="489"/>
      <c r="I45" s="489"/>
      <c r="J45" s="1">
        <v>236</v>
      </c>
    </row>
    <row r="46" spans="1:11" ht="30" customHeight="1">
      <c r="A46" s="41" t="s">
        <v>87</v>
      </c>
    </row>
    <row r="47" spans="1:11" ht="30" customHeight="1">
      <c r="A47" s="491" t="s">
        <v>630</v>
      </c>
      <c r="B47" s="491"/>
      <c r="C47" s="491"/>
      <c r="D47" s="491"/>
      <c r="E47" s="491"/>
      <c r="F47" s="491"/>
      <c r="G47" s="491"/>
      <c r="H47" s="491"/>
      <c r="I47" s="491"/>
    </row>
    <row r="48" spans="1:11" ht="30" customHeight="1">
      <c r="A48" s="491"/>
      <c r="B48" s="491"/>
      <c r="C48" s="491"/>
      <c r="D48" s="491"/>
      <c r="E48" s="491"/>
      <c r="F48" s="491"/>
      <c r="G48" s="491"/>
      <c r="H48" s="491"/>
      <c r="I48" s="491"/>
    </row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85"/>
      <c r="B2862" s="486"/>
      <c r="C2862" s="486"/>
      <c r="D2862" s="486"/>
      <c r="E2862" s="486"/>
      <c r="F2862" s="486"/>
      <c r="G2862" s="486"/>
      <c r="H2862" s="486"/>
      <c r="I2862" s="486"/>
      <c r="J2862" s="486"/>
    </row>
  </sheetData>
  <mergeCells count="24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7:I48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3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5BFA-4889-4B9B-820B-FB2406D6154D}">
  <sheetPr>
    <tabColor theme="0" tint="-0.14999847407452621"/>
  </sheetPr>
  <dimension ref="A1:O64"/>
  <sheetViews>
    <sheetView view="pageBreakPreview" zoomScale="70" zoomScaleNormal="100" zoomScaleSheetLayoutView="70" workbookViewId="0">
      <selection activeCell="X56" sqref="X56"/>
    </sheetView>
  </sheetViews>
  <sheetFormatPr baseColWidth="10" defaultRowHeight="12.75"/>
  <cols>
    <col min="1" max="16384" width="11.42578125" style="259"/>
  </cols>
  <sheetData>
    <row r="1" spans="1:15" ht="48.75" customHeight="1">
      <c r="A1" s="578" t="s">
        <v>619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</row>
    <row r="2" spans="1:15" ht="26.25" customHeight="1">
      <c r="A2" s="578" t="s">
        <v>91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</row>
    <row r="4" spans="1:15" ht="9.9499999999999993" customHeight="1">
      <c r="A4" s="260" t="s">
        <v>579</v>
      </c>
      <c r="B4" s="260" t="s">
        <v>580</v>
      </c>
    </row>
    <row r="5" spans="1:15" ht="9.9499999999999993" customHeight="1">
      <c r="A5" s="260" t="s">
        <v>32</v>
      </c>
      <c r="B5" s="260">
        <v>48</v>
      </c>
    </row>
    <row r="6" spans="1:15" ht="9.9499999999999993" customHeight="1">
      <c r="A6" s="260" t="s">
        <v>31</v>
      </c>
      <c r="B6" s="260">
        <v>34</v>
      </c>
    </row>
    <row r="7" spans="1:15" ht="9.9499999999999993" customHeight="1">
      <c r="A7" s="260" t="s">
        <v>35</v>
      </c>
      <c r="B7" s="260">
        <v>23</v>
      </c>
    </row>
    <row r="8" spans="1:15" ht="9.9499999999999993" customHeight="1">
      <c r="A8" s="260" t="s">
        <v>26</v>
      </c>
      <c r="B8" s="260">
        <v>21</v>
      </c>
    </row>
    <row r="9" spans="1:15" ht="9.9499999999999993" customHeight="1">
      <c r="A9" s="260" t="s">
        <v>14</v>
      </c>
      <c r="B9" s="260">
        <v>21</v>
      </c>
    </row>
    <row r="10" spans="1:15" ht="9.9499999999999993" customHeight="1">
      <c r="A10" s="260" t="s">
        <v>12</v>
      </c>
      <c r="B10" s="260">
        <v>16</v>
      </c>
    </row>
    <row r="11" spans="1:15" ht="9.9499999999999993" customHeight="1">
      <c r="A11" s="260" t="s">
        <v>182</v>
      </c>
      <c r="B11" s="260">
        <v>14</v>
      </c>
    </row>
    <row r="12" spans="1:15" ht="9.9499999999999993" customHeight="1">
      <c r="A12" s="260" t="s">
        <v>23</v>
      </c>
      <c r="B12" s="260">
        <v>13</v>
      </c>
    </row>
    <row r="13" spans="1:15" ht="9.9499999999999993" customHeight="1">
      <c r="A13" s="260" t="s">
        <v>8</v>
      </c>
      <c r="B13" s="260">
        <v>13</v>
      </c>
    </row>
    <row r="14" spans="1:15" ht="9.9499999999999993" customHeight="1">
      <c r="A14" s="260" t="s">
        <v>34</v>
      </c>
      <c r="B14" s="260">
        <v>13</v>
      </c>
    </row>
    <row r="15" spans="1:15" ht="9.9499999999999993" customHeight="1">
      <c r="A15" s="260" t="s">
        <v>9</v>
      </c>
      <c r="B15" s="260">
        <v>12</v>
      </c>
      <c r="K15" s="579" t="s">
        <v>268</v>
      </c>
      <c r="L15" s="579"/>
      <c r="M15" s="580">
        <v>344</v>
      </c>
    </row>
    <row r="16" spans="1:15" ht="9.9499999999999993" customHeight="1">
      <c r="A16" s="260" t="s">
        <v>15</v>
      </c>
      <c r="B16" s="260">
        <v>12</v>
      </c>
      <c r="K16" s="579"/>
      <c r="L16" s="579"/>
      <c r="M16" s="580"/>
    </row>
    <row r="17" spans="1:2" ht="9.9499999999999993" customHeight="1">
      <c r="A17" s="260" t="s">
        <v>19</v>
      </c>
      <c r="B17" s="260">
        <v>12</v>
      </c>
    </row>
    <row r="18" spans="1:2" ht="9.9499999999999993" customHeight="1">
      <c r="A18" s="260" t="s">
        <v>22</v>
      </c>
      <c r="B18" s="260">
        <v>10</v>
      </c>
    </row>
    <row r="19" spans="1:2" ht="9.9499999999999993" customHeight="1">
      <c r="A19" s="260" t="s">
        <v>18</v>
      </c>
      <c r="B19" s="260">
        <v>10</v>
      </c>
    </row>
    <row r="20" spans="1:2" ht="9.9499999999999993" customHeight="1">
      <c r="A20" s="260" t="s">
        <v>24</v>
      </c>
      <c r="B20" s="260">
        <v>9</v>
      </c>
    </row>
    <row r="21" spans="1:2" ht="9.9499999999999993" customHeight="1">
      <c r="A21" s="260" t="s">
        <v>25</v>
      </c>
      <c r="B21" s="260">
        <v>9</v>
      </c>
    </row>
    <row r="22" spans="1:2" ht="9.9499999999999993" customHeight="1">
      <c r="A22" s="260" t="s">
        <v>17</v>
      </c>
      <c r="B22" s="260">
        <v>8</v>
      </c>
    </row>
    <row r="23" spans="1:2" ht="9.9499999999999993" customHeight="1">
      <c r="A23" s="260" t="s">
        <v>21</v>
      </c>
      <c r="B23" s="260">
        <v>8</v>
      </c>
    </row>
    <row r="24" spans="1:2" ht="9.9499999999999993" customHeight="1">
      <c r="A24" s="260" t="s">
        <v>13</v>
      </c>
      <c r="B24" s="260">
        <v>7</v>
      </c>
    </row>
    <row r="25" spans="1:2" ht="9.9499999999999993" customHeight="1">
      <c r="A25" s="260" t="s">
        <v>16</v>
      </c>
      <c r="B25" s="260">
        <v>7</v>
      </c>
    </row>
    <row r="26" spans="1:2" ht="9.9499999999999993" customHeight="1">
      <c r="A26" s="260" t="s">
        <v>11</v>
      </c>
      <c r="B26" s="260">
        <v>7</v>
      </c>
    </row>
    <row r="27" spans="1:2" ht="9.9499999999999993" customHeight="1">
      <c r="A27" s="260" t="s">
        <v>10</v>
      </c>
      <c r="B27" s="260">
        <v>6</v>
      </c>
    </row>
    <row r="28" spans="1:2" ht="9.9499999999999993" customHeight="1">
      <c r="A28" s="260" t="s">
        <v>20</v>
      </c>
      <c r="B28" s="260">
        <v>5</v>
      </c>
    </row>
    <row r="29" spans="1:2" ht="9.9499999999999993" customHeight="1">
      <c r="A29" s="260" t="s">
        <v>29</v>
      </c>
      <c r="B29" s="260">
        <v>2</v>
      </c>
    </row>
    <row r="30" spans="1:2" ht="9.9499999999999993" customHeight="1">
      <c r="A30" s="260" t="s">
        <v>27</v>
      </c>
      <c r="B30" s="260">
        <v>2</v>
      </c>
    </row>
    <row r="31" spans="1:2" ht="9.9499999999999993" customHeight="1">
      <c r="A31" s="260" t="s">
        <v>3</v>
      </c>
      <c r="B31" s="260">
        <v>1</v>
      </c>
    </row>
    <row r="32" spans="1:2" ht="9.9499999999999993" customHeight="1">
      <c r="A32" s="260" t="s">
        <v>33</v>
      </c>
      <c r="B32" s="260">
        <v>1</v>
      </c>
    </row>
    <row r="33" spans="1:2" ht="9.9499999999999993" customHeight="1">
      <c r="A33" s="260" t="s">
        <v>7</v>
      </c>
      <c r="B33" s="260">
        <v>0</v>
      </c>
    </row>
    <row r="34" spans="1:2" ht="9.9499999999999993" customHeight="1">
      <c r="A34" s="260" t="s">
        <v>6</v>
      </c>
      <c r="B34" s="260">
        <v>0</v>
      </c>
    </row>
    <row r="35" spans="1:2" ht="9.9499999999999993" customHeight="1">
      <c r="A35" s="260" t="s">
        <v>4</v>
      </c>
      <c r="B35" s="260">
        <v>0</v>
      </c>
    </row>
    <row r="36" spans="1:2" ht="9.9499999999999993" customHeight="1">
      <c r="A36" s="260" t="s">
        <v>5</v>
      </c>
      <c r="B36" s="260">
        <v>0</v>
      </c>
    </row>
    <row r="37" spans="1:2" ht="9.9499999999999993" customHeight="1">
      <c r="A37" s="260" t="s">
        <v>28</v>
      </c>
      <c r="B37" s="260">
        <v>0</v>
      </c>
    </row>
    <row r="38" spans="1:2" ht="9.9499999999999993" customHeight="1">
      <c r="A38" s="260" t="s">
        <v>370</v>
      </c>
      <c r="B38" s="260">
        <v>0</v>
      </c>
    </row>
    <row r="39" spans="1:2" ht="9.9499999999999993" customHeight="1">
      <c r="A39" s="260" t="s">
        <v>185</v>
      </c>
      <c r="B39" s="260">
        <v>0</v>
      </c>
    </row>
    <row r="40" spans="1:2" ht="9.9499999999999993" customHeight="1">
      <c r="A40" s="260" t="s">
        <v>186</v>
      </c>
      <c r="B40" s="260">
        <v>0</v>
      </c>
    </row>
    <row r="41" spans="1:2" ht="9.9499999999999993" customHeight="1">
      <c r="A41" s="260" t="s">
        <v>187</v>
      </c>
      <c r="B41" s="260">
        <v>0</v>
      </c>
    </row>
    <row r="42" spans="1:2" ht="9.9499999999999993" customHeight="1">
      <c r="A42" s="260" t="s">
        <v>188</v>
      </c>
      <c r="B42" s="260">
        <v>0</v>
      </c>
    </row>
    <row r="43" spans="1:2" ht="9.9499999999999993" customHeight="1">
      <c r="A43" s="260" t="s">
        <v>575</v>
      </c>
      <c r="B43" s="260">
        <v>0</v>
      </c>
    </row>
    <row r="44" spans="1:2" ht="9.9499999999999993" customHeight="1">
      <c r="A44" s="260" t="s">
        <v>189</v>
      </c>
      <c r="B44" s="260">
        <v>0</v>
      </c>
    </row>
    <row r="45" spans="1:2" ht="9.9499999999999993" customHeight="1">
      <c r="A45" s="260" t="s">
        <v>190</v>
      </c>
      <c r="B45" s="260">
        <v>0</v>
      </c>
    </row>
    <row r="46" spans="1:2" ht="9.9499999999999993" customHeight="1">
      <c r="A46" s="260" t="s">
        <v>191</v>
      </c>
      <c r="B46" s="260">
        <v>0</v>
      </c>
    </row>
    <row r="47" spans="1:2" ht="9.9499999999999993" customHeight="1">
      <c r="A47" s="260" t="s">
        <v>192</v>
      </c>
      <c r="B47" s="260">
        <v>0</v>
      </c>
    </row>
    <row r="48" spans="1:2" ht="9.9499999999999993" customHeight="1">
      <c r="A48" s="260" t="s">
        <v>184</v>
      </c>
      <c r="B48" s="260">
        <v>0</v>
      </c>
    </row>
    <row r="49" spans="1:2" ht="9.9499999999999993" customHeight="1">
      <c r="A49" s="260" t="s">
        <v>559</v>
      </c>
      <c r="B49" s="260">
        <v>0</v>
      </c>
    </row>
    <row r="50" spans="1:2" ht="9.9499999999999993" customHeight="1">
      <c r="A50" s="260" t="s">
        <v>183</v>
      </c>
      <c r="B50" s="260">
        <v>0</v>
      </c>
    </row>
    <row r="51" spans="1:2" ht="9.9499999999999993" customHeight="1">
      <c r="A51" s="260" t="s">
        <v>193</v>
      </c>
      <c r="B51" s="260">
        <v>0</v>
      </c>
    </row>
    <row r="52" spans="1:2">
      <c r="A52" s="260"/>
      <c r="B52" s="260"/>
    </row>
    <row r="53" spans="1:2">
      <c r="A53" s="260"/>
      <c r="B53" s="260"/>
    </row>
    <row r="54" spans="1:2">
      <c r="A54" s="260"/>
      <c r="B54" s="260"/>
    </row>
    <row r="62" spans="1:2" s="264" customFormat="1" ht="9">
      <c r="A62" s="263" t="s">
        <v>277</v>
      </c>
    </row>
    <row r="63" spans="1:2" s="264" customFormat="1" ht="9">
      <c r="A63" s="263" t="s">
        <v>576</v>
      </c>
    </row>
    <row r="64" spans="1:2" s="264" customFormat="1" ht="9">
      <c r="A64" s="263" t="s">
        <v>577</v>
      </c>
    </row>
  </sheetData>
  <sheetProtection autoFilter="0"/>
  <mergeCells count="4">
    <mergeCell ref="A1:O1"/>
    <mergeCell ref="A2:O2"/>
    <mergeCell ref="K15:L16"/>
    <mergeCell ref="M15:M16"/>
  </mergeCells>
  <printOptions horizontalCentered="1"/>
  <pageMargins left="0.23622047244094491" right="0.23622047244094491" top="0.74803149606299213" bottom="0.35433070866141736" header="0" footer="0.31496062992125984"/>
  <pageSetup scale="76" fitToWidth="0" fitToHeight="0" orientation="landscape" useFirstPageNumber="1" r:id="rId1"/>
  <headerFooter scaleWithDoc="0">
    <oddHeader>&amp;L&amp;G&amp;R&amp;G</oddHeader>
    <oddFooter xml:space="preserve">&amp;R&amp;"Montserrat,Normal"&amp;10 28
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5F216-F4E6-443F-8BA1-3AD9E9487B41}">
  <sheetPr>
    <tabColor theme="0" tint="-0.14999847407452621"/>
  </sheetPr>
  <dimension ref="A1:L71"/>
  <sheetViews>
    <sheetView view="pageBreakPreview" topLeftCell="A6" zoomScale="40" zoomScaleNormal="50" zoomScaleSheetLayoutView="40" workbookViewId="0">
      <selection activeCell="Y43" sqref="Y43"/>
    </sheetView>
  </sheetViews>
  <sheetFormatPr baseColWidth="10" defaultColWidth="11.42578125" defaultRowHeight="15"/>
  <cols>
    <col min="1" max="1" width="100.7109375" style="306" customWidth="1"/>
    <col min="2" max="2" width="1.7109375" style="306" customWidth="1"/>
    <col min="3" max="10" width="30.7109375" style="306" customWidth="1"/>
    <col min="11" max="11" width="1.7109375" style="306" customWidth="1"/>
    <col min="12" max="12" width="30.7109375" style="306" customWidth="1"/>
    <col min="13" max="13" width="11.42578125" style="306" customWidth="1"/>
    <col min="14" max="16384" width="11.42578125" style="306"/>
  </cols>
  <sheetData>
    <row r="1" spans="1:12" ht="36.75" customHeight="1">
      <c r="A1" s="581" t="s">
        <v>585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</row>
    <row r="2" spans="1:12" ht="30.75" customHeight="1">
      <c r="A2" s="581" t="s">
        <v>91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</row>
    <row r="3" spans="1:12" ht="30.75" hidden="1" customHeight="1">
      <c r="A3" s="307"/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</row>
    <row r="4" spans="1:12" ht="19.5" customHeight="1">
      <c r="A4" s="307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</row>
    <row r="5" spans="1:12" s="309" customFormat="1" ht="36" customHeight="1">
      <c r="A5" s="582" t="s">
        <v>281</v>
      </c>
      <c r="B5" s="584"/>
      <c r="C5" s="585" t="s">
        <v>586</v>
      </c>
      <c r="D5" s="586"/>
      <c r="E5" s="586"/>
      <c r="F5" s="586"/>
      <c r="G5" s="586"/>
      <c r="H5" s="586"/>
      <c r="I5" s="586"/>
      <c r="J5" s="587"/>
      <c r="K5" s="308"/>
      <c r="L5" s="588" t="s">
        <v>93</v>
      </c>
    </row>
    <row r="6" spans="1:12" s="309" customFormat="1" ht="158.25" customHeight="1">
      <c r="A6" s="583"/>
      <c r="B6" s="584"/>
      <c r="C6" s="310" t="s">
        <v>587</v>
      </c>
      <c r="D6" s="310" t="s">
        <v>588</v>
      </c>
      <c r="E6" s="310" t="s">
        <v>589</v>
      </c>
      <c r="F6" s="310" t="s">
        <v>590</v>
      </c>
      <c r="G6" s="310" t="s">
        <v>591</v>
      </c>
      <c r="H6" s="310" t="s">
        <v>592</v>
      </c>
      <c r="I6" s="310" t="s">
        <v>593</v>
      </c>
      <c r="J6" s="310" t="s">
        <v>594</v>
      </c>
      <c r="K6" s="308"/>
      <c r="L6" s="589"/>
    </row>
    <row r="7" spans="1:12" ht="8.1" customHeight="1">
      <c r="A7" s="311"/>
      <c r="B7" s="312"/>
      <c r="C7" s="312"/>
      <c r="D7" s="312"/>
      <c r="E7" s="312"/>
      <c r="F7" s="311"/>
      <c r="K7" s="312"/>
      <c r="L7" s="312"/>
    </row>
    <row r="8" spans="1:12" ht="23.25" customHeight="1">
      <c r="A8" s="313" t="s">
        <v>3</v>
      </c>
      <c r="B8" s="314"/>
      <c r="C8" s="315">
        <v>12</v>
      </c>
      <c r="D8" s="315">
        <v>4</v>
      </c>
      <c r="E8" s="315">
        <v>36</v>
      </c>
      <c r="F8" s="315">
        <v>5</v>
      </c>
      <c r="G8" s="315">
        <v>0</v>
      </c>
      <c r="H8" s="315">
        <v>0</v>
      </c>
      <c r="I8" s="315">
        <v>0</v>
      </c>
      <c r="J8" s="315">
        <v>0</v>
      </c>
      <c r="K8" s="316">
        <v>0</v>
      </c>
      <c r="L8" s="317">
        <v>57</v>
      </c>
    </row>
    <row r="9" spans="1:12" ht="23.25" customHeight="1">
      <c r="A9" s="313" t="s">
        <v>4</v>
      </c>
      <c r="B9" s="314"/>
      <c r="C9" s="315">
        <v>25</v>
      </c>
      <c r="D9" s="315">
        <v>70</v>
      </c>
      <c r="E9" s="315">
        <v>38</v>
      </c>
      <c r="F9" s="315">
        <v>3</v>
      </c>
      <c r="G9" s="315">
        <v>0</v>
      </c>
      <c r="H9" s="315">
        <v>1</v>
      </c>
      <c r="I9" s="315">
        <v>0</v>
      </c>
      <c r="J9" s="315">
        <v>0</v>
      </c>
      <c r="K9" s="318"/>
      <c r="L9" s="317">
        <v>137</v>
      </c>
    </row>
    <row r="10" spans="1:12" ht="23.25" customHeight="1">
      <c r="A10" s="313" t="s">
        <v>5</v>
      </c>
      <c r="B10" s="314"/>
      <c r="C10" s="315">
        <v>1</v>
      </c>
      <c r="D10" s="315">
        <v>2</v>
      </c>
      <c r="E10" s="315">
        <v>0</v>
      </c>
      <c r="F10" s="315">
        <v>0</v>
      </c>
      <c r="G10" s="315">
        <v>0</v>
      </c>
      <c r="H10" s="315">
        <v>0</v>
      </c>
      <c r="I10" s="315">
        <v>0</v>
      </c>
      <c r="J10" s="315">
        <v>0</v>
      </c>
      <c r="K10" s="318"/>
      <c r="L10" s="317">
        <v>3</v>
      </c>
    </row>
    <row r="11" spans="1:12" ht="23.25" customHeight="1">
      <c r="A11" s="313" t="s">
        <v>6</v>
      </c>
      <c r="B11" s="314"/>
      <c r="C11" s="315">
        <v>5</v>
      </c>
      <c r="D11" s="315">
        <v>13</v>
      </c>
      <c r="E11" s="315">
        <v>1</v>
      </c>
      <c r="F11" s="315">
        <v>0</v>
      </c>
      <c r="G11" s="315">
        <v>0</v>
      </c>
      <c r="H11" s="315">
        <v>0</v>
      </c>
      <c r="I11" s="315">
        <v>0</v>
      </c>
      <c r="J11" s="315">
        <v>0</v>
      </c>
      <c r="K11" s="318"/>
      <c r="L11" s="317">
        <v>19</v>
      </c>
    </row>
    <row r="12" spans="1:12" ht="23.25" customHeight="1">
      <c r="A12" s="313" t="s">
        <v>8</v>
      </c>
      <c r="B12" s="314"/>
      <c r="C12" s="315">
        <v>9</v>
      </c>
      <c r="D12" s="315">
        <v>15</v>
      </c>
      <c r="E12" s="315">
        <v>17</v>
      </c>
      <c r="F12" s="315">
        <v>0</v>
      </c>
      <c r="G12" s="315">
        <v>0</v>
      </c>
      <c r="H12" s="315">
        <v>1</v>
      </c>
      <c r="I12" s="315">
        <v>0</v>
      </c>
      <c r="J12" s="315">
        <v>0</v>
      </c>
      <c r="K12" s="318"/>
      <c r="L12" s="317">
        <v>42</v>
      </c>
    </row>
    <row r="13" spans="1:12" ht="23.25" customHeight="1">
      <c r="A13" s="313" t="s">
        <v>9</v>
      </c>
      <c r="B13" s="314"/>
      <c r="C13" s="315">
        <v>17</v>
      </c>
      <c r="D13" s="315">
        <v>27</v>
      </c>
      <c r="E13" s="315">
        <v>19</v>
      </c>
      <c r="F13" s="315">
        <v>1</v>
      </c>
      <c r="G13" s="315">
        <v>2</v>
      </c>
      <c r="H13" s="315">
        <v>0</v>
      </c>
      <c r="I13" s="315">
        <v>0</v>
      </c>
      <c r="J13" s="315">
        <v>0</v>
      </c>
      <c r="K13" s="318"/>
      <c r="L13" s="317">
        <v>66</v>
      </c>
    </row>
    <row r="14" spans="1:12" ht="23.25" customHeight="1">
      <c r="A14" s="313" t="s">
        <v>31</v>
      </c>
      <c r="B14" s="314"/>
      <c r="C14" s="315">
        <v>55</v>
      </c>
      <c r="D14" s="315">
        <v>104</v>
      </c>
      <c r="E14" s="315">
        <v>313</v>
      </c>
      <c r="F14" s="315">
        <v>61</v>
      </c>
      <c r="G14" s="315">
        <v>15</v>
      </c>
      <c r="H14" s="315">
        <v>2</v>
      </c>
      <c r="I14" s="315">
        <v>1</v>
      </c>
      <c r="J14" s="315">
        <v>0</v>
      </c>
      <c r="K14" s="318"/>
      <c r="L14" s="317">
        <v>551</v>
      </c>
    </row>
    <row r="15" spans="1:12" ht="23.25" customHeight="1">
      <c r="A15" s="313" t="s">
        <v>33</v>
      </c>
      <c r="B15" s="314"/>
      <c r="C15" s="315">
        <v>9</v>
      </c>
      <c r="D15" s="315">
        <v>18</v>
      </c>
      <c r="E15" s="315">
        <v>45</v>
      </c>
      <c r="F15" s="315">
        <v>0</v>
      </c>
      <c r="G15" s="315">
        <v>0</v>
      </c>
      <c r="H15" s="315">
        <v>0</v>
      </c>
      <c r="I15" s="315">
        <v>0</v>
      </c>
      <c r="J15" s="315">
        <v>0</v>
      </c>
      <c r="K15" s="318"/>
      <c r="L15" s="317">
        <v>72</v>
      </c>
    </row>
    <row r="16" spans="1:12" ht="23.25" customHeight="1">
      <c r="A16" s="313" t="s">
        <v>7</v>
      </c>
      <c r="B16" s="314"/>
      <c r="C16" s="315">
        <v>3</v>
      </c>
      <c r="D16" s="315">
        <v>84</v>
      </c>
      <c r="E16" s="315">
        <v>37</v>
      </c>
      <c r="F16" s="315">
        <v>0</v>
      </c>
      <c r="G16" s="315">
        <v>0</v>
      </c>
      <c r="H16" s="315">
        <v>0</v>
      </c>
      <c r="I16" s="315">
        <v>0</v>
      </c>
      <c r="J16" s="315">
        <v>3</v>
      </c>
      <c r="K16" s="318"/>
      <c r="L16" s="317">
        <v>127</v>
      </c>
    </row>
    <row r="17" spans="1:12" ht="23.25" customHeight="1">
      <c r="A17" s="313" t="s">
        <v>10</v>
      </c>
      <c r="B17" s="314"/>
      <c r="C17" s="315">
        <v>0</v>
      </c>
      <c r="D17" s="315">
        <v>1</v>
      </c>
      <c r="E17" s="315">
        <v>0</v>
      </c>
      <c r="F17" s="315">
        <v>0</v>
      </c>
      <c r="G17" s="315">
        <v>0</v>
      </c>
      <c r="H17" s="315">
        <v>0</v>
      </c>
      <c r="I17" s="315">
        <v>0</v>
      </c>
      <c r="J17" s="315">
        <v>0</v>
      </c>
      <c r="K17" s="318"/>
      <c r="L17" s="317">
        <v>1</v>
      </c>
    </row>
    <row r="18" spans="1:12" ht="23.25" customHeight="1">
      <c r="A18" s="313" t="s">
        <v>32</v>
      </c>
      <c r="B18" s="314"/>
      <c r="C18" s="315">
        <v>59</v>
      </c>
      <c r="D18" s="315">
        <v>141</v>
      </c>
      <c r="E18" s="315">
        <v>215</v>
      </c>
      <c r="F18" s="315">
        <v>4</v>
      </c>
      <c r="G18" s="315">
        <v>6</v>
      </c>
      <c r="H18" s="315">
        <v>2</v>
      </c>
      <c r="I18" s="315">
        <v>0</v>
      </c>
      <c r="J18" s="315">
        <v>0</v>
      </c>
      <c r="K18" s="318"/>
      <c r="L18" s="317">
        <v>427</v>
      </c>
    </row>
    <row r="19" spans="1:12" ht="23.25" customHeight="1">
      <c r="A19" s="313" t="s">
        <v>11</v>
      </c>
      <c r="B19" s="314"/>
      <c r="C19" s="315">
        <v>10</v>
      </c>
      <c r="D19" s="315">
        <v>10</v>
      </c>
      <c r="E19" s="315">
        <v>17</v>
      </c>
      <c r="F19" s="315">
        <v>1</v>
      </c>
      <c r="G19" s="315">
        <v>0</v>
      </c>
      <c r="H19" s="315">
        <v>0</v>
      </c>
      <c r="I19" s="315">
        <v>0</v>
      </c>
      <c r="J19" s="315">
        <v>0</v>
      </c>
      <c r="K19" s="318"/>
      <c r="L19" s="317">
        <v>38</v>
      </c>
    </row>
    <row r="20" spans="1:12" ht="23.25" customHeight="1">
      <c r="A20" s="313" t="s">
        <v>12</v>
      </c>
      <c r="B20" s="314"/>
      <c r="C20" s="315">
        <v>5</v>
      </c>
      <c r="D20" s="315">
        <v>24</v>
      </c>
      <c r="E20" s="315">
        <v>33</v>
      </c>
      <c r="F20" s="315">
        <v>0</v>
      </c>
      <c r="G20" s="315">
        <v>3</v>
      </c>
      <c r="H20" s="315">
        <v>1</v>
      </c>
      <c r="I20" s="315">
        <v>3</v>
      </c>
      <c r="J20" s="315">
        <v>0</v>
      </c>
      <c r="K20" s="318"/>
      <c r="L20" s="317">
        <v>69</v>
      </c>
    </row>
    <row r="21" spans="1:12" ht="23.25" customHeight="1">
      <c r="A21" s="313" t="s">
        <v>13</v>
      </c>
      <c r="B21" s="314"/>
      <c r="C21" s="315">
        <v>16</v>
      </c>
      <c r="D21" s="315">
        <v>18</v>
      </c>
      <c r="E21" s="315">
        <v>15</v>
      </c>
      <c r="F21" s="315">
        <v>0</v>
      </c>
      <c r="G21" s="315">
        <v>1</v>
      </c>
      <c r="H21" s="315">
        <v>0</v>
      </c>
      <c r="I21" s="315">
        <v>0</v>
      </c>
      <c r="J21" s="315">
        <v>0</v>
      </c>
      <c r="K21" s="318"/>
      <c r="L21" s="317">
        <v>50</v>
      </c>
    </row>
    <row r="22" spans="1:12" ht="23.25" customHeight="1">
      <c r="A22" s="313" t="s">
        <v>14</v>
      </c>
      <c r="B22" s="314"/>
      <c r="C22" s="315">
        <v>25</v>
      </c>
      <c r="D22" s="315">
        <v>73</v>
      </c>
      <c r="E22" s="315">
        <v>151</v>
      </c>
      <c r="F22" s="315">
        <v>0</v>
      </c>
      <c r="G22" s="315">
        <v>0</v>
      </c>
      <c r="H22" s="315">
        <v>0</v>
      </c>
      <c r="I22" s="315">
        <v>0</v>
      </c>
      <c r="J22" s="315">
        <v>0</v>
      </c>
      <c r="K22" s="318"/>
      <c r="L22" s="317">
        <v>249</v>
      </c>
    </row>
    <row r="23" spans="1:12" ht="23.25" customHeight="1">
      <c r="A23" s="313" t="s">
        <v>34</v>
      </c>
      <c r="B23" s="314"/>
      <c r="C23" s="315">
        <v>27</v>
      </c>
      <c r="D23" s="315">
        <v>18</v>
      </c>
      <c r="E23" s="315">
        <v>11</v>
      </c>
      <c r="F23" s="315">
        <v>0</v>
      </c>
      <c r="G23" s="315">
        <v>1</v>
      </c>
      <c r="H23" s="315">
        <v>0</v>
      </c>
      <c r="I23" s="315">
        <v>0</v>
      </c>
      <c r="J23" s="315">
        <v>0</v>
      </c>
      <c r="K23" s="318"/>
      <c r="L23" s="317">
        <v>57</v>
      </c>
    </row>
    <row r="24" spans="1:12" ht="23.25" customHeight="1">
      <c r="A24" s="313" t="s">
        <v>15</v>
      </c>
      <c r="B24" s="314"/>
      <c r="C24" s="315">
        <v>6</v>
      </c>
      <c r="D24" s="315">
        <v>17</v>
      </c>
      <c r="E24" s="315">
        <v>58</v>
      </c>
      <c r="F24" s="315">
        <v>1</v>
      </c>
      <c r="G24" s="315">
        <v>0</v>
      </c>
      <c r="H24" s="315">
        <v>0</v>
      </c>
      <c r="I24" s="315">
        <v>0</v>
      </c>
      <c r="J24" s="315">
        <v>0</v>
      </c>
      <c r="K24" s="318"/>
      <c r="L24" s="317">
        <v>82</v>
      </c>
    </row>
    <row r="25" spans="1:12" ht="23.25" customHeight="1">
      <c r="A25" s="313" t="s">
        <v>16</v>
      </c>
      <c r="B25" s="314"/>
      <c r="C25" s="315">
        <v>6</v>
      </c>
      <c r="D25" s="315">
        <v>16</v>
      </c>
      <c r="E25" s="315">
        <v>18</v>
      </c>
      <c r="F25" s="315">
        <v>6</v>
      </c>
      <c r="G25" s="315">
        <v>0</v>
      </c>
      <c r="H25" s="315">
        <v>0</v>
      </c>
      <c r="I25" s="315">
        <v>0</v>
      </c>
      <c r="J25" s="315">
        <v>0</v>
      </c>
      <c r="K25" s="318"/>
      <c r="L25" s="317">
        <v>46</v>
      </c>
    </row>
    <row r="26" spans="1:12" ht="23.25" customHeight="1">
      <c r="A26" s="313" t="s">
        <v>17</v>
      </c>
      <c r="B26" s="314"/>
      <c r="C26" s="315">
        <v>67</v>
      </c>
      <c r="D26" s="315">
        <v>46</v>
      </c>
      <c r="E26" s="315">
        <v>64</v>
      </c>
      <c r="F26" s="315">
        <v>17</v>
      </c>
      <c r="G26" s="315">
        <v>1</v>
      </c>
      <c r="H26" s="315">
        <v>0</v>
      </c>
      <c r="I26" s="315">
        <v>0</v>
      </c>
      <c r="J26" s="315">
        <v>0</v>
      </c>
      <c r="K26" s="318"/>
      <c r="L26" s="317">
        <v>195</v>
      </c>
    </row>
    <row r="27" spans="1:12" ht="23.25" customHeight="1">
      <c r="A27" s="313" t="s">
        <v>18</v>
      </c>
      <c r="B27" s="314"/>
      <c r="C27" s="315">
        <v>14</v>
      </c>
      <c r="D27" s="315">
        <v>7</v>
      </c>
      <c r="E27" s="315">
        <v>13</v>
      </c>
      <c r="F27" s="315">
        <v>1</v>
      </c>
      <c r="G27" s="315">
        <v>1</v>
      </c>
      <c r="H27" s="315">
        <v>0</v>
      </c>
      <c r="I27" s="315">
        <v>0</v>
      </c>
      <c r="J27" s="315">
        <v>0</v>
      </c>
      <c r="K27" s="318"/>
      <c r="L27" s="317">
        <v>36</v>
      </c>
    </row>
    <row r="28" spans="1:12" ht="23.25" customHeight="1">
      <c r="A28" s="313" t="s">
        <v>19</v>
      </c>
      <c r="B28" s="314"/>
      <c r="C28" s="315">
        <v>17</v>
      </c>
      <c r="D28" s="315">
        <v>46</v>
      </c>
      <c r="E28" s="315">
        <v>36</v>
      </c>
      <c r="F28" s="315">
        <v>3</v>
      </c>
      <c r="G28" s="315">
        <v>2</v>
      </c>
      <c r="H28" s="315">
        <v>0</v>
      </c>
      <c r="I28" s="315">
        <v>0</v>
      </c>
      <c r="J28" s="315">
        <v>0</v>
      </c>
      <c r="K28" s="318"/>
      <c r="L28" s="317">
        <v>104</v>
      </c>
    </row>
    <row r="29" spans="1:12" ht="23.25" customHeight="1">
      <c r="A29" s="313" t="s">
        <v>20</v>
      </c>
      <c r="B29" s="314"/>
      <c r="C29" s="315">
        <v>5</v>
      </c>
      <c r="D29" s="315">
        <v>19</v>
      </c>
      <c r="E29" s="315">
        <v>3</v>
      </c>
      <c r="F29" s="315">
        <v>0</v>
      </c>
      <c r="G29" s="315">
        <v>1</v>
      </c>
      <c r="H29" s="315">
        <v>0</v>
      </c>
      <c r="I29" s="315">
        <v>0</v>
      </c>
      <c r="J29" s="315">
        <v>0</v>
      </c>
      <c r="K29" s="318"/>
      <c r="L29" s="317">
        <v>28</v>
      </c>
    </row>
    <row r="30" spans="1:12" ht="23.25" customHeight="1">
      <c r="A30" s="313" t="s">
        <v>21</v>
      </c>
      <c r="B30" s="314"/>
      <c r="C30" s="315">
        <v>13</v>
      </c>
      <c r="D30" s="315">
        <v>14</v>
      </c>
      <c r="E30" s="315">
        <v>12</v>
      </c>
      <c r="F30" s="315">
        <v>1</v>
      </c>
      <c r="G30" s="315">
        <v>2</v>
      </c>
      <c r="H30" s="315">
        <v>0</v>
      </c>
      <c r="I30" s="315">
        <v>0</v>
      </c>
      <c r="J30" s="315">
        <v>0</v>
      </c>
      <c r="K30" s="319"/>
      <c r="L30" s="317">
        <v>42</v>
      </c>
    </row>
    <row r="31" spans="1:12" ht="23.25" customHeight="1">
      <c r="A31" s="313" t="s">
        <v>22</v>
      </c>
      <c r="B31" s="314"/>
      <c r="C31" s="315">
        <v>0</v>
      </c>
      <c r="D31" s="315">
        <v>3</v>
      </c>
      <c r="E31" s="315">
        <v>3</v>
      </c>
      <c r="F31" s="315">
        <v>0</v>
      </c>
      <c r="G31" s="315">
        <v>0</v>
      </c>
      <c r="H31" s="315">
        <v>0</v>
      </c>
      <c r="I31" s="315">
        <v>0</v>
      </c>
      <c r="J31" s="315">
        <v>0</v>
      </c>
      <c r="K31" s="318"/>
      <c r="L31" s="317">
        <v>6</v>
      </c>
    </row>
    <row r="32" spans="1:12" ht="23.25" customHeight="1">
      <c r="A32" s="313" t="s">
        <v>23</v>
      </c>
      <c r="B32" s="314"/>
      <c r="C32" s="315">
        <v>3</v>
      </c>
      <c r="D32" s="315">
        <v>11</v>
      </c>
      <c r="E32" s="315">
        <v>3</v>
      </c>
      <c r="F32" s="315">
        <v>0</v>
      </c>
      <c r="G32" s="315">
        <v>1</v>
      </c>
      <c r="H32" s="315">
        <v>0</v>
      </c>
      <c r="I32" s="315">
        <v>0</v>
      </c>
      <c r="J32" s="315">
        <v>0</v>
      </c>
      <c r="K32" s="318"/>
      <c r="L32" s="317">
        <v>18</v>
      </c>
    </row>
    <row r="33" spans="1:12" ht="23.25" customHeight="1">
      <c r="A33" s="313" t="s">
        <v>24</v>
      </c>
      <c r="B33" s="314"/>
      <c r="C33" s="315">
        <v>9</v>
      </c>
      <c r="D33" s="315">
        <v>19</v>
      </c>
      <c r="E33" s="315">
        <v>0</v>
      </c>
      <c r="F33" s="315">
        <v>1</v>
      </c>
      <c r="G33" s="315">
        <v>0</v>
      </c>
      <c r="H33" s="315">
        <v>0</v>
      </c>
      <c r="I33" s="315">
        <v>0</v>
      </c>
      <c r="J33" s="315">
        <v>0</v>
      </c>
      <c r="K33" s="318"/>
      <c r="L33" s="317">
        <v>29</v>
      </c>
    </row>
    <row r="34" spans="1:12" ht="23.25" customHeight="1">
      <c r="A34" s="313" t="s">
        <v>25</v>
      </c>
      <c r="B34" s="314"/>
      <c r="C34" s="315">
        <v>8</v>
      </c>
      <c r="D34" s="315">
        <v>7</v>
      </c>
      <c r="E34" s="315">
        <v>6</v>
      </c>
      <c r="F34" s="315">
        <v>0</v>
      </c>
      <c r="G34" s="315">
        <v>0</v>
      </c>
      <c r="H34" s="315">
        <v>0</v>
      </c>
      <c r="I34" s="315">
        <v>0</v>
      </c>
      <c r="J34" s="315">
        <v>0</v>
      </c>
      <c r="K34" s="318"/>
      <c r="L34" s="317">
        <v>21</v>
      </c>
    </row>
    <row r="35" spans="1:12" ht="23.25" customHeight="1">
      <c r="A35" s="313" t="s">
        <v>26</v>
      </c>
      <c r="B35" s="314"/>
      <c r="C35" s="315">
        <v>5</v>
      </c>
      <c r="D35" s="315">
        <v>19</v>
      </c>
      <c r="E35" s="315">
        <v>8</v>
      </c>
      <c r="F35" s="315">
        <v>1</v>
      </c>
      <c r="G35" s="315">
        <v>0</v>
      </c>
      <c r="H35" s="315">
        <v>0</v>
      </c>
      <c r="I35" s="315">
        <v>0</v>
      </c>
      <c r="J35" s="315">
        <v>0</v>
      </c>
      <c r="K35" s="318"/>
      <c r="L35" s="317">
        <v>33</v>
      </c>
    </row>
    <row r="36" spans="1:12" ht="23.25" customHeight="1">
      <c r="A36" s="313" t="s">
        <v>27</v>
      </c>
      <c r="B36" s="314"/>
      <c r="C36" s="315">
        <v>0</v>
      </c>
      <c r="D36" s="315">
        <v>1</v>
      </c>
      <c r="E36" s="315">
        <v>8</v>
      </c>
      <c r="F36" s="315">
        <v>1</v>
      </c>
      <c r="G36" s="315">
        <v>0</v>
      </c>
      <c r="H36" s="315">
        <v>0</v>
      </c>
      <c r="I36" s="315">
        <v>0</v>
      </c>
      <c r="J36" s="315">
        <v>0</v>
      </c>
      <c r="K36" s="318"/>
      <c r="L36" s="317">
        <v>10</v>
      </c>
    </row>
    <row r="37" spans="1:12" ht="23.25" customHeight="1">
      <c r="A37" s="313" t="s">
        <v>35</v>
      </c>
      <c r="B37" s="314"/>
      <c r="C37" s="315">
        <v>27</v>
      </c>
      <c r="D37" s="315">
        <v>65</v>
      </c>
      <c r="E37" s="315">
        <v>6</v>
      </c>
      <c r="F37" s="315">
        <v>0</v>
      </c>
      <c r="G37" s="315">
        <v>0</v>
      </c>
      <c r="H37" s="315">
        <v>3</v>
      </c>
      <c r="I37" s="315">
        <v>0</v>
      </c>
      <c r="J37" s="315">
        <v>0</v>
      </c>
      <c r="K37" s="318"/>
      <c r="L37" s="317">
        <v>101</v>
      </c>
    </row>
    <row r="38" spans="1:12" ht="23.25" customHeight="1">
      <c r="A38" s="313" t="s">
        <v>28</v>
      </c>
      <c r="B38" s="314"/>
      <c r="C38" s="315">
        <v>7</v>
      </c>
      <c r="D38" s="315">
        <v>11</v>
      </c>
      <c r="E38" s="315">
        <v>20</v>
      </c>
      <c r="F38" s="315">
        <v>3</v>
      </c>
      <c r="G38" s="315">
        <v>0</v>
      </c>
      <c r="H38" s="315">
        <v>0</v>
      </c>
      <c r="I38" s="315">
        <v>0</v>
      </c>
      <c r="J38" s="315">
        <v>1</v>
      </c>
      <c r="K38" s="318"/>
      <c r="L38" s="317">
        <v>42</v>
      </c>
    </row>
    <row r="39" spans="1:12" ht="23.25" customHeight="1">
      <c r="A39" s="313" t="s">
        <v>29</v>
      </c>
      <c r="B39" s="314"/>
      <c r="C39" s="315">
        <v>32</v>
      </c>
      <c r="D39" s="315">
        <v>4</v>
      </c>
      <c r="E39" s="315">
        <v>0</v>
      </c>
      <c r="F39" s="315">
        <v>0</v>
      </c>
      <c r="G39" s="315">
        <v>0</v>
      </c>
      <c r="H39" s="315">
        <v>0</v>
      </c>
      <c r="I39" s="315">
        <v>0</v>
      </c>
      <c r="J39" s="315">
        <v>0</v>
      </c>
      <c r="K39" s="318"/>
      <c r="L39" s="317">
        <v>36</v>
      </c>
    </row>
    <row r="40" spans="1:12" ht="8.1" customHeight="1">
      <c r="A40" s="314"/>
      <c r="B40" s="314"/>
      <c r="C40" s="320"/>
      <c r="D40" s="321"/>
      <c r="E40" s="315"/>
      <c r="F40" s="315"/>
      <c r="G40" s="315"/>
      <c r="H40" s="315"/>
      <c r="I40" s="315"/>
      <c r="J40" s="315"/>
      <c r="K40" s="322"/>
      <c r="L40" s="323"/>
    </row>
    <row r="41" spans="1:12" ht="27" customHeight="1">
      <c r="A41" s="324" t="s">
        <v>195</v>
      </c>
      <c r="B41" s="312"/>
      <c r="C41" s="325">
        <v>497</v>
      </c>
      <c r="D41" s="325">
        <v>927</v>
      </c>
      <c r="E41" s="325">
        <v>1206</v>
      </c>
      <c r="F41" s="325">
        <v>110</v>
      </c>
      <c r="G41" s="325">
        <v>36</v>
      </c>
      <c r="H41" s="325">
        <v>10</v>
      </c>
      <c r="I41" s="325">
        <v>4</v>
      </c>
      <c r="J41" s="325">
        <v>4</v>
      </c>
      <c r="K41" s="318"/>
      <c r="L41" s="325">
        <v>2794</v>
      </c>
    </row>
    <row r="42" spans="1:12" ht="8.1" customHeight="1">
      <c r="A42" s="314"/>
      <c r="B42" s="314"/>
      <c r="C42" s="318"/>
      <c r="D42" s="318"/>
      <c r="E42" s="318"/>
      <c r="F42" s="318"/>
      <c r="G42" s="322"/>
      <c r="H42" s="322"/>
      <c r="I42" s="322"/>
      <c r="J42" s="322"/>
      <c r="K42" s="322"/>
      <c r="L42" s="323"/>
    </row>
    <row r="43" spans="1:12" ht="23.25" customHeight="1">
      <c r="A43" s="313" t="s">
        <v>370</v>
      </c>
      <c r="B43" s="311"/>
      <c r="C43" s="315">
        <v>0</v>
      </c>
      <c r="D43" s="315">
        <v>1</v>
      </c>
      <c r="E43" s="315">
        <v>0</v>
      </c>
      <c r="F43" s="315">
        <v>0</v>
      </c>
      <c r="G43" s="315">
        <v>0</v>
      </c>
      <c r="H43" s="315">
        <v>0</v>
      </c>
      <c r="I43" s="315">
        <v>0</v>
      </c>
      <c r="J43" s="315">
        <v>0</v>
      </c>
      <c r="K43" s="326"/>
      <c r="L43" s="317">
        <v>1</v>
      </c>
    </row>
    <row r="44" spans="1:12" ht="23.25" customHeight="1">
      <c r="A44" s="313" t="s">
        <v>185</v>
      </c>
      <c r="B44" s="311"/>
      <c r="C44" s="315">
        <v>0</v>
      </c>
      <c r="D44" s="315">
        <v>2</v>
      </c>
      <c r="E44" s="315">
        <v>0</v>
      </c>
      <c r="F44" s="315">
        <v>0</v>
      </c>
      <c r="G44" s="315">
        <v>0</v>
      </c>
      <c r="H44" s="315">
        <v>0</v>
      </c>
      <c r="I44" s="315">
        <v>0</v>
      </c>
      <c r="J44" s="315">
        <v>0</v>
      </c>
      <c r="K44" s="326"/>
      <c r="L44" s="317">
        <v>2</v>
      </c>
    </row>
    <row r="45" spans="1:12" ht="23.25" customHeight="1">
      <c r="A45" s="313" t="s">
        <v>186</v>
      </c>
      <c r="B45" s="311"/>
      <c r="C45" s="315">
        <v>0</v>
      </c>
      <c r="D45" s="315">
        <v>17</v>
      </c>
      <c r="E45" s="315">
        <v>3</v>
      </c>
      <c r="F45" s="315">
        <v>1</v>
      </c>
      <c r="G45" s="315">
        <v>0</v>
      </c>
      <c r="H45" s="315">
        <v>2</v>
      </c>
      <c r="I45" s="315">
        <v>0</v>
      </c>
      <c r="J45" s="315">
        <v>0</v>
      </c>
      <c r="K45" s="326"/>
      <c r="L45" s="317">
        <v>23</v>
      </c>
    </row>
    <row r="46" spans="1:12" ht="23.25" customHeight="1">
      <c r="A46" s="313" t="s">
        <v>187</v>
      </c>
      <c r="B46" s="311"/>
      <c r="C46" s="315">
        <v>0</v>
      </c>
      <c r="D46" s="315">
        <v>2</v>
      </c>
      <c r="E46" s="315">
        <v>0</v>
      </c>
      <c r="F46" s="315">
        <v>0</v>
      </c>
      <c r="G46" s="315">
        <v>0</v>
      </c>
      <c r="H46" s="315">
        <v>0</v>
      </c>
      <c r="I46" s="315">
        <v>0</v>
      </c>
      <c r="J46" s="315">
        <v>0</v>
      </c>
      <c r="K46" s="326"/>
      <c r="L46" s="317">
        <v>2</v>
      </c>
    </row>
    <row r="47" spans="1:12" ht="23.25" customHeight="1">
      <c r="A47" s="313" t="s">
        <v>188</v>
      </c>
      <c r="B47" s="311"/>
      <c r="C47" s="315">
        <v>0</v>
      </c>
      <c r="D47" s="315">
        <v>0</v>
      </c>
      <c r="E47" s="315">
        <v>1</v>
      </c>
      <c r="F47" s="315">
        <v>0</v>
      </c>
      <c r="G47" s="315">
        <v>0</v>
      </c>
      <c r="H47" s="315">
        <v>0</v>
      </c>
      <c r="I47" s="315">
        <v>0</v>
      </c>
      <c r="J47" s="315">
        <v>0</v>
      </c>
      <c r="K47" s="326"/>
      <c r="L47" s="317">
        <v>1</v>
      </c>
    </row>
    <row r="48" spans="1:12" ht="23.25" customHeight="1">
      <c r="A48" s="313" t="s">
        <v>189</v>
      </c>
      <c r="B48" s="311"/>
      <c r="C48" s="315">
        <v>0</v>
      </c>
      <c r="D48" s="315">
        <v>9</v>
      </c>
      <c r="E48" s="315">
        <v>4</v>
      </c>
      <c r="F48" s="315">
        <v>1</v>
      </c>
      <c r="G48" s="315">
        <v>0</v>
      </c>
      <c r="H48" s="315">
        <v>0</v>
      </c>
      <c r="I48" s="315">
        <v>0</v>
      </c>
      <c r="J48" s="315">
        <v>0</v>
      </c>
      <c r="K48" s="326"/>
      <c r="L48" s="317">
        <v>14</v>
      </c>
    </row>
    <row r="49" spans="1:12" ht="23.25" customHeight="1">
      <c r="A49" s="313" t="s">
        <v>190</v>
      </c>
      <c r="B49" s="311"/>
      <c r="C49" s="315">
        <v>0</v>
      </c>
      <c r="D49" s="315">
        <v>2</v>
      </c>
      <c r="E49" s="315">
        <v>1</v>
      </c>
      <c r="F49" s="315">
        <v>0</v>
      </c>
      <c r="G49" s="315">
        <v>1</v>
      </c>
      <c r="H49" s="315">
        <v>0</v>
      </c>
      <c r="I49" s="315">
        <v>0</v>
      </c>
      <c r="J49" s="315">
        <v>0</v>
      </c>
      <c r="K49" s="326"/>
      <c r="L49" s="317">
        <v>4</v>
      </c>
    </row>
    <row r="50" spans="1:12" ht="23.25" customHeight="1">
      <c r="A50" s="313" t="s">
        <v>191</v>
      </c>
      <c r="B50" s="311"/>
      <c r="C50" s="315">
        <v>0</v>
      </c>
      <c r="D50" s="315">
        <v>4</v>
      </c>
      <c r="E50" s="315">
        <v>12</v>
      </c>
      <c r="F50" s="315">
        <v>0</v>
      </c>
      <c r="G50" s="315">
        <v>2</v>
      </c>
      <c r="H50" s="315">
        <v>0</v>
      </c>
      <c r="I50" s="315">
        <v>0</v>
      </c>
      <c r="J50" s="315">
        <v>0</v>
      </c>
      <c r="K50" s="326"/>
      <c r="L50" s="317">
        <v>18</v>
      </c>
    </row>
    <row r="51" spans="1:12" ht="23.25" customHeight="1">
      <c r="A51" s="313" t="s">
        <v>192</v>
      </c>
      <c r="B51" s="311"/>
      <c r="C51" s="315">
        <v>0</v>
      </c>
      <c r="D51" s="315">
        <v>9</v>
      </c>
      <c r="E51" s="315">
        <v>2</v>
      </c>
      <c r="F51" s="315">
        <v>0</v>
      </c>
      <c r="G51" s="315">
        <v>0</v>
      </c>
      <c r="H51" s="315">
        <v>0</v>
      </c>
      <c r="I51" s="315">
        <v>0</v>
      </c>
      <c r="J51" s="315">
        <v>0</v>
      </c>
      <c r="K51" s="326"/>
      <c r="L51" s="317">
        <v>11</v>
      </c>
    </row>
    <row r="52" spans="1:12" ht="23.25" customHeight="1">
      <c r="A52" s="313" t="s">
        <v>184</v>
      </c>
      <c r="B52" s="311"/>
      <c r="C52" s="315">
        <v>0</v>
      </c>
      <c r="D52" s="315">
        <v>5</v>
      </c>
      <c r="E52" s="315">
        <v>1</v>
      </c>
      <c r="F52" s="315">
        <v>0</v>
      </c>
      <c r="G52" s="315">
        <v>0</v>
      </c>
      <c r="H52" s="315">
        <v>0</v>
      </c>
      <c r="I52" s="315">
        <v>0</v>
      </c>
      <c r="J52" s="315">
        <v>0</v>
      </c>
      <c r="K52" s="326"/>
      <c r="L52" s="317">
        <v>6</v>
      </c>
    </row>
    <row r="53" spans="1:12" ht="23.25" customHeight="1">
      <c r="A53" s="313" t="s">
        <v>182</v>
      </c>
      <c r="B53" s="311"/>
      <c r="C53" s="315">
        <v>65</v>
      </c>
      <c r="D53" s="315">
        <v>0</v>
      </c>
      <c r="E53" s="315">
        <v>144</v>
      </c>
      <c r="F53" s="315">
        <v>1</v>
      </c>
      <c r="G53" s="315">
        <v>0</v>
      </c>
      <c r="H53" s="315">
        <v>0</v>
      </c>
      <c r="I53" s="315">
        <v>0</v>
      </c>
      <c r="J53" s="315">
        <v>0</v>
      </c>
      <c r="K53" s="326"/>
      <c r="L53" s="317">
        <v>210</v>
      </c>
    </row>
    <row r="54" spans="1:12" ht="23.25" customHeight="1">
      <c r="A54" s="313" t="s">
        <v>559</v>
      </c>
      <c r="B54" s="311"/>
      <c r="C54" s="315">
        <v>0</v>
      </c>
      <c r="D54" s="315">
        <v>2</v>
      </c>
      <c r="E54" s="315">
        <v>4</v>
      </c>
      <c r="F54" s="315">
        <v>0</v>
      </c>
      <c r="G54" s="315">
        <v>1</v>
      </c>
      <c r="H54" s="315">
        <v>0</v>
      </c>
      <c r="I54" s="315">
        <v>0</v>
      </c>
      <c r="J54" s="315">
        <v>0</v>
      </c>
      <c r="K54" s="326"/>
      <c r="L54" s="317">
        <v>7</v>
      </c>
    </row>
    <row r="55" spans="1:12" ht="23.25" customHeight="1">
      <c r="A55" s="313" t="s">
        <v>183</v>
      </c>
      <c r="B55" s="311"/>
      <c r="C55" s="315">
        <v>0</v>
      </c>
      <c r="D55" s="315">
        <v>13</v>
      </c>
      <c r="E55" s="315">
        <v>6</v>
      </c>
      <c r="F55" s="315">
        <v>1</v>
      </c>
      <c r="G55" s="315">
        <v>0</v>
      </c>
      <c r="H55" s="315">
        <v>0</v>
      </c>
      <c r="I55" s="315">
        <v>0</v>
      </c>
      <c r="J55" s="315">
        <v>0</v>
      </c>
      <c r="K55" s="326"/>
      <c r="L55" s="317">
        <v>20</v>
      </c>
    </row>
    <row r="56" spans="1:12" ht="23.25" customHeight="1">
      <c r="A56" s="313" t="s">
        <v>193</v>
      </c>
      <c r="B56" s="311"/>
      <c r="C56" s="315">
        <v>0</v>
      </c>
      <c r="D56" s="315">
        <v>0</v>
      </c>
      <c r="E56" s="315">
        <v>5</v>
      </c>
      <c r="F56" s="315">
        <v>0</v>
      </c>
      <c r="G56" s="315">
        <v>2</v>
      </c>
      <c r="H56" s="315">
        <v>0</v>
      </c>
      <c r="I56" s="315">
        <v>0</v>
      </c>
      <c r="J56" s="315">
        <v>0</v>
      </c>
      <c r="K56" s="326"/>
      <c r="L56" s="317">
        <v>7</v>
      </c>
    </row>
    <row r="57" spans="1:12" ht="8.1" customHeight="1">
      <c r="A57" s="314"/>
      <c r="B57" s="314"/>
      <c r="C57" s="318"/>
      <c r="D57" s="318"/>
      <c r="E57" s="318"/>
      <c r="F57" s="318"/>
      <c r="G57" s="322"/>
      <c r="H57" s="322"/>
      <c r="I57" s="322"/>
      <c r="J57" s="322"/>
      <c r="K57" s="322"/>
      <c r="L57" s="323"/>
    </row>
    <row r="58" spans="1:12" ht="23.25" customHeight="1">
      <c r="A58" s="324" t="s">
        <v>195</v>
      </c>
      <c r="B58" s="312"/>
      <c r="C58" s="325">
        <v>65</v>
      </c>
      <c r="D58" s="325">
        <v>66</v>
      </c>
      <c r="E58" s="325">
        <v>183</v>
      </c>
      <c r="F58" s="325">
        <v>4</v>
      </c>
      <c r="G58" s="325">
        <v>6</v>
      </c>
      <c r="H58" s="325">
        <v>2</v>
      </c>
      <c r="I58" s="325">
        <v>0</v>
      </c>
      <c r="J58" s="325">
        <v>0</v>
      </c>
      <c r="K58" s="318"/>
      <c r="L58" s="325">
        <v>326</v>
      </c>
    </row>
    <row r="59" spans="1:12" ht="8.1" customHeight="1">
      <c r="A59" s="327"/>
      <c r="B59" s="314"/>
      <c r="C59" s="318"/>
      <c r="D59" s="318"/>
      <c r="E59" s="318"/>
      <c r="F59" s="318"/>
      <c r="G59" s="322"/>
      <c r="H59" s="322"/>
      <c r="I59" s="322"/>
      <c r="J59" s="322"/>
      <c r="K59" s="322"/>
      <c r="L59" s="323"/>
    </row>
    <row r="60" spans="1:12" ht="31.5" customHeight="1">
      <c r="A60" s="324" t="s">
        <v>93</v>
      </c>
      <c r="B60" s="312"/>
      <c r="C60" s="325">
        <v>562</v>
      </c>
      <c r="D60" s="325">
        <v>993</v>
      </c>
      <c r="E60" s="325">
        <v>1389</v>
      </c>
      <c r="F60" s="325">
        <v>114</v>
      </c>
      <c r="G60" s="325">
        <v>42</v>
      </c>
      <c r="H60" s="325">
        <v>12</v>
      </c>
      <c r="I60" s="325">
        <v>4</v>
      </c>
      <c r="J60" s="325">
        <v>4</v>
      </c>
      <c r="K60" s="318"/>
      <c r="L60" s="325">
        <v>3120</v>
      </c>
    </row>
    <row r="61" spans="1:12">
      <c r="A61" s="314"/>
    </row>
    <row r="62" spans="1:12" s="328" customFormat="1" ht="18" customHeight="1">
      <c r="A62" s="328" t="s">
        <v>595</v>
      </c>
      <c r="F62" s="328" t="s">
        <v>596</v>
      </c>
    </row>
    <row r="63" spans="1:12" s="328" customFormat="1" ht="18" customHeight="1">
      <c r="A63" s="328" t="s">
        <v>597</v>
      </c>
      <c r="F63" s="328" t="s">
        <v>598</v>
      </c>
    </row>
    <row r="64" spans="1:12" s="328" customFormat="1" ht="18" customHeight="1">
      <c r="A64" s="329" t="s">
        <v>599</v>
      </c>
      <c r="F64" s="328" t="s">
        <v>600</v>
      </c>
    </row>
    <row r="65" spans="1:6" s="328" customFormat="1" ht="18" customHeight="1">
      <c r="A65" s="328" t="s">
        <v>601</v>
      </c>
      <c r="F65" s="328" t="s">
        <v>602</v>
      </c>
    </row>
    <row r="66" spans="1:6" s="328" customFormat="1" ht="15.75" customHeight="1"/>
    <row r="67" spans="1:6" s="328" customFormat="1" ht="15.75" customHeight="1"/>
    <row r="68" spans="1:6" s="328" customFormat="1" ht="18" customHeight="1">
      <c r="A68" s="329" t="s">
        <v>277</v>
      </c>
    </row>
    <row r="69" spans="1:6" s="328" customFormat="1" ht="18" customHeight="1">
      <c r="A69" s="329" t="s">
        <v>603</v>
      </c>
    </row>
    <row r="70" spans="1:6" s="328" customFormat="1" ht="18" customHeight="1">
      <c r="A70" s="329" t="s">
        <v>604</v>
      </c>
    </row>
    <row r="71" spans="1:6" s="328" customFormat="1" ht="18" customHeight="1">
      <c r="A71" s="329" t="s">
        <v>577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6707A-B08E-475A-9996-BBD5FE8CC55A}">
  <sheetPr>
    <tabColor theme="0" tint="-0.14999847407452621"/>
    <pageSetUpPr fitToPage="1"/>
  </sheetPr>
  <dimension ref="A1:IO55"/>
  <sheetViews>
    <sheetView view="pageBreakPreview" zoomScale="70" zoomScaleNormal="60" zoomScaleSheetLayoutView="70" workbookViewId="0">
      <selection activeCell="L10" sqref="L10"/>
    </sheetView>
  </sheetViews>
  <sheetFormatPr baseColWidth="10" defaultColWidth="11.42578125" defaultRowHeight="12.75"/>
  <cols>
    <col min="1" max="1" width="45.28515625" style="265" customWidth="1"/>
    <col min="2" max="3" width="16.140625" style="265" customWidth="1"/>
    <col min="4" max="4" width="17.7109375" style="265" customWidth="1"/>
    <col min="5" max="5" width="16.140625" style="265" customWidth="1"/>
    <col min="6" max="6" width="17.7109375" style="267" customWidth="1"/>
    <col min="7" max="7" width="14.7109375" style="267" customWidth="1"/>
    <col min="8" max="8" width="1.28515625" style="267" customWidth="1"/>
    <col min="9" max="10" width="16.140625" style="265" customWidth="1"/>
    <col min="11" max="11" width="18.140625" style="265" customWidth="1"/>
    <col min="12" max="12" width="16.140625" style="266" customWidth="1"/>
    <col min="13" max="13" width="17.7109375" style="266" customWidth="1"/>
    <col min="14" max="14" width="14.7109375" style="267" customWidth="1"/>
    <col min="15" max="15" width="1.28515625" style="265" customWidth="1"/>
    <col min="16" max="16" width="25.7109375" style="265" customWidth="1"/>
    <col min="17" max="17" width="12.85546875" style="268" hidden="1" customWidth="1"/>
    <col min="18" max="16384" width="11.42578125" style="268"/>
  </cols>
  <sheetData>
    <row r="1" spans="1:244" ht="28.5" customHeight="1">
      <c r="A1" s="594" t="s">
        <v>605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</row>
    <row r="2" spans="1:244" ht="42" customHeight="1">
      <c r="A2" s="595" t="s">
        <v>91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</row>
    <row r="3" spans="1:244" ht="42" customHeight="1">
      <c r="A3" s="330"/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</row>
    <row r="4" spans="1:244" ht="50.1" customHeight="1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0"/>
      <c r="O4" s="270"/>
      <c r="P4" s="270"/>
      <c r="Q4" s="272"/>
      <c r="R4" s="272"/>
      <c r="S4" s="272"/>
      <c r="T4" s="272"/>
      <c r="U4" s="272"/>
      <c r="V4" s="272"/>
    </row>
    <row r="5" spans="1:244" s="332" customFormat="1" ht="21.75" customHeight="1">
      <c r="A5" s="562" t="s">
        <v>606</v>
      </c>
      <c r="B5" s="567" t="s">
        <v>270</v>
      </c>
      <c r="C5" s="568"/>
      <c r="D5" s="568"/>
      <c r="E5" s="568"/>
      <c r="F5" s="568"/>
      <c r="G5" s="569"/>
      <c r="H5" s="301"/>
      <c r="I5" s="567" t="s">
        <v>271</v>
      </c>
      <c r="J5" s="568"/>
      <c r="K5" s="568"/>
      <c r="L5" s="568"/>
      <c r="M5" s="568"/>
      <c r="N5" s="569"/>
      <c r="O5" s="302"/>
      <c r="P5" s="562" t="s">
        <v>582</v>
      </c>
      <c r="Q5" s="331"/>
      <c r="R5" s="331"/>
      <c r="S5" s="331"/>
      <c r="T5" s="331"/>
      <c r="U5" s="331"/>
      <c r="V5" s="331"/>
      <c r="W5" s="331"/>
      <c r="X5" s="331"/>
      <c r="Y5" s="331"/>
      <c r="Z5" s="331"/>
      <c r="AA5" s="331"/>
      <c r="AB5" s="331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1"/>
      <c r="AR5" s="331"/>
      <c r="AS5" s="331"/>
      <c r="AT5" s="331"/>
      <c r="AU5" s="331"/>
      <c r="AV5" s="331"/>
      <c r="AW5" s="331"/>
      <c r="AX5" s="331"/>
      <c r="AY5" s="331"/>
      <c r="AZ5" s="331"/>
      <c r="BA5" s="331"/>
      <c r="BB5" s="331"/>
      <c r="BC5" s="331"/>
      <c r="BD5" s="331"/>
      <c r="BE5" s="331"/>
      <c r="BF5" s="331"/>
      <c r="BG5" s="331"/>
      <c r="BH5" s="331"/>
      <c r="BI5" s="331"/>
      <c r="BJ5" s="331"/>
      <c r="BK5" s="331"/>
      <c r="BL5" s="331"/>
      <c r="BM5" s="331"/>
      <c r="BN5" s="331"/>
      <c r="BO5" s="331"/>
      <c r="BP5" s="331"/>
      <c r="BQ5" s="331"/>
      <c r="BR5" s="331"/>
      <c r="BS5" s="331"/>
      <c r="BT5" s="331"/>
      <c r="BU5" s="331"/>
      <c r="BV5" s="331"/>
      <c r="BW5" s="331"/>
      <c r="BX5" s="331"/>
      <c r="BY5" s="331"/>
      <c r="BZ5" s="331"/>
      <c r="CA5" s="331"/>
      <c r="CB5" s="331"/>
      <c r="CC5" s="331"/>
      <c r="CD5" s="331"/>
      <c r="CE5" s="331"/>
      <c r="CF5" s="331"/>
      <c r="CG5" s="331"/>
      <c r="CH5" s="331"/>
      <c r="CI5" s="331"/>
      <c r="CJ5" s="331"/>
      <c r="CK5" s="331"/>
      <c r="CL5" s="331"/>
      <c r="CM5" s="331"/>
      <c r="CN5" s="331"/>
      <c r="CO5" s="331"/>
      <c r="CP5" s="331"/>
      <c r="CQ5" s="331"/>
      <c r="CR5" s="331"/>
      <c r="CS5" s="331"/>
      <c r="CT5" s="331"/>
      <c r="CU5" s="331"/>
      <c r="CV5" s="331"/>
      <c r="CW5" s="331"/>
      <c r="CX5" s="331"/>
      <c r="CY5" s="331"/>
      <c r="CZ5" s="331"/>
      <c r="DA5" s="331"/>
      <c r="DB5" s="331"/>
      <c r="DC5" s="331"/>
      <c r="DD5" s="331"/>
      <c r="DE5" s="331"/>
      <c r="DF5" s="331"/>
      <c r="DG5" s="331"/>
      <c r="DH5" s="331"/>
      <c r="DI5" s="331"/>
      <c r="DJ5" s="331"/>
      <c r="DK5" s="331"/>
      <c r="DL5" s="331"/>
      <c r="DM5" s="331"/>
      <c r="DN5" s="331"/>
      <c r="DO5" s="331"/>
      <c r="DP5" s="331"/>
      <c r="DQ5" s="331"/>
      <c r="DR5" s="331"/>
      <c r="DS5" s="331"/>
      <c r="DT5" s="331"/>
      <c r="DU5" s="331"/>
      <c r="DV5" s="331"/>
      <c r="DW5" s="331"/>
      <c r="DX5" s="331"/>
      <c r="DY5" s="331"/>
      <c r="DZ5" s="331"/>
      <c r="EA5" s="331"/>
      <c r="EB5" s="331"/>
      <c r="EC5" s="331"/>
      <c r="ED5" s="331"/>
      <c r="EE5" s="331"/>
      <c r="EF5" s="331"/>
      <c r="EG5" s="331"/>
      <c r="EH5" s="331"/>
      <c r="EI5" s="331"/>
      <c r="EJ5" s="331"/>
      <c r="EK5" s="331"/>
      <c r="EL5" s="331"/>
      <c r="EM5" s="331"/>
      <c r="EN5" s="331"/>
      <c r="EO5" s="331"/>
      <c r="EP5" s="331"/>
      <c r="EQ5" s="331"/>
      <c r="ER5" s="331"/>
      <c r="ES5" s="331"/>
      <c r="ET5" s="331"/>
      <c r="EU5" s="331"/>
      <c r="EV5" s="331"/>
      <c r="EW5" s="331"/>
      <c r="EX5" s="331"/>
      <c r="EY5" s="331"/>
      <c r="EZ5" s="331"/>
      <c r="FA5" s="331"/>
      <c r="FB5" s="331"/>
      <c r="FC5" s="331"/>
      <c r="FD5" s="331"/>
      <c r="FE5" s="331"/>
      <c r="FF5" s="331"/>
      <c r="FG5" s="331"/>
      <c r="FH5" s="331"/>
      <c r="FI5" s="331"/>
      <c r="FJ5" s="331"/>
      <c r="FK5" s="331"/>
      <c r="FL5" s="331"/>
      <c r="FM5" s="331"/>
      <c r="FN5" s="331"/>
      <c r="FO5" s="331"/>
      <c r="FP5" s="331"/>
      <c r="FQ5" s="331"/>
      <c r="FR5" s="331"/>
      <c r="FS5" s="331"/>
      <c r="FT5" s="331"/>
      <c r="FU5" s="331"/>
      <c r="FV5" s="331"/>
      <c r="FW5" s="331"/>
      <c r="FX5" s="331"/>
      <c r="FY5" s="331"/>
      <c r="FZ5" s="331"/>
      <c r="GA5" s="331"/>
      <c r="GB5" s="331"/>
      <c r="GC5" s="331"/>
      <c r="GD5" s="331"/>
      <c r="GE5" s="331"/>
      <c r="GF5" s="331"/>
      <c r="GG5" s="331"/>
      <c r="GH5" s="331"/>
      <c r="GI5" s="331"/>
      <c r="GJ5" s="331"/>
      <c r="GK5" s="331"/>
      <c r="GL5" s="331"/>
      <c r="GM5" s="331"/>
      <c r="GN5" s="331"/>
      <c r="GO5" s="331"/>
      <c r="GP5" s="331"/>
      <c r="GQ5" s="331"/>
      <c r="GR5" s="331"/>
      <c r="GS5" s="331"/>
      <c r="GT5" s="331"/>
      <c r="GU5" s="331"/>
      <c r="GV5" s="331"/>
      <c r="GW5" s="331"/>
      <c r="GX5" s="331"/>
      <c r="GY5" s="331"/>
      <c r="GZ5" s="331"/>
      <c r="HA5" s="331"/>
      <c r="HB5" s="331"/>
      <c r="HC5" s="331"/>
      <c r="HD5" s="331"/>
      <c r="HE5" s="331"/>
      <c r="HF5" s="331"/>
      <c r="HG5" s="331"/>
      <c r="HH5" s="331"/>
      <c r="HI5" s="331"/>
      <c r="HJ5" s="331"/>
      <c r="HK5" s="331"/>
      <c r="HL5" s="331"/>
      <c r="HM5" s="331"/>
      <c r="HN5" s="331"/>
      <c r="HO5" s="331"/>
      <c r="HP5" s="331"/>
      <c r="HQ5" s="331"/>
      <c r="HR5" s="331"/>
      <c r="HS5" s="331"/>
      <c r="HT5" s="331"/>
      <c r="HU5" s="331"/>
      <c r="HV5" s="331"/>
      <c r="HW5" s="331"/>
      <c r="HX5" s="331"/>
      <c r="HY5" s="331"/>
      <c r="HZ5" s="331"/>
      <c r="IA5" s="331"/>
      <c r="IB5" s="331"/>
      <c r="IC5" s="331"/>
      <c r="ID5" s="331"/>
      <c r="IE5" s="331"/>
      <c r="IF5" s="331"/>
      <c r="IG5" s="331"/>
      <c r="IH5" s="331"/>
      <c r="II5" s="331"/>
      <c r="IJ5" s="331"/>
    </row>
    <row r="6" spans="1:244" s="332" customFormat="1" ht="30.75" customHeight="1">
      <c r="A6" s="573"/>
      <c r="B6" s="592" t="s">
        <v>279</v>
      </c>
      <c r="C6" s="593"/>
      <c r="D6" s="592" t="s">
        <v>280</v>
      </c>
      <c r="E6" s="593"/>
      <c r="F6" s="576" t="s">
        <v>195</v>
      </c>
      <c r="G6" s="562" t="s">
        <v>583</v>
      </c>
      <c r="H6" s="301"/>
      <c r="I6" s="590" t="s">
        <v>279</v>
      </c>
      <c r="J6" s="591"/>
      <c r="K6" s="592" t="s">
        <v>280</v>
      </c>
      <c r="L6" s="593"/>
      <c r="M6" s="562" t="s">
        <v>195</v>
      </c>
      <c r="N6" s="562" t="s">
        <v>583</v>
      </c>
      <c r="O6" s="302"/>
      <c r="P6" s="573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1"/>
      <c r="AB6" s="331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1"/>
      <c r="AN6" s="331"/>
      <c r="AO6" s="331"/>
      <c r="AP6" s="331"/>
      <c r="AQ6" s="331"/>
      <c r="AR6" s="331"/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  <c r="CP6" s="331"/>
      <c r="CQ6" s="331"/>
      <c r="CR6" s="331"/>
      <c r="CS6" s="331"/>
      <c r="CT6" s="331"/>
      <c r="CU6" s="331"/>
      <c r="CV6" s="331"/>
      <c r="CW6" s="331"/>
      <c r="CX6" s="331"/>
      <c r="CY6" s="331"/>
      <c r="CZ6" s="331"/>
      <c r="DA6" s="331"/>
      <c r="DB6" s="331"/>
      <c r="DC6" s="331"/>
      <c r="DD6" s="331"/>
      <c r="DE6" s="331"/>
      <c r="DF6" s="331"/>
      <c r="DG6" s="331"/>
      <c r="DH6" s="331"/>
      <c r="DI6" s="331"/>
      <c r="DJ6" s="331"/>
      <c r="DK6" s="331"/>
      <c r="DL6" s="331"/>
      <c r="DM6" s="331"/>
      <c r="DN6" s="331"/>
      <c r="DO6" s="331"/>
      <c r="DP6" s="331"/>
      <c r="DQ6" s="331"/>
      <c r="DR6" s="331"/>
      <c r="DS6" s="331"/>
      <c r="DT6" s="331"/>
      <c r="DU6" s="331"/>
      <c r="DV6" s="331"/>
      <c r="DW6" s="331"/>
      <c r="DX6" s="331"/>
      <c r="DY6" s="331"/>
      <c r="DZ6" s="331"/>
      <c r="EA6" s="331"/>
      <c r="EB6" s="331"/>
      <c r="EC6" s="331"/>
      <c r="ED6" s="331"/>
      <c r="EE6" s="331"/>
      <c r="EF6" s="331"/>
      <c r="EG6" s="331"/>
      <c r="EH6" s="331"/>
      <c r="EI6" s="331"/>
      <c r="EJ6" s="331"/>
      <c r="EK6" s="331"/>
      <c r="EL6" s="331"/>
      <c r="EM6" s="331"/>
      <c r="EN6" s="331"/>
      <c r="EO6" s="331"/>
      <c r="EP6" s="331"/>
      <c r="EQ6" s="331"/>
      <c r="ER6" s="331"/>
      <c r="ES6" s="331"/>
      <c r="ET6" s="331"/>
      <c r="EU6" s="331"/>
      <c r="EV6" s="331"/>
      <c r="EW6" s="331"/>
      <c r="EX6" s="331"/>
      <c r="EY6" s="331"/>
      <c r="EZ6" s="331"/>
      <c r="FA6" s="331"/>
      <c r="FB6" s="331"/>
      <c r="FC6" s="331"/>
      <c r="FD6" s="331"/>
      <c r="FE6" s="331"/>
      <c r="FF6" s="331"/>
      <c r="FG6" s="331"/>
      <c r="FH6" s="331"/>
      <c r="FI6" s="331"/>
      <c r="FJ6" s="331"/>
      <c r="FK6" s="331"/>
      <c r="FL6" s="331"/>
      <c r="FM6" s="331"/>
      <c r="FN6" s="331"/>
      <c r="FO6" s="331"/>
      <c r="FP6" s="331"/>
      <c r="FQ6" s="331"/>
      <c r="FR6" s="331"/>
      <c r="FS6" s="331"/>
      <c r="FT6" s="331"/>
      <c r="FU6" s="331"/>
      <c r="FV6" s="331"/>
      <c r="FW6" s="331"/>
      <c r="FX6" s="331"/>
      <c r="FY6" s="331"/>
      <c r="FZ6" s="331"/>
      <c r="GA6" s="331"/>
      <c r="GB6" s="331"/>
      <c r="GC6" s="331"/>
      <c r="GD6" s="331"/>
      <c r="GE6" s="331"/>
      <c r="GF6" s="331"/>
      <c r="GG6" s="331"/>
      <c r="GH6" s="331"/>
      <c r="GI6" s="331"/>
      <c r="GJ6" s="331"/>
      <c r="GK6" s="331"/>
      <c r="GL6" s="331"/>
      <c r="GM6" s="331"/>
      <c r="GN6" s="331"/>
      <c r="GO6" s="331"/>
      <c r="GP6" s="331"/>
      <c r="GQ6" s="331"/>
      <c r="GR6" s="331"/>
      <c r="GS6" s="331"/>
      <c r="GT6" s="331"/>
      <c r="GU6" s="331"/>
      <c r="GV6" s="331"/>
      <c r="GW6" s="331"/>
      <c r="GX6" s="331"/>
      <c r="GY6" s="331"/>
      <c r="GZ6" s="331"/>
      <c r="HA6" s="331"/>
      <c r="HB6" s="331"/>
      <c r="HC6" s="331"/>
      <c r="HD6" s="331"/>
      <c r="HE6" s="331"/>
      <c r="HF6" s="331"/>
      <c r="HG6" s="331"/>
      <c r="HH6" s="331"/>
      <c r="HI6" s="331"/>
      <c r="HJ6" s="331"/>
      <c r="HK6" s="331"/>
      <c r="HL6" s="331"/>
      <c r="HM6" s="331"/>
      <c r="HN6" s="331"/>
      <c r="HO6" s="331"/>
      <c r="HP6" s="331"/>
      <c r="HQ6" s="331"/>
      <c r="HR6" s="331"/>
      <c r="HS6" s="331"/>
      <c r="HT6" s="331"/>
      <c r="HU6" s="331"/>
      <c r="HV6" s="331"/>
      <c r="HW6" s="331"/>
      <c r="HX6" s="331"/>
      <c r="HY6" s="331"/>
      <c r="HZ6" s="331"/>
      <c r="IA6" s="331"/>
      <c r="IB6" s="331"/>
      <c r="IC6" s="331"/>
      <c r="ID6" s="331"/>
      <c r="IE6" s="331"/>
      <c r="IF6" s="331"/>
      <c r="IG6" s="331"/>
      <c r="IH6" s="331"/>
      <c r="II6" s="331"/>
      <c r="IJ6" s="331"/>
    </row>
    <row r="7" spans="1:244" s="332" customFormat="1" ht="21.75" customHeight="1">
      <c r="A7" s="563"/>
      <c r="B7" s="333" t="s">
        <v>273</v>
      </c>
      <c r="C7" s="333" t="s">
        <v>274</v>
      </c>
      <c r="D7" s="333" t="s">
        <v>273</v>
      </c>
      <c r="E7" s="333" t="s">
        <v>274</v>
      </c>
      <c r="F7" s="577"/>
      <c r="G7" s="563"/>
      <c r="H7" s="301"/>
      <c r="I7" s="333" t="s">
        <v>273</v>
      </c>
      <c r="J7" s="333" t="s">
        <v>274</v>
      </c>
      <c r="K7" s="333" t="s">
        <v>273</v>
      </c>
      <c r="L7" s="333" t="s">
        <v>274</v>
      </c>
      <c r="M7" s="563"/>
      <c r="N7" s="563"/>
      <c r="O7" s="303"/>
      <c r="P7" s="563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331"/>
      <c r="CQ7" s="331"/>
      <c r="CR7" s="331"/>
      <c r="CS7" s="331"/>
      <c r="CT7" s="331"/>
      <c r="CU7" s="331"/>
      <c r="CV7" s="331"/>
      <c r="CW7" s="331"/>
      <c r="CX7" s="331"/>
      <c r="CY7" s="331"/>
      <c r="CZ7" s="331"/>
      <c r="DA7" s="331"/>
      <c r="DB7" s="331"/>
      <c r="DC7" s="331"/>
      <c r="DD7" s="331"/>
      <c r="DE7" s="331"/>
      <c r="DF7" s="331"/>
      <c r="DG7" s="331"/>
      <c r="DH7" s="331"/>
      <c r="DI7" s="331"/>
      <c r="DJ7" s="331"/>
      <c r="DK7" s="331"/>
      <c r="DL7" s="331"/>
      <c r="DM7" s="331"/>
      <c r="DN7" s="331"/>
      <c r="DO7" s="331"/>
      <c r="DP7" s="331"/>
      <c r="DQ7" s="331"/>
      <c r="DR7" s="331"/>
      <c r="DS7" s="331"/>
      <c r="DT7" s="331"/>
      <c r="DU7" s="331"/>
      <c r="DV7" s="331"/>
      <c r="DW7" s="331"/>
      <c r="DX7" s="331"/>
      <c r="DY7" s="331"/>
      <c r="DZ7" s="331"/>
      <c r="EA7" s="331"/>
      <c r="EB7" s="331"/>
      <c r="EC7" s="331"/>
      <c r="ED7" s="331"/>
      <c r="EE7" s="331"/>
      <c r="EF7" s="331"/>
      <c r="EG7" s="331"/>
      <c r="EH7" s="331"/>
      <c r="EI7" s="331"/>
      <c r="EJ7" s="331"/>
      <c r="EK7" s="331"/>
      <c r="EL7" s="331"/>
      <c r="EM7" s="331"/>
      <c r="EN7" s="331"/>
      <c r="EO7" s="331"/>
      <c r="EP7" s="331"/>
      <c r="EQ7" s="331"/>
      <c r="ER7" s="331"/>
      <c r="ES7" s="331"/>
      <c r="ET7" s="331"/>
      <c r="EU7" s="331"/>
      <c r="EV7" s="331"/>
      <c r="EW7" s="331"/>
      <c r="EX7" s="331"/>
      <c r="EY7" s="331"/>
      <c r="EZ7" s="331"/>
      <c r="FA7" s="331"/>
      <c r="FB7" s="331"/>
      <c r="FC7" s="331"/>
      <c r="FD7" s="331"/>
      <c r="FE7" s="331"/>
      <c r="FF7" s="331"/>
      <c r="FG7" s="331"/>
      <c r="FH7" s="331"/>
      <c r="FI7" s="331"/>
      <c r="FJ7" s="331"/>
      <c r="FK7" s="331"/>
      <c r="FL7" s="331"/>
      <c r="FM7" s="331"/>
      <c r="FN7" s="331"/>
      <c r="FO7" s="331"/>
      <c r="FP7" s="331"/>
      <c r="FQ7" s="331"/>
      <c r="FR7" s="331"/>
      <c r="FS7" s="331"/>
      <c r="FT7" s="331"/>
      <c r="FU7" s="331"/>
      <c r="FV7" s="331"/>
      <c r="FW7" s="331"/>
      <c r="FX7" s="331"/>
      <c r="FY7" s="331"/>
      <c r="FZ7" s="331"/>
      <c r="GA7" s="331"/>
      <c r="GB7" s="331"/>
      <c r="GC7" s="331"/>
      <c r="GD7" s="331"/>
      <c r="GE7" s="331"/>
      <c r="GF7" s="331"/>
      <c r="GG7" s="331"/>
      <c r="GH7" s="331"/>
      <c r="GI7" s="331"/>
      <c r="GJ7" s="331"/>
      <c r="GK7" s="331"/>
      <c r="GL7" s="331"/>
      <c r="GM7" s="331"/>
      <c r="GN7" s="331"/>
      <c r="GO7" s="331"/>
      <c r="GP7" s="331"/>
      <c r="GQ7" s="331"/>
      <c r="GR7" s="331"/>
      <c r="GS7" s="331"/>
      <c r="GT7" s="331"/>
      <c r="GU7" s="331"/>
      <c r="GV7" s="331"/>
      <c r="GW7" s="331"/>
      <c r="GX7" s="331"/>
      <c r="GY7" s="331"/>
      <c r="GZ7" s="331"/>
      <c r="HA7" s="331"/>
      <c r="HB7" s="331"/>
      <c r="HC7" s="331"/>
      <c r="HD7" s="331"/>
      <c r="HE7" s="331"/>
      <c r="HF7" s="331"/>
      <c r="HG7" s="331"/>
      <c r="HH7" s="331"/>
      <c r="HI7" s="331"/>
      <c r="HJ7" s="331"/>
      <c r="HK7" s="331"/>
      <c r="HL7" s="331"/>
      <c r="HM7" s="331"/>
      <c r="HN7" s="331"/>
      <c r="HO7" s="331"/>
      <c r="HP7" s="331"/>
      <c r="HQ7" s="331"/>
      <c r="HR7" s="331"/>
      <c r="HS7" s="331"/>
      <c r="HT7" s="331"/>
      <c r="HU7" s="331"/>
      <c r="HV7" s="331"/>
      <c r="HW7" s="331"/>
      <c r="HX7" s="331"/>
      <c r="HY7" s="331"/>
      <c r="HZ7" s="331"/>
      <c r="IA7" s="331"/>
      <c r="IB7" s="331"/>
      <c r="IC7" s="331"/>
      <c r="ID7" s="331"/>
      <c r="IE7" s="331"/>
      <c r="IF7" s="331"/>
      <c r="IG7" s="331"/>
      <c r="IH7" s="331"/>
      <c r="II7" s="331"/>
      <c r="IJ7" s="331"/>
    </row>
    <row r="8" spans="1:244" ht="8.25" customHeight="1">
      <c r="A8" s="276"/>
      <c r="B8" s="276"/>
      <c r="C8" s="277"/>
      <c r="D8" s="277"/>
      <c r="E8" s="277"/>
      <c r="F8" s="277"/>
      <c r="G8" s="277"/>
      <c r="H8" s="278"/>
      <c r="I8" s="277"/>
      <c r="J8" s="277"/>
      <c r="K8" s="277"/>
      <c r="L8" s="277"/>
      <c r="M8" s="277"/>
      <c r="N8" s="277"/>
      <c r="O8" s="277"/>
      <c r="P8" s="277"/>
      <c r="Q8" s="279"/>
      <c r="R8" s="279"/>
      <c r="S8" s="279"/>
      <c r="T8" s="279"/>
      <c r="U8" s="279"/>
      <c r="V8" s="279"/>
      <c r="W8" s="280"/>
      <c r="X8" s="280"/>
      <c r="Y8" s="280"/>
      <c r="Z8" s="280"/>
      <c r="AA8" s="280"/>
      <c r="AB8" s="280"/>
      <c r="AC8" s="280"/>
      <c r="AD8" s="280"/>
      <c r="AE8" s="280"/>
      <c r="AF8" s="280"/>
      <c r="AG8" s="280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0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80"/>
      <c r="CG8" s="280"/>
      <c r="CH8" s="280"/>
      <c r="CI8" s="280"/>
      <c r="CJ8" s="280"/>
      <c r="CK8" s="280"/>
      <c r="CL8" s="280"/>
      <c r="CM8" s="280"/>
      <c r="CN8" s="280"/>
      <c r="CO8" s="280"/>
      <c r="CP8" s="280"/>
      <c r="CQ8" s="280"/>
      <c r="CR8" s="280"/>
      <c r="CS8" s="280"/>
      <c r="CT8" s="280"/>
      <c r="CU8" s="280"/>
      <c r="CV8" s="280"/>
      <c r="CW8" s="280"/>
      <c r="CX8" s="280"/>
      <c r="CY8" s="280"/>
      <c r="CZ8" s="280"/>
      <c r="DA8" s="280"/>
      <c r="DB8" s="280"/>
      <c r="DC8" s="280"/>
      <c r="DD8" s="280"/>
      <c r="DE8" s="280"/>
      <c r="DF8" s="280"/>
      <c r="DG8" s="280"/>
      <c r="DH8" s="280"/>
      <c r="DI8" s="280"/>
      <c r="DJ8" s="280"/>
      <c r="DK8" s="280"/>
      <c r="DL8" s="280"/>
      <c r="DM8" s="280"/>
      <c r="DN8" s="280"/>
      <c r="DO8" s="280"/>
      <c r="DP8" s="280"/>
      <c r="DQ8" s="280"/>
      <c r="DR8" s="280"/>
      <c r="DS8" s="280"/>
      <c r="DT8" s="280"/>
      <c r="DU8" s="280"/>
      <c r="DV8" s="280"/>
      <c r="DW8" s="280"/>
      <c r="DX8" s="280"/>
      <c r="DY8" s="280"/>
      <c r="DZ8" s="280"/>
      <c r="EA8" s="280"/>
      <c r="EB8" s="280"/>
      <c r="EC8" s="280"/>
      <c r="ED8" s="280"/>
      <c r="EE8" s="280"/>
      <c r="EF8" s="280"/>
      <c r="EG8" s="280"/>
      <c r="EH8" s="280"/>
      <c r="EI8" s="280"/>
      <c r="EJ8" s="280"/>
      <c r="EK8" s="280"/>
      <c r="EL8" s="280"/>
      <c r="EM8" s="280"/>
      <c r="EN8" s="280"/>
      <c r="EO8" s="280"/>
      <c r="EP8" s="280"/>
      <c r="EQ8" s="280"/>
      <c r="ER8" s="280"/>
      <c r="ES8" s="280"/>
      <c r="ET8" s="280"/>
      <c r="EU8" s="280"/>
      <c r="EV8" s="280"/>
      <c r="EW8" s="280"/>
      <c r="EX8" s="280"/>
      <c r="EY8" s="280"/>
      <c r="EZ8" s="280"/>
      <c r="FA8" s="280"/>
      <c r="FB8" s="280"/>
      <c r="FC8" s="280"/>
      <c r="FD8" s="280"/>
      <c r="FE8" s="280"/>
      <c r="FF8" s="280"/>
      <c r="FG8" s="280"/>
      <c r="FH8" s="280"/>
      <c r="FI8" s="280"/>
      <c r="FJ8" s="280"/>
      <c r="FK8" s="280"/>
      <c r="FL8" s="280"/>
      <c r="FM8" s="280"/>
      <c r="FN8" s="280"/>
      <c r="FO8" s="280"/>
      <c r="FP8" s="280"/>
      <c r="FQ8" s="280"/>
      <c r="FR8" s="280"/>
      <c r="FS8" s="280"/>
      <c r="FT8" s="280"/>
      <c r="FU8" s="280"/>
      <c r="FV8" s="280"/>
      <c r="FW8" s="280"/>
      <c r="FX8" s="280"/>
      <c r="FY8" s="280"/>
      <c r="FZ8" s="280"/>
      <c r="GA8" s="280"/>
      <c r="GB8" s="280"/>
      <c r="GC8" s="280"/>
      <c r="GD8" s="280"/>
      <c r="GE8" s="280"/>
      <c r="GF8" s="280"/>
      <c r="GG8" s="280"/>
      <c r="GH8" s="280"/>
      <c r="GI8" s="280"/>
      <c r="GJ8" s="280"/>
      <c r="GK8" s="280"/>
      <c r="GL8" s="280"/>
      <c r="GM8" s="280"/>
      <c r="GN8" s="280"/>
      <c r="GO8" s="280"/>
      <c r="GP8" s="280"/>
      <c r="GQ8" s="280"/>
      <c r="GR8" s="280"/>
      <c r="GS8" s="280"/>
      <c r="GT8" s="280"/>
      <c r="GU8" s="280"/>
      <c r="GV8" s="280"/>
      <c r="GW8" s="280"/>
      <c r="GX8" s="280"/>
      <c r="GY8" s="280"/>
      <c r="GZ8" s="280"/>
      <c r="HA8" s="280"/>
      <c r="HB8" s="280"/>
      <c r="HC8" s="280"/>
      <c r="HD8" s="280"/>
      <c r="HE8" s="280"/>
      <c r="HF8" s="280"/>
      <c r="HG8" s="280"/>
      <c r="HH8" s="280"/>
      <c r="HI8" s="280"/>
      <c r="HJ8" s="280"/>
      <c r="HK8" s="280"/>
      <c r="HL8" s="280"/>
      <c r="HM8" s="280"/>
      <c r="HN8" s="280"/>
      <c r="HO8" s="280"/>
      <c r="HP8" s="280"/>
      <c r="HQ8" s="280"/>
      <c r="HR8" s="280"/>
      <c r="HS8" s="280"/>
      <c r="HT8" s="280"/>
      <c r="HU8" s="280"/>
      <c r="HV8" s="280"/>
      <c r="HW8" s="280"/>
      <c r="HX8" s="280"/>
      <c r="HY8" s="280"/>
      <c r="HZ8" s="280"/>
      <c r="IA8" s="280"/>
      <c r="IB8" s="280"/>
      <c r="IC8" s="280"/>
      <c r="ID8" s="280"/>
      <c r="IE8" s="280"/>
      <c r="IF8" s="280"/>
      <c r="IG8" s="280"/>
      <c r="IH8" s="280"/>
      <c r="II8" s="280"/>
      <c r="IJ8" s="280"/>
    </row>
    <row r="9" spans="1:244" s="335" customFormat="1" ht="50.1" customHeight="1">
      <c r="A9" s="334" t="s">
        <v>587</v>
      </c>
      <c r="B9" s="299">
        <v>0</v>
      </c>
      <c r="C9" s="299">
        <v>201</v>
      </c>
      <c r="D9" s="299">
        <v>0</v>
      </c>
      <c r="E9" s="299">
        <v>288</v>
      </c>
      <c r="F9" s="283">
        <v>489</v>
      </c>
      <c r="G9" s="300">
        <v>87.010676156583628</v>
      </c>
      <c r="H9" s="284"/>
      <c r="I9" s="299">
        <v>0</v>
      </c>
      <c r="J9" s="299">
        <v>31</v>
      </c>
      <c r="K9" s="299">
        <v>0</v>
      </c>
      <c r="L9" s="299">
        <v>42</v>
      </c>
      <c r="M9" s="283">
        <v>73</v>
      </c>
      <c r="N9" s="300">
        <v>12.98932384341637</v>
      </c>
      <c r="O9" s="285"/>
      <c r="P9" s="283">
        <v>562</v>
      </c>
    </row>
    <row r="10" spans="1:244" s="335" customFormat="1" ht="50.1" customHeight="1">
      <c r="A10" s="334" t="s">
        <v>588</v>
      </c>
      <c r="B10" s="299">
        <v>368</v>
      </c>
      <c r="C10" s="299">
        <v>0</v>
      </c>
      <c r="D10" s="299">
        <v>523</v>
      </c>
      <c r="E10" s="299">
        <v>0</v>
      </c>
      <c r="F10" s="283">
        <v>891</v>
      </c>
      <c r="G10" s="300">
        <v>89.728096676737167</v>
      </c>
      <c r="H10" s="284"/>
      <c r="I10" s="299">
        <v>56</v>
      </c>
      <c r="J10" s="299">
        <v>0</v>
      </c>
      <c r="K10" s="299">
        <v>46</v>
      </c>
      <c r="L10" s="299">
        <v>0</v>
      </c>
      <c r="M10" s="283">
        <v>102</v>
      </c>
      <c r="N10" s="300">
        <v>10.271903323262841</v>
      </c>
      <c r="O10" s="285"/>
      <c r="P10" s="283">
        <v>993</v>
      </c>
    </row>
    <row r="11" spans="1:244" s="335" customFormat="1" ht="50.1" customHeight="1">
      <c r="A11" s="334" t="s">
        <v>589</v>
      </c>
      <c r="B11" s="299">
        <v>179</v>
      </c>
      <c r="C11" s="299">
        <v>187</v>
      </c>
      <c r="D11" s="299">
        <v>394</v>
      </c>
      <c r="E11" s="299">
        <v>477</v>
      </c>
      <c r="F11" s="283">
        <v>1237</v>
      </c>
      <c r="G11" s="300">
        <v>89.056875449963997</v>
      </c>
      <c r="H11" s="284"/>
      <c r="I11" s="299">
        <v>28</v>
      </c>
      <c r="J11" s="299">
        <v>46</v>
      </c>
      <c r="K11" s="299">
        <v>24</v>
      </c>
      <c r="L11" s="299">
        <v>54</v>
      </c>
      <c r="M11" s="283">
        <v>152</v>
      </c>
      <c r="N11" s="300">
        <v>10.943124550035996</v>
      </c>
      <c r="O11" s="285"/>
      <c r="P11" s="283">
        <v>1389</v>
      </c>
    </row>
    <row r="12" spans="1:244" s="335" customFormat="1" ht="50.1" customHeight="1">
      <c r="A12" s="334" t="s">
        <v>590</v>
      </c>
      <c r="B12" s="299">
        <v>17</v>
      </c>
      <c r="C12" s="299">
        <v>14</v>
      </c>
      <c r="D12" s="299">
        <v>43</v>
      </c>
      <c r="E12" s="299">
        <v>26</v>
      </c>
      <c r="F12" s="283">
        <v>100</v>
      </c>
      <c r="G12" s="300">
        <v>87.719298245614041</v>
      </c>
      <c r="H12" s="284"/>
      <c r="I12" s="299">
        <v>4</v>
      </c>
      <c r="J12" s="299">
        <v>1</v>
      </c>
      <c r="K12" s="299">
        <v>1</v>
      </c>
      <c r="L12" s="299">
        <v>8</v>
      </c>
      <c r="M12" s="283">
        <v>14</v>
      </c>
      <c r="N12" s="300">
        <v>12.280701754385966</v>
      </c>
      <c r="O12" s="285"/>
      <c r="P12" s="283">
        <v>114</v>
      </c>
    </row>
    <row r="13" spans="1:244" s="335" customFormat="1" ht="50.1" customHeight="1">
      <c r="A13" s="334" t="s">
        <v>591</v>
      </c>
      <c r="B13" s="299">
        <v>20</v>
      </c>
      <c r="C13" s="299">
        <v>1</v>
      </c>
      <c r="D13" s="299">
        <v>17</v>
      </c>
      <c r="E13" s="299">
        <v>0</v>
      </c>
      <c r="F13" s="283">
        <v>38</v>
      </c>
      <c r="G13" s="300">
        <v>90.476190476190482</v>
      </c>
      <c r="H13" s="284"/>
      <c r="I13" s="299">
        <v>2</v>
      </c>
      <c r="J13" s="299">
        <v>0</v>
      </c>
      <c r="K13" s="299">
        <v>1</v>
      </c>
      <c r="L13" s="299">
        <v>1</v>
      </c>
      <c r="M13" s="283">
        <v>4</v>
      </c>
      <c r="N13" s="300">
        <v>9.5238095238095237</v>
      </c>
      <c r="O13" s="285"/>
      <c r="P13" s="283">
        <v>42</v>
      </c>
    </row>
    <row r="14" spans="1:244" s="335" customFormat="1" ht="50.1" customHeight="1">
      <c r="A14" s="334" t="s">
        <v>592</v>
      </c>
      <c r="B14" s="299">
        <v>4</v>
      </c>
      <c r="C14" s="299">
        <v>1</v>
      </c>
      <c r="D14" s="299">
        <v>5</v>
      </c>
      <c r="E14" s="299">
        <v>0</v>
      </c>
      <c r="F14" s="283">
        <v>10</v>
      </c>
      <c r="G14" s="300">
        <v>83.333333333333329</v>
      </c>
      <c r="H14" s="284"/>
      <c r="I14" s="299">
        <v>0</v>
      </c>
      <c r="J14" s="299">
        <v>0</v>
      </c>
      <c r="K14" s="299">
        <v>2</v>
      </c>
      <c r="L14" s="299">
        <v>0</v>
      </c>
      <c r="M14" s="283">
        <v>2</v>
      </c>
      <c r="N14" s="300">
        <v>16.666666666666668</v>
      </c>
      <c r="O14" s="285"/>
      <c r="P14" s="283">
        <v>12</v>
      </c>
    </row>
    <row r="15" spans="1:244" s="335" customFormat="1" ht="50.1" customHeight="1">
      <c r="A15" s="334" t="s">
        <v>593</v>
      </c>
      <c r="B15" s="299">
        <v>1</v>
      </c>
      <c r="C15" s="299">
        <v>0</v>
      </c>
      <c r="D15" s="299">
        <v>3</v>
      </c>
      <c r="E15" s="299">
        <v>0</v>
      </c>
      <c r="F15" s="283">
        <v>4</v>
      </c>
      <c r="G15" s="300">
        <v>100</v>
      </c>
      <c r="H15" s="284"/>
      <c r="I15" s="299">
        <v>0</v>
      </c>
      <c r="J15" s="299">
        <v>0</v>
      </c>
      <c r="K15" s="299">
        <v>0</v>
      </c>
      <c r="L15" s="299">
        <v>0</v>
      </c>
      <c r="M15" s="283">
        <v>0</v>
      </c>
      <c r="N15" s="300">
        <v>0</v>
      </c>
      <c r="O15" s="285"/>
      <c r="P15" s="283">
        <v>4</v>
      </c>
    </row>
    <row r="16" spans="1:244" s="335" customFormat="1" ht="50.1" customHeight="1">
      <c r="A16" s="334" t="s">
        <v>594</v>
      </c>
      <c r="B16" s="299">
        <v>0</v>
      </c>
      <c r="C16" s="299">
        <v>0</v>
      </c>
      <c r="D16" s="299">
        <v>3</v>
      </c>
      <c r="E16" s="299">
        <v>0</v>
      </c>
      <c r="F16" s="283">
        <v>3</v>
      </c>
      <c r="G16" s="300">
        <v>75</v>
      </c>
      <c r="H16" s="284"/>
      <c r="I16" s="299">
        <v>0</v>
      </c>
      <c r="J16" s="299">
        <v>0</v>
      </c>
      <c r="K16" s="299">
        <v>1</v>
      </c>
      <c r="L16" s="299">
        <v>0</v>
      </c>
      <c r="M16" s="283">
        <v>1</v>
      </c>
      <c r="N16" s="300">
        <v>25</v>
      </c>
      <c r="O16" s="285"/>
      <c r="P16" s="283">
        <v>4</v>
      </c>
    </row>
    <row r="17" spans="1:249" ht="6" customHeight="1">
      <c r="A17" s="336"/>
      <c r="B17" s="337"/>
      <c r="C17" s="337"/>
      <c r="D17" s="337"/>
      <c r="E17" s="338"/>
      <c r="F17" s="338"/>
      <c r="G17" s="338"/>
      <c r="H17" s="339"/>
      <c r="I17" s="337"/>
      <c r="J17" s="337"/>
      <c r="K17" s="337"/>
      <c r="L17" s="338"/>
      <c r="M17" s="338"/>
      <c r="N17" s="338"/>
      <c r="O17" s="337"/>
      <c r="P17" s="340"/>
      <c r="Q17" s="272"/>
      <c r="R17" s="272"/>
      <c r="S17" s="272"/>
      <c r="T17" s="272"/>
      <c r="U17" s="272"/>
      <c r="V17" s="272"/>
    </row>
    <row r="18" spans="1:249" s="335" customFormat="1" ht="50.1" customHeight="1">
      <c r="A18" s="341" t="s">
        <v>93</v>
      </c>
      <c r="B18" s="342">
        <v>589</v>
      </c>
      <c r="C18" s="342">
        <v>404</v>
      </c>
      <c r="D18" s="342">
        <v>988</v>
      </c>
      <c r="E18" s="342">
        <v>791</v>
      </c>
      <c r="F18" s="342">
        <v>2772</v>
      </c>
      <c r="G18" s="342">
        <v>88.84615384615384</v>
      </c>
      <c r="H18" s="343"/>
      <c r="I18" s="342">
        <v>90</v>
      </c>
      <c r="J18" s="342">
        <v>78</v>
      </c>
      <c r="K18" s="342">
        <v>75</v>
      </c>
      <c r="L18" s="342">
        <v>105</v>
      </c>
      <c r="M18" s="342">
        <v>348</v>
      </c>
      <c r="N18" s="293">
        <v>11.153846153846153</v>
      </c>
      <c r="O18" s="344"/>
      <c r="P18" s="293">
        <v>3120</v>
      </c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345"/>
      <c r="BC18" s="345"/>
      <c r="BD18" s="345"/>
      <c r="BE18" s="345"/>
      <c r="BF18" s="345"/>
      <c r="BG18" s="345"/>
      <c r="BH18" s="345"/>
      <c r="BI18" s="345"/>
      <c r="BJ18" s="345"/>
      <c r="BK18" s="345"/>
      <c r="BL18" s="345"/>
      <c r="BM18" s="345"/>
      <c r="BN18" s="345"/>
      <c r="BO18" s="345"/>
      <c r="BP18" s="345"/>
      <c r="BQ18" s="345"/>
      <c r="BR18" s="345"/>
      <c r="BS18" s="345"/>
      <c r="BT18" s="345"/>
      <c r="BU18" s="345"/>
      <c r="BV18" s="345"/>
      <c r="BW18" s="345"/>
      <c r="BX18" s="345"/>
      <c r="BY18" s="345"/>
      <c r="BZ18" s="345"/>
      <c r="CA18" s="345"/>
      <c r="CB18" s="345"/>
      <c r="CC18" s="345"/>
      <c r="CD18" s="345"/>
      <c r="CE18" s="345"/>
      <c r="CF18" s="345"/>
      <c r="CG18" s="345"/>
      <c r="CH18" s="345"/>
      <c r="CI18" s="345"/>
      <c r="CJ18" s="345"/>
      <c r="CK18" s="345"/>
      <c r="CL18" s="345"/>
      <c r="CM18" s="345"/>
      <c r="CN18" s="345"/>
      <c r="CO18" s="345"/>
      <c r="CP18" s="345"/>
      <c r="CQ18" s="345"/>
      <c r="CR18" s="345"/>
      <c r="CS18" s="345"/>
      <c r="CT18" s="345"/>
      <c r="CU18" s="345"/>
      <c r="CV18" s="345"/>
      <c r="CW18" s="345"/>
      <c r="CX18" s="345"/>
      <c r="CY18" s="345"/>
      <c r="CZ18" s="345"/>
      <c r="DA18" s="345"/>
      <c r="DB18" s="345"/>
      <c r="DC18" s="345"/>
      <c r="DD18" s="345"/>
      <c r="DE18" s="345"/>
      <c r="DF18" s="345"/>
      <c r="DG18" s="345"/>
      <c r="DH18" s="345"/>
      <c r="DI18" s="345"/>
      <c r="DJ18" s="345"/>
      <c r="DK18" s="345"/>
      <c r="DL18" s="345"/>
      <c r="DM18" s="345"/>
      <c r="DN18" s="345"/>
      <c r="DO18" s="345"/>
      <c r="DP18" s="345"/>
      <c r="DQ18" s="345"/>
      <c r="DR18" s="345"/>
      <c r="DS18" s="345"/>
      <c r="DT18" s="345"/>
      <c r="DU18" s="345"/>
      <c r="DV18" s="345"/>
      <c r="DW18" s="345"/>
      <c r="DX18" s="345"/>
      <c r="DY18" s="345"/>
      <c r="DZ18" s="345"/>
      <c r="EA18" s="345"/>
      <c r="EB18" s="345"/>
      <c r="EC18" s="345"/>
      <c r="ED18" s="345"/>
      <c r="EE18" s="345"/>
      <c r="EF18" s="345"/>
      <c r="EG18" s="345"/>
      <c r="EH18" s="345"/>
      <c r="EI18" s="345"/>
      <c r="EJ18" s="345"/>
      <c r="EK18" s="345"/>
      <c r="EL18" s="345"/>
      <c r="EM18" s="345"/>
      <c r="EN18" s="345"/>
      <c r="EO18" s="345"/>
      <c r="EP18" s="345"/>
      <c r="EQ18" s="345"/>
      <c r="ER18" s="345"/>
      <c r="ES18" s="345"/>
      <c r="ET18" s="345"/>
      <c r="EU18" s="345"/>
      <c r="EV18" s="345"/>
      <c r="EW18" s="345"/>
      <c r="EX18" s="345"/>
      <c r="EY18" s="345"/>
      <c r="EZ18" s="345"/>
      <c r="FA18" s="345"/>
      <c r="FB18" s="345"/>
      <c r="FC18" s="345"/>
      <c r="FD18" s="345"/>
      <c r="FE18" s="345"/>
      <c r="FF18" s="345"/>
      <c r="FG18" s="345"/>
      <c r="FH18" s="345"/>
      <c r="FI18" s="345"/>
      <c r="FJ18" s="345"/>
      <c r="FK18" s="345"/>
      <c r="FL18" s="345"/>
      <c r="FM18" s="345"/>
      <c r="FN18" s="345"/>
      <c r="FO18" s="345"/>
      <c r="FP18" s="345"/>
      <c r="FQ18" s="345"/>
      <c r="FR18" s="345"/>
      <c r="FS18" s="345"/>
      <c r="FT18" s="345"/>
      <c r="FU18" s="345"/>
      <c r="FV18" s="345"/>
      <c r="FW18" s="345"/>
      <c r="FX18" s="345"/>
      <c r="FY18" s="345"/>
      <c r="FZ18" s="345"/>
      <c r="GA18" s="345"/>
      <c r="GB18" s="345"/>
      <c r="GC18" s="345"/>
      <c r="GD18" s="345"/>
      <c r="GE18" s="345"/>
      <c r="GF18" s="345"/>
      <c r="GG18" s="345"/>
      <c r="GH18" s="345"/>
      <c r="GI18" s="345"/>
      <c r="GJ18" s="345"/>
      <c r="GK18" s="345"/>
      <c r="GL18" s="345"/>
      <c r="GM18" s="345"/>
      <c r="GN18" s="345"/>
      <c r="GO18" s="345"/>
      <c r="GP18" s="345"/>
      <c r="GQ18" s="345"/>
      <c r="GR18" s="345"/>
      <c r="GS18" s="345"/>
      <c r="GT18" s="345"/>
      <c r="GU18" s="345"/>
      <c r="GV18" s="345"/>
      <c r="GW18" s="345"/>
      <c r="GX18" s="345"/>
      <c r="GY18" s="345"/>
      <c r="GZ18" s="345"/>
      <c r="HA18" s="345"/>
      <c r="HB18" s="345"/>
      <c r="HC18" s="345"/>
      <c r="HD18" s="345"/>
      <c r="HE18" s="345"/>
      <c r="HF18" s="345"/>
      <c r="HG18" s="345"/>
      <c r="HH18" s="345"/>
      <c r="HI18" s="345"/>
      <c r="HJ18" s="345"/>
      <c r="HK18" s="345"/>
      <c r="HL18" s="345"/>
      <c r="HM18" s="345"/>
      <c r="HN18" s="345"/>
      <c r="HO18" s="345"/>
      <c r="HP18" s="345"/>
      <c r="HQ18" s="345"/>
      <c r="HR18" s="345"/>
      <c r="HS18" s="345"/>
      <c r="HT18" s="345"/>
      <c r="HU18" s="345"/>
      <c r="HV18" s="345"/>
      <c r="HW18" s="345"/>
      <c r="HX18" s="345"/>
      <c r="HY18" s="345"/>
      <c r="HZ18" s="345"/>
      <c r="IA18" s="345"/>
      <c r="IB18" s="345"/>
      <c r="IC18" s="345"/>
      <c r="ID18" s="345"/>
      <c r="IE18" s="345"/>
      <c r="IF18" s="345"/>
      <c r="IG18" s="345"/>
      <c r="IH18" s="345"/>
      <c r="II18" s="345"/>
      <c r="IJ18" s="345"/>
    </row>
    <row r="19" spans="1:249" ht="38.25" customHeight="1">
      <c r="A19" s="346"/>
      <c r="B19" s="347"/>
      <c r="C19" s="348"/>
      <c r="D19" s="348"/>
      <c r="E19" s="348"/>
      <c r="F19" s="348"/>
      <c r="G19" s="348"/>
      <c r="H19" s="270"/>
      <c r="I19" s="348"/>
      <c r="J19" s="348"/>
      <c r="K19" s="348"/>
      <c r="L19" s="348"/>
      <c r="M19" s="348"/>
      <c r="N19" s="348"/>
      <c r="O19" s="348"/>
      <c r="P19" s="348"/>
      <c r="Q19" s="272"/>
      <c r="R19" s="272"/>
      <c r="S19" s="272"/>
      <c r="T19" s="272"/>
      <c r="U19" s="272"/>
      <c r="V19" s="272"/>
    </row>
    <row r="20" spans="1:249" ht="15" customHeight="1">
      <c r="A20" s="346" t="s">
        <v>277</v>
      </c>
      <c r="B20" s="347"/>
      <c r="C20" s="348"/>
      <c r="D20" s="348"/>
      <c r="E20" s="348"/>
      <c r="F20" s="348"/>
      <c r="G20" s="348"/>
      <c r="H20" s="270"/>
      <c r="I20" s="348"/>
      <c r="J20" s="348"/>
      <c r="K20" s="348"/>
      <c r="L20" s="348"/>
      <c r="M20" s="348"/>
      <c r="N20" s="348"/>
      <c r="O20" s="348"/>
      <c r="P20" s="348"/>
      <c r="Q20" s="272"/>
      <c r="R20" s="272"/>
      <c r="S20" s="272"/>
      <c r="T20" s="272"/>
      <c r="U20" s="272"/>
      <c r="V20" s="272"/>
    </row>
    <row r="21" spans="1:249" ht="15" customHeight="1">
      <c r="A21" s="346" t="s">
        <v>607</v>
      </c>
      <c r="B21" s="347"/>
      <c r="C21" s="348"/>
      <c r="D21" s="348"/>
      <c r="E21" s="348"/>
      <c r="F21" s="348"/>
      <c r="G21" s="348"/>
      <c r="H21" s="270"/>
      <c r="I21" s="348"/>
      <c r="J21" s="348"/>
      <c r="K21" s="348"/>
      <c r="L21" s="348"/>
      <c r="M21" s="348"/>
      <c r="N21" s="348"/>
      <c r="O21" s="348"/>
      <c r="P21" s="348"/>
      <c r="Q21" s="272"/>
      <c r="R21" s="272"/>
      <c r="S21" s="272"/>
      <c r="T21" s="272"/>
      <c r="U21" s="272"/>
      <c r="V21" s="272"/>
    </row>
    <row r="22" spans="1:249" ht="15" customHeight="1">
      <c r="A22" s="346" t="s">
        <v>608</v>
      </c>
      <c r="B22" s="347"/>
      <c r="C22" s="348"/>
      <c r="D22" s="348"/>
      <c r="E22" s="348"/>
      <c r="F22" s="348"/>
      <c r="G22" s="348"/>
      <c r="H22" s="270"/>
      <c r="I22" s="348"/>
      <c r="J22" s="348"/>
      <c r="K22" s="348"/>
      <c r="L22" s="348"/>
      <c r="M22" s="348"/>
      <c r="N22" s="348"/>
      <c r="O22" s="348"/>
      <c r="P22" s="348"/>
      <c r="Q22" s="272"/>
      <c r="R22" s="272"/>
      <c r="S22" s="272"/>
      <c r="T22" s="272"/>
      <c r="U22" s="272"/>
      <c r="V22" s="272"/>
    </row>
    <row r="23" spans="1:249" ht="15" customHeight="1">
      <c r="A23" s="346"/>
      <c r="B23" s="347"/>
      <c r="C23" s="348"/>
      <c r="D23" s="348"/>
      <c r="E23" s="348"/>
      <c r="F23" s="348"/>
      <c r="G23" s="348"/>
      <c r="H23" s="270"/>
      <c r="I23" s="348"/>
      <c r="J23" s="348"/>
      <c r="K23" s="348"/>
      <c r="L23" s="348"/>
      <c r="M23" s="348"/>
      <c r="N23" s="348"/>
      <c r="O23" s="348"/>
      <c r="P23" s="348"/>
      <c r="Q23" s="272"/>
      <c r="R23" s="272"/>
      <c r="S23" s="272"/>
      <c r="T23" s="272"/>
      <c r="U23" s="272"/>
      <c r="V23" s="272"/>
    </row>
    <row r="24" spans="1:249" ht="15" customHeight="1">
      <c r="A24" s="349"/>
      <c r="C24" s="270"/>
      <c r="D24" s="270"/>
      <c r="E24" s="270"/>
      <c r="F24" s="270"/>
      <c r="G24" s="270"/>
      <c r="H24" s="270"/>
      <c r="I24" s="270"/>
      <c r="J24" s="270"/>
      <c r="K24" s="270"/>
      <c r="L24" s="271"/>
      <c r="M24" s="271"/>
      <c r="N24" s="270"/>
      <c r="O24" s="270"/>
      <c r="P24" s="270"/>
      <c r="Q24" s="272"/>
      <c r="R24" s="272"/>
      <c r="S24" s="272"/>
      <c r="T24" s="272"/>
      <c r="U24" s="272"/>
      <c r="V24" s="272"/>
    </row>
    <row r="25" spans="1:249" s="265" customFormat="1" ht="15" customHeight="1">
      <c r="A25" s="350" t="s">
        <v>609</v>
      </c>
      <c r="C25" s="270"/>
      <c r="D25" s="270"/>
      <c r="E25" s="270"/>
      <c r="F25" s="270"/>
      <c r="G25" s="270"/>
      <c r="H25" s="270"/>
      <c r="I25" s="270"/>
      <c r="J25" s="270"/>
      <c r="K25" s="270"/>
      <c r="L25" s="271"/>
      <c r="M25" s="271"/>
      <c r="N25" s="270"/>
      <c r="O25" s="270"/>
      <c r="P25" s="270"/>
      <c r="Q25" s="272"/>
      <c r="R25" s="272"/>
      <c r="S25" s="272"/>
      <c r="T25" s="272"/>
      <c r="U25" s="272"/>
      <c r="V25" s="272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</row>
    <row r="26" spans="1:249" s="265" customFormat="1" ht="15" customHeight="1">
      <c r="A26" s="350" t="s">
        <v>577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1"/>
      <c r="M26" s="271"/>
      <c r="N26" s="270"/>
      <c r="O26" s="270"/>
      <c r="P26" s="270"/>
      <c r="Q26" s="272"/>
      <c r="R26" s="272"/>
      <c r="S26" s="272"/>
      <c r="T26" s="272"/>
      <c r="U26" s="272"/>
      <c r="V26" s="272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</row>
    <row r="27" spans="1:249" ht="15.75">
      <c r="C27" s="270"/>
      <c r="D27" s="270"/>
      <c r="E27" s="270"/>
      <c r="F27" s="270"/>
      <c r="G27" s="270"/>
      <c r="H27" s="270"/>
      <c r="I27" s="270"/>
      <c r="J27" s="270"/>
      <c r="K27" s="270"/>
      <c r="L27" s="271"/>
      <c r="M27" s="271"/>
      <c r="N27" s="270"/>
      <c r="O27" s="270"/>
      <c r="P27" s="270"/>
      <c r="Q27" s="272"/>
      <c r="R27" s="272"/>
      <c r="S27" s="272"/>
      <c r="T27" s="272"/>
      <c r="U27" s="272"/>
      <c r="V27" s="272"/>
    </row>
    <row r="28" spans="1:249" ht="15.75">
      <c r="C28" s="270"/>
      <c r="D28" s="270"/>
      <c r="E28" s="270"/>
      <c r="F28" s="270"/>
      <c r="G28" s="270"/>
      <c r="H28" s="270"/>
      <c r="I28" s="270"/>
      <c r="J28" s="270"/>
      <c r="K28" s="270"/>
      <c r="L28" s="271"/>
      <c r="M28" s="271"/>
      <c r="N28" s="270"/>
      <c r="O28" s="270"/>
      <c r="P28" s="270"/>
      <c r="Q28" s="272"/>
      <c r="R28" s="272"/>
      <c r="S28" s="272"/>
      <c r="T28" s="272"/>
      <c r="U28" s="272"/>
      <c r="V28" s="272"/>
    </row>
    <row r="29" spans="1:249" ht="15.75">
      <c r="C29" s="270"/>
      <c r="D29" s="270"/>
      <c r="E29" s="270"/>
      <c r="F29" s="270"/>
      <c r="G29" s="270"/>
      <c r="H29" s="270"/>
      <c r="I29" s="270"/>
      <c r="J29" s="270"/>
      <c r="K29" s="270"/>
      <c r="L29" s="271"/>
      <c r="M29" s="271"/>
      <c r="N29" s="270"/>
      <c r="O29" s="270"/>
      <c r="P29" s="270"/>
      <c r="Q29" s="272"/>
      <c r="R29" s="272"/>
      <c r="S29" s="272"/>
      <c r="T29" s="272"/>
      <c r="U29" s="272"/>
      <c r="V29" s="272"/>
    </row>
    <row r="30" spans="1:249" ht="15.75">
      <c r="C30" s="270"/>
      <c r="D30" s="270"/>
      <c r="E30" s="270"/>
      <c r="F30" s="270"/>
      <c r="G30" s="270"/>
      <c r="H30" s="270"/>
      <c r="I30" s="270"/>
      <c r="J30" s="270"/>
      <c r="K30" s="270"/>
      <c r="L30" s="271"/>
      <c r="M30" s="271"/>
      <c r="N30" s="270"/>
      <c r="O30" s="270"/>
      <c r="P30" s="270"/>
      <c r="Q30" s="272"/>
      <c r="R30" s="272"/>
      <c r="S30" s="272"/>
      <c r="T30" s="272"/>
      <c r="U30" s="272"/>
      <c r="V30" s="272"/>
    </row>
    <row r="31" spans="1:249" ht="15.75">
      <c r="C31" s="270"/>
      <c r="D31" s="270"/>
      <c r="E31" s="270"/>
      <c r="F31" s="270"/>
      <c r="G31" s="270"/>
      <c r="H31" s="270"/>
      <c r="I31" s="270"/>
      <c r="J31" s="270"/>
      <c r="K31" s="270"/>
      <c r="L31" s="271"/>
      <c r="M31" s="271"/>
      <c r="N31" s="270"/>
      <c r="O31" s="270"/>
      <c r="P31" s="270"/>
      <c r="Q31" s="272"/>
      <c r="R31" s="272"/>
      <c r="S31" s="272"/>
      <c r="T31" s="272"/>
      <c r="U31" s="272"/>
      <c r="V31" s="272"/>
    </row>
    <row r="32" spans="1:249" ht="15.75">
      <c r="C32" s="270"/>
      <c r="D32" s="270"/>
      <c r="E32" s="270"/>
      <c r="F32" s="270"/>
      <c r="G32" s="270"/>
      <c r="H32" s="270"/>
      <c r="I32" s="270"/>
      <c r="J32" s="270"/>
      <c r="K32" s="270"/>
      <c r="L32" s="271"/>
      <c r="M32" s="271"/>
      <c r="N32" s="270"/>
      <c r="O32" s="270"/>
      <c r="P32" s="270"/>
      <c r="Q32" s="272"/>
      <c r="R32" s="272"/>
      <c r="S32" s="272"/>
      <c r="T32" s="272"/>
      <c r="U32" s="272"/>
      <c r="V32" s="272"/>
    </row>
    <row r="33" spans="3:22" ht="15.75">
      <c r="C33" s="270"/>
      <c r="D33" s="270"/>
      <c r="E33" s="270"/>
      <c r="F33" s="270"/>
      <c r="G33" s="270"/>
      <c r="H33" s="270"/>
      <c r="I33" s="270"/>
      <c r="J33" s="270"/>
      <c r="K33" s="270"/>
      <c r="L33" s="271"/>
      <c r="M33" s="271"/>
      <c r="N33" s="270"/>
      <c r="O33" s="270"/>
      <c r="P33" s="270"/>
      <c r="Q33" s="272"/>
      <c r="R33" s="272"/>
      <c r="S33" s="272"/>
      <c r="T33" s="272"/>
      <c r="U33" s="272"/>
      <c r="V33" s="272"/>
    </row>
    <row r="34" spans="3:22" ht="15.75">
      <c r="C34" s="270"/>
      <c r="D34" s="270"/>
      <c r="E34" s="270"/>
      <c r="F34" s="270"/>
      <c r="G34" s="270"/>
      <c r="H34" s="270"/>
      <c r="I34" s="270"/>
      <c r="J34" s="270"/>
      <c r="K34" s="270"/>
      <c r="L34" s="271"/>
      <c r="M34" s="271"/>
      <c r="N34" s="270"/>
      <c r="O34" s="270"/>
      <c r="P34" s="270"/>
      <c r="Q34" s="272"/>
      <c r="R34" s="272"/>
      <c r="S34" s="272"/>
      <c r="T34" s="272"/>
      <c r="U34" s="272"/>
      <c r="V34" s="272"/>
    </row>
    <row r="35" spans="3:22" ht="15.75">
      <c r="C35" s="270"/>
      <c r="D35" s="270"/>
      <c r="E35" s="270"/>
      <c r="F35" s="270"/>
      <c r="G35" s="270"/>
      <c r="H35" s="270"/>
      <c r="I35" s="270"/>
      <c r="J35" s="270"/>
      <c r="K35" s="270"/>
      <c r="L35" s="271"/>
      <c r="M35" s="271"/>
      <c r="N35" s="270"/>
      <c r="O35" s="270"/>
      <c r="P35" s="270"/>
      <c r="Q35" s="272"/>
      <c r="R35" s="272"/>
      <c r="S35" s="272"/>
      <c r="T35" s="272"/>
      <c r="U35" s="272"/>
      <c r="V35" s="272"/>
    </row>
    <row r="36" spans="3:22" ht="15.75">
      <c r="C36" s="270"/>
      <c r="D36" s="270"/>
      <c r="E36" s="270"/>
      <c r="F36" s="270"/>
      <c r="G36" s="270"/>
      <c r="H36" s="270"/>
      <c r="I36" s="270"/>
      <c r="J36" s="270"/>
      <c r="K36" s="270"/>
      <c r="L36" s="271"/>
      <c r="M36" s="271"/>
      <c r="N36" s="270"/>
      <c r="O36" s="270"/>
      <c r="P36" s="270"/>
      <c r="Q36" s="272"/>
      <c r="R36" s="272"/>
      <c r="S36" s="272"/>
      <c r="T36" s="272"/>
      <c r="U36" s="272"/>
      <c r="V36" s="272"/>
    </row>
    <row r="37" spans="3:22" ht="15.75">
      <c r="C37" s="270"/>
      <c r="D37" s="270"/>
      <c r="E37" s="270"/>
      <c r="F37" s="270"/>
      <c r="G37" s="270"/>
      <c r="H37" s="270"/>
      <c r="I37" s="270"/>
      <c r="J37" s="270"/>
      <c r="K37" s="270"/>
      <c r="L37" s="271"/>
      <c r="M37" s="271"/>
      <c r="N37" s="270"/>
      <c r="O37" s="270"/>
      <c r="P37" s="270"/>
      <c r="Q37" s="272"/>
      <c r="R37" s="272"/>
      <c r="S37" s="272"/>
      <c r="T37" s="272"/>
      <c r="U37" s="272"/>
      <c r="V37" s="272"/>
    </row>
    <row r="38" spans="3:22" ht="15.75">
      <c r="C38" s="270"/>
      <c r="D38" s="270"/>
      <c r="E38" s="270"/>
      <c r="F38" s="270"/>
      <c r="G38" s="270"/>
      <c r="H38" s="270"/>
      <c r="I38" s="270"/>
      <c r="J38" s="270"/>
      <c r="K38" s="270"/>
      <c r="L38" s="271"/>
      <c r="M38" s="271"/>
      <c r="N38" s="270"/>
      <c r="O38" s="270"/>
      <c r="P38" s="270"/>
      <c r="Q38" s="272"/>
      <c r="R38" s="272"/>
      <c r="S38" s="272"/>
      <c r="T38" s="272"/>
      <c r="U38" s="272"/>
      <c r="V38" s="272"/>
    </row>
    <row r="39" spans="3:22" ht="15.75">
      <c r="C39" s="270"/>
      <c r="D39" s="270"/>
      <c r="E39" s="270"/>
      <c r="F39" s="270"/>
      <c r="G39" s="270"/>
      <c r="H39" s="270"/>
      <c r="I39" s="270"/>
      <c r="J39" s="270"/>
      <c r="K39" s="270"/>
      <c r="L39" s="271"/>
      <c r="M39" s="271"/>
      <c r="N39" s="270"/>
      <c r="O39" s="270"/>
      <c r="P39" s="270"/>
      <c r="Q39" s="272"/>
      <c r="R39" s="272"/>
      <c r="S39" s="272"/>
      <c r="T39" s="272"/>
      <c r="U39" s="272"/>
      <c r="V39" s="272"/>
    </row>
    <row r="40" spans="3:22" ht="15.75">
      <c r="C40" s="270"/>
      <c r="D40" s="270"/>
      <c r="E40" s="270"/>
      <c r="F40" s="270"/>
      <c r="G40" s="270"/>
      <c r="H40" s="270"/>
      <c r="I40" s="270"/>
      <c r="J40" s="270"/>
      <c r="K40" s="270"/>
      <c r="L40" s="271"/>
      <c r="M40" s="271"/>
      <c r="N40" s="270"/>
      <c r="O40" s="270"/>
      <c r="P40" s="270"/>
      <c r="Q40" s="272"/>
      <c r="R40" s="272"/>
      <c r="S40" s="272"/>
      <c r="T40" s="272"/>
      <c r="U40" s="272"/>
      <c r="V40" s="272"/>
    </row>
    <row r="41" spans="3:22" ht="15.75">
      <c r="C41" s="270"/>
      <c r="D41" s="270"/>
      <c r="E41" s="270"/>
      <c r="F41" s="270"/>
      <c r="G41" s="270"/>
      <c r="H41" s="270"/>
      <c r="I41" s="270"/>
      <c r="J41" s="270"/>
      <c r="K41" s="270"/>
      <c r="L41" s="271"/>
      <c r="M41" s="271"/>
      <c r="N41" s="270"/>
      <c r="O41" s="270"/>
      <c r="P41" s="270"/>
      <c r="Q41" s="272"/>
      <c r="R41" s="272"/>
      <c r="S41" s="272"/>
      <c r="T41" s="272"/>
      <c r="U41" s="272"/>
      <c r="V41" s="272"/>
    </row>
    <row r="42" spans="3:22" ht="15.75">
      <c r="C42" s="270"/>
      <c r="D42" s="270"/>
      <c r="E42" s="270"/>
      <c r="F42" s="270"/>
      <c r="G42" s="270"/>
      <c r="H42" s="270"/>
      <c r="I42" s="270"/>
      <c r="J42" s="270"/>
      <c r="K42" s="270"/>
      <c r="L42" s="271"/>
      <c r="M42" s="271"/>
      <c r="N42" s="270"/>
      <c r="O42" s="270"/>
      <c r="P42" s="270"/>
      <c r="Q42" s="272"/>
      <c r="R42" s="272"/>
      <c r="S42" s="272"/>
      <c r="T42" s="272"/>
      <c r="U42" s="272"/>
      <c r="V42" s="272"/>
    </row>
    <row r="43" spans="3:22" ht="15.75">
      <c r="C43" s="270"/>
      <c r="D43" s="270"/>
      <c r="E43" s="270"/>
      <c r="F43" s="270"/>
      <c r="G43" s="270"/>
      <c r="H43" s="270"/>
      <c r="I43" s="270"/>
      <c r="J43" s="270"/>
      <c r="K43" s="270"/>
      <c r="L43" s="271"/>
      <c r="M43" s="271"/>
      <c r="N43" s="270"/>
      <c r="O43" s="270"/>
      <c r="P43" s="270"/>
      <c r="Q43" s="272"/>
      <c r="R43" s="272"/>
      <c r="S43" s="272"/>
      <c r="T43" s="272"/>
      <c r="U43" s="272"/>
      <c r="V43" s="272"/>
    </row>
    <row r="44" spans="3:22" ht="15.75">
      <c r="C44" s="270"/>
      <c r="D44" s="270"/>
      <c r="E44" s="270"/>
      <c r="F44" s="270"/>
      <c r="G44" s="270"/>
      <c r="H44" s="270"/>
      <c r="I44" s="270"/>
      <c r="J44" s="270"/>
      <c r="K44" s="270"/>
      <c r="L44" s="271"/>
      <c r="M44" s="271"/>
      <c r="N44" s="270"/>
      <c r="O44" s="270"/>
      <c r="P44" s="270"/>
      <c r="Q44" s="272"/>
      <c r="R44" s="272"/>
      <c r="S44" s="272"/>
      <c r="T44" s="272"/>
      <c r="U44" s="272"/>
      <c r="V44" s="272"/>
    </row>
    <row r="45" spans="3:22" ht="15.75">
      <c r="C45" s="270"/>
      <c r="D45" s="270"/>
      <c r="E45" s="270"/>
      <c r="F45" s="270"/>
      <c r="G45" s="270"/>
      <c r="H45" s="270"/>
      <c r="I45" s="270"/>
      <c r="J45" s="270"/>
      <c r="K45" s="270"/>
      <c r="L45" s="271"/>
      <c r="M45" s="271"/>
      <c r="N45" s="270"/>
      <c r="O45" s="270"/>
      <c r="P45" s="270"/>
      <c r="Q45" s="272"/>
      <c r="R45" s="272"/>
      <c r="S45" s="272"/>
      <c r="T45" s="272"/>
      <c r="U45" s="272"/>
      <c r="V45" s="272"/>
    </row>
    <row r="46" spans="3:22" ht="15.75">
      <c r="C46" s="270"/>
      <c r="D46" s="270"/>
      <c r="E46" s="270"/>
      <c r="F46" s="270"/>
      <c r="G46" s="270"/>
      <c r="H46" s="270"/>
      <c r="I46" s="270"/>
      <c r="J46" s="270"/>
      <c r="K46" s="270"/>
      <c r="L46" s="271"/>
      <c r="M46" s="271"/>
      <c r="N46" s="270"/>
      <c r="O46" s="270"/>
      <c r="P46" s="270"/>
      <c r="Q46" s="272"/>
      <c r="R46" s="272"/>
      <c r="S46" s="272"/>
      <c r="T46" s="272"/>
      <c r="U46" s="272"/>
      <c r="V46" s="272"/>
    </row>
    <row r="47" spans="3:22" ht="15.75">
      <c r="C47" s="270"/>
      <c r="D47" s="270"/>
      <c r="E47" s="270"/>
      <c r="F47" s="270"/>
      <c r="G47" s="270"/>
      <c r="H47" s="270"/>
      <c r="I47" s="270"/>
      <c r="J47" s="270"/>
      <c r="K47" s="270"/>
      <c r="L47" s="271"/>
      <c r="M47" s="271"/>
      <c r="N47" s="270"/>
      <c r="O47" s="270"/>
      <c r="P47" s="270"/>
      <c r="Q47" s="272"/>
      <c r="R47" s="272"/>
      <c r="S47" s="272"/>
      <c r="T47" s="272"/>
      <c r="U47" s="272"/>
      <c r="V47" s="272"/>
    </row>
    <row r="48" spans="3:22" ht="15.75">
      <c r="C48" s="270"/>
      <c r="D48" s="270"/>
      <c r="E48" s="270"/>
      <c r="F48" s="270"/>
      <c r="G48" s="270"/>
      <c r="H48" s="270"/>
      <c r="I48" s="270"/>
      <c r="J48" s="270"/>
      <c r="K48" s="270"/>
      <c r="L48" s="271"/>
      <c r="M48" s="271"/>
      <c r="N48" s="270"/>
      <c r="O48" s="270"/>
      <c r="P48" s="270"/>
      <c r="Q48" s="272"/>
      <c r="R48" s="272"/>
      <c r="S48" s="272"/>
      <c r="T48" s="272"/>
      <c r="U48" s="272"/>
      <c r="V48" s="272"/>
    </row>
    <row r="49" spans="3:22" ht="15.75">
      <c r="C49" s="270"/>
      <c r="D49" s="270"/>
      <c r="E49" s="270"/>
      <c r="F49" s="270"/>
      <c r="G49" s="270"/>
      <c r="H49" s="270"/>
      <c r="I49" s="270"/>
      <c r="J49" s="270"/>
      <c r="K49" s="270"/>
      <c r="L49" s="271"/>
      <c r="M49" s="271"/>
      <c r="N49" s="270"/>
      <c r="O49" s="270"/>
      <c r="P49" s="270"/>
      <c r="Q49" s="272"/>
      <c r="R49" s="272"/>
      <c r="S49" s="272"/>
      <c r="T49" s="272"/>
      <c r="U49" s="272"/>
      <c r="V49" s="272"/>
    </row>
    <row r="50" spans="3:22" ht="15.75">
      <c r="C50" s="270"/>
      <c r="D50" s="270"/>
      <c r="E50" s="270"/>
      <c r="F50" s="270"/>
      <c r="G50" s="270"/>
      <c r="H50" s="270"/>
      <c r="I50" s="270"/>
      <c r="J50" s="270"/>
      <c r="K50" s="270"/>
      <c r="L50" s="271"/>
      <c r="M50" s="271"/>
      <c r="N50" s="270"/>
      <c r="O50" s="270"/>
      <c r="P50" s="270"/>
      <c r="Q50" s="272"/>
      <c r="R50" s="272"/>
      <c r="S50" s="272"/>
      <c r="T50" s="272"/>
      <c r="U50" s="272"/>
      <c r="V50" s="272"/>
    </row>
    <row r="51" spans="3:22" ht="15.75">
      <c r="C51" s="270"/>
      <c r="D51" s="270"/>
      <c r="E51" s="270"/>
      <c r="F51" s="270"/>
      <c r="G51" s="270"/>
      <c r="H51" s="270"/>
      <c r="I51" s="270"/>
      <c r="J51" s="270"/>
      <c r="K51" s="270"/>
      <c r="L51" s="271"/>
      <c r="M51" s="271"/>
      <c r="N51" s="270"/>
      <c r="O51" s="270"/>
      <c r="P51" s="270"/>
      <c r="Q51" s="272"/>
      <c r="R51" s="272"/>
      <c r="S51" s="272"/>
      <c r="T51" s="272"/>
      <c r="U51" s="272"/>
      <c r="V51" s="272"/>
    </row>
    <row r="52" spans="3:22" ht="15.75">
      <c r="C52" s="270"/>
      <c r="D52" s="270"/>
      <c r="E52" s="270"/>
      <c r="F52" s="270"/>
      <c r="G52" s="270"/>
      <c r="H52" s="270"/>
      <c r="I52" s="270"/>
      <c r="J52" s="270"/>
      <c r="K52" s="270"/>
      <c r="L52" s="271"/>
      <c r="M52" s="271"/>
      <c r="N52" s="270"/>
      <c r="O52" s="270"/>
      <c r="P52" s="270"/>
      <c r="Q52" s="272"/>
      <c r="R52" s="272"/>
      <c r="S52" s="272"/>
      <c r="T52" s="272"/>
      <c r="U52" s="272"/>
      <c r="V52" s="272"/>
    </row>
    <row r="53" spans="3:22" ht="15.75">
      <c r="C53" s="270"/>
      <c r="D53" s="270"/>
      <c r="E53" s="270"/>
      <c r="F53" s="270"/>
      <c r="G53" s="270"/>
      <c r="H53" s="270"/>
      <c r="I53" s="270"/>
      <c r="J53" s="270"/>
      <c r="K53" s="270"/>
      <c r="L53" s="271"/>
      <c r="M53" s="271"/>
      <c r="N53" s="270"/>
      <c r="O53" s="270"/>
      <c r="P53" s="270"/>
      <c r="Q53" s="272"/>
      <c r="R53" s="272"/>
      <c r="S53" s="272"/>
      <c r="T53" s="272"/>
      <c r="U53" s="272"/>
      <c r="V53" s="272"/>
    </row>
    <row r="54" spans="3:22" ht="15.75">
      <c r="C54" s="270"/>
      <c r="D54" s="270"/>
      <c r="E54" s="270"/>
      <c r="F54" s="270"/>
      <c r="G54" s="270"/>
      <c r="H54" s="270"/>
      <c r="I54" s="270"/>
      <c r="J54" s="270"/>
      <c r="K54" s="270"/>
      <c r="L54" s="271"/>
      <c r="M54" s="271"/>
      <c r="N54" s="270"/>
      <c r="O54" s="270"/>
      <c r="P54" s="270"/>
      <c r="Q54" s="272"/>
      <c r="R54" s="272"/>
      <c r="S54" s="272"/>
      <c r="T54" s="272"/>
      <c r="U54" s="272"/>
      <c r="V54" s="272"/>
    </row>
    <row r="55" spans="3:22" ht="15.75">
      <c r="C55" s="270"/>
      <c r="D55" s="270"/>
      <c r="E55" s="270"/>
      <c r="F55" s="270"/>
      <c r="G55" s="270"/>
      <c r="H55" s="270"/>
      <c r="I55" s="270"/>
      <c r="J55" s="270"/>
      <c r="K55" s="270"/>
      <c r="L55" s="271"/>
      <c r="M55" s="271"/>
      <c r="N55" s="270"/>
      <c r="O55" s="270"/>
      <c r="P55" s="270"/>
      <c r="Q55" s="272"/>
      <c r="R55" s="272"/>
      <c r="S55" s="272"/>
      <c r="T55" s="272"/>
      <c r="U55" s="272"/>
      <c r="V55" s="272"/>
    </row>
  </sheetData>
  <sheetProtection formatCells="0" formatColumns="0" formatRows="0" autoFilter="0"/>
  <protectedRanges>
    <protectedRange sqref="A18:N23 M6:N16 F6:G16 O5:P23 H5:L17 A5:E17" name="Rango1"/>
  </protectedRanges>
  <mergeCells count="14">
    <mergeCell ref="I6:J6"/>
    <mergeCell ref="K6:L6"/>
    <mergeCell ref="M6:M7"/>
    <mergeCell ref="N6:N7"/>
    <mergeCell ref="A1:P1"/>
    <mergeCell ref="A2:P2"/>
    <mergeCell ref="A5:A7"/>
    <mergeCell ref="B5:G5"/>
    <mergeCell ref="I5:N5"/>
    <mergeCell ref="P5:P7"/>
    <mergeCell ref="B6:C6"/>
    <mergeCell ref="D6:E6"/>
    <mergeCell ref="F6:F7"/>
    <mergeCell ref="G6:G7"/>
  </mergeCells>
  <conditionalFormatting sqref="B9">
    <cfRule type="cellIs" dxfId="2" priority="3" operator="greaterThan">
      <formula>0</formula>
    </cfRule>
  </conditionalFormatting>
  <conditionalFormatting sqref="B9 D9 I9 K9">
    <cfRule type="cellIs" dxfId="1" priority="2" operator="greaterThan">
      <formula>0</formula>
    </cfRule>
  </conditionalFormatting>
  <conditionalFormatting sqref="C10 E10 J10 L10">
    <cfRule type="cellIs" dxfId="0" priority="1" operator="greaterThan">
      <formula>0</formula>
    </cfRule>
  </conditionalFormatting>
  <dataValidations count="1">
    <dataValidation type="whole" allowBlank="1" showInputMessage="1" showErrorMessage="1" sqref="B9:E16 I9:L16" xr:uid="{B656228A-D357-44C1-BAC4-8C31968BBE23}">
      <formula1>0</formula1>
      <formula2>1000</formula2>
    </dataValidation>
  </dataValidations>
  <printOptions horizontalCentered="1"/>
  <pageMargins left="0.23622047244094491" right="0.23622047244094491" top="1.03" bottom="0.35433070866141736" header="0.19685039370078741" footer="0.31496062992125984"/>
  <pageSetup scale="49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CC900-D41C-4C2A-85EE-BBDEF4BCC97B}">
  <sheetPr>
    <tabColor theme="0" tint="-0.14999847407452621"/>
    <pageSetUpPr fitToPage="1"/>
  </sheetPr>
  <dimension ref="A1:V63"/>
  <sheetViews>
    <sheetView view="pageBreakPreview" zoomScale="85" zoomScaleNormal="100" zoomScaleSheetLayoutView="85" workbookViewId="0">
      <selection activeCell="S22" sqref="S21:S22"/>
    </sheetView>
  </sheetViews>
  <sheetFormatPr baseColWidth="10" defaultColWidth="11.42578125" defaultRowHeight="15"/>
  <cols>
    <col min="1" max="1" width="10.7109375" style="306" customWidth="1"/>
    <col min="2" max="2" width="8.7109375" style="306" customWidth="1"/>
    <col min="3" max="7" width="11.42578125" style="306"/>
    <col min="8" max="8" width="14.140625" style="306" customWidth="1"/>
    <col min="9" max="9" width="11.42578125" style="306"/>
    <col min="10" max="10" width="13.5703125" style="306" bestFit="1" customWidth="1"/>
    <col min="11" max="12" width="11.42578125" style="306"/>
    <col min="13" max="13" width="4.140625" style="306" customWidth="1"/>
    <col min="14" max="16384" width="11.42578125" style="306"/>
  </cols>
  <sheetData>
    <row r="1" spans="1:22">
      <c r="A1" s="351" t="s">
        <v>1</v>
      </c>
      <c r="B1" s="352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</row>
    <row r="2" spans="1:22" ht="20.100000000000001" customHeight="1">
      <c r="A2" s="596" t="s">
        <v>618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</row>
    <row r="3" spans="1:22" ht="20.100000000000001" customHeight="1">
      <c r="A3" s="596" t="s">
        <v>91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353"/>
      <c r="O3" s="353"/>
      <c r="P3" s="353"/>
      <c r="Q3" s="353"/>
      <c r="R3" s="353"/>
      <c r="S3" s="353"/>
      <c r="T3" s="353"/>
      <c r="U3" s="353"/>
      <c r="V3" s="353"/>
    </row>
    <row r="4" spans="1:22" ht="16.5" customHeight="1">
      <c r="A4" s="354"/>
      <c r="B4" s="355"/>
      <c r="C4" s="355"/>
      <c r="D4" s="352"/>
      <c r="E4" s="352"/>
      <c r="F4" s="352"/>
      <c r="G4" s="352"/>
      <c r="H4" s="352"/>
      <c r="I4" s="352"/>
      <c r="J4" s="352"/>
      <c r="K4" s="352"/>
      <c r="L4" s="352"/>
      <c r="M4" s="352"/>
    </row>
    <row r="5" spans="1:22" ht="10.5" customHeight="1">
      <c r="A5" s="356" t="s">
        <v>593</v>
      </c>
      <c r="B5" s="356">
        <v>4</v>
      </c>
      <c r="C5" s="357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9"/>
      <c r="O5" s="359"/>
      <c r="P5" s="359"/>
      <c r="Q5" s="359"/>
      <c r="R5" s="359"/>
      <c r="S5" s="359"/>
      <c r="T5" s="359"/>
      <c r="U5" s="359"/>
      <c r="V5" s="359"/>
    </row>
    <row r="6" spans="1:22" ht="13.5" customHeight="1">
      <c r="A6" s="360" t="s">
        <v>594</v>
      </c>
      <c r="B6" s="361">
        <v>4</v>
      </c>
      <c r="C6" s="357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9"/>
      <c r="O6" s="359"/>
      <c r="P6" s="359"/>
      <c r="Q6" s="359"/>
      <c r="R6" s="359"/>
      <c r="S6" s="359"/>
      <c r="T6" s="359"/>
      <c r="U6" s="359"/>
      <c r="V6" s="359"/>
    </row>
    <row r="7" spans="1:22" ht="13.5" customHeight="1">
      <c r="A7" s="360" t="s">
        <v>592</v>
      </c>
      <c r="B7" s="361">
        <v>12</v>
      </c>
      <c r="C7" s="355"/>
      <c r="D7" s="352"/>
      <c r="E7" s="352"/>
      <c r="F7" s="352"/>
      <c r="G7" s="352"/>
      <c r="H7" s="352"/>
      <c r="I7" s="352"/>
      <c r="J7" s="352"/>
      <c r="K7" s="352"/>
      <c r="L7" s="352"/>
      <c r="M7" s="352"/>
    </row>
    <row r="8" spans="1:22" ht="13.5" customHeight="1">
      <c r="A8" s="360" t="s">
        <v>591</v>
      </c>
      <c r="B8" s="361">
        <v>42</v>
      </c>
      <c r="C8" s="357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9"/>
      <c r="O8" s="359"/>
      <c r="P8" s="359"/>
      <c r="Q8" s="359"/>
      <c r="R8" s="359"/>
      <c r="S8" s="359"/>
      <c r="T8" s="359"/>
      <c r="U8" s="359"/>
      <c r="V8" s="359"/>
    </row>
    <row r="9" spans="1:22" ht="13.5" customHeight="1">
      <c r="A9" s="360" t="s">
        <v>590</v>
      </c>
      <c r="B9" s="361">
        <v>114</v>
      </c>
      <c r="C9" s="357"/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9"/>
      <c r="O9" s="359"/>
      <c r="P9" s="359"/>
      <c r="Q9" s="359"/>
      <c r="R9" s="359"/>
      <c r="S9" s="359"/>
      <c r="T9" s="359"/>
      <c r="U9" s="359"/>
      <c r="V9" s="359"/>
    </row>
    <row r="10" spans="1:22" ht="13.5" customHeight="1">
      <c r="A10" s="360" t="s">
        <v>587</v>
      </c>
      <c r="B10" s="361">
        <v>562</v>
      </c>
      <c r="C10" s="357"/>
      <c r="D10" s="358"/>
      <c r="E10" s="358"/>
      <c r="F10" s="358"/>
      <c r="G10" s="358"/>
      <c r="H10" s="358"/>
      <c r="I10" s="358"/>
      <c r="J10" s="358"/>
      <c r="K10" s="358"/>
      <c r="L10" s="358"/>
      <c r="M10" s="358"/>
      <c r="N10" s="359"/>
      <c r="O10" s="359"/>
      <c r="P10" s="359"/>
      <c r="Q10" s="359"/>
      <c r="R10" s="359"/>
      <c r="S10" s="359"/>
      <c r="T10" s="359"/>
      <c r="U10" s="359"/>
      <c r="V10" s="359"/>
    </row>
    <row r="11" spans="1:22" ht="13.5" customHeight="1">
      <c r="A11" s="360" t="s">
        <v>588</v>
      </c>
      <c r="B11" s="361">
        <v>993</v>
      </c>
      <c r="C11" s="357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9"/>
      <c r="O11" s="359"/>
      <c r="P11" s="359"/>
      <c r="Q11" s="359"/>
      <c r="R11" s="359"/>
      <c r="S11" s="359"/>
      <c r="T11" s="359"/>
      <c r="U11" s="359"/>
      <c r="V11" s="359"/>
    </row>
    <row r="12" spans="1:22" ht="13.5" customHeight="1">
      <c r="A12" s="360" t="s">
        <v>589</v>
      </c>
      <c r="B12" s="361">
        <v>1389</v>
      </c>
      <c r="C12" s="357"/>
      <c r="D12" s="358"/>
      <c r="E12" s="358"/>
      <c r="F12" s="358"/>
      <c r="G12" s="358"/>
      <c r="H12" s="358"/>
      <c r="I12" s="358"/>
      <c r="J12" s="358"/>
      <c r="K12" s="358"/>
      <c r="L12" s="358"/>
      <c r="M12" s="358"/>
      <c r="N12" s="359"/>
      <c r="O12" s="359"/>
      <c r="P12" s="359"/>
      <c r="Q12" s="359"/>
      <c r="R12" s="359"/>
      <c r="S12" s="359"/>
      <c r="T12" s="359"/>
      <c r="U12" s="359"/>
      <c r="V12" s="359"/>
    </row>
    <row r="13" spans="1:22" ht="13.5" customHeight="1">
      <c r="A13" s="360"/>
      <c r="B13" s="361"/>
      <c r="C13" s="357"/>
      <c r="D13" s="358"/>
      <c r="E13" s="358"/>
      <c r="F13" s="358"/>
      <c r="G13" s="358"/>
      <c r="H13" s="358"/>
      <c r="I13" s="358"/>
      <c r="J13" s="358"/>
      <c r="K13" s="358"/>
      <c r="L13" s="358"/>
      <c r="M13" s="358"/>
      <c r="N13" s="359"/>
      <c r="O13" s="359"/>
      <c r="P13" s="359"/>
      <c r="Q13" s="359"/>
      <c r="R13" s="359"/>
      <c r="S13" s="359"/>
      <c r="T13" s="359"/>
      <c r="U13" s="359"/>
      <c r="V13" s="359"/>
    </row>
    <row r="14" spans="1:22" ht="13.5" customHeight="1">
      <c r="A14" s="362"/>
      <c r="B14" s="363"/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9"/>
      <c r="O14" s="359"/>
      <c r="P14" s="359"/>
      <c r="Q14" s="359"/>
      <c r="R14" s="359"/>
      <c r="S14" s="359"/>
      <c r="T14" s="359"/>
      <c r="U14" s="359"/>
      <c r="V14" s="359"/>
    </row>
    <row r="15" spans="1:22" ht="13.5" customHeight="1">
      <c r="A15" s="362"/>
      <c r="B15" s="363"/>
      <c r="C15" s="358"/>
      <c r="D15" s="358"/>
      <c r="E15" s="358"/>
      <c r="F15" s="358"/>
      <c r="G15" s="358"/>
      <c r="H15" s="358"/>
      <c r="I15" s="358"/>
      <c r="J15" s="358"/>
      <c r="K15" s="358"/>
      <c r="L15" s="358"/>
      <c r="M15" s="358"/>
      <c r="N15" s="359"/>
      <c r="O15" s="359"/>
      <c r="P15" s="359"/>
      <c r="Q15" s="359"/>
      <c r="R15" s="359"/>
      <c r="S15" s="359"/>
      <c r="T15" s="359"/>
      <c r="U15" s="359"/>
      <c r="V15" s="359"/>
    </row>
    <row r="16" spans="1:22" ht="13.5" customHeight="1">
      <c r="A16" s="362"/>
      <c r="B16" s="363"/>
      <c r="C16" s="358"/>
      <c r="D16" s="358"/>
      <c r="E16" s="358"/>
      <c r="F16" s="358"/>
      <c r="G16" s="358"/>
      <c r="H16" s="358"/>
      <c r="I16" s="358"/>
      <c r="J16" s="358"/>
      <c r="K16" s="358"/>
      <c r="L16" s="358"/>
      <c r="M16" s="358"/>
      <c r="N16" s="359"/>
      <c r="O16" s="359"/>
      <c r="P16" s="359"/>
      <c r="Q16" s="359"/>
      <c r="R16" s="359"/>
      <c r="S16" s="359"/>
      <c r="T16" s="359"/>
      <c r="U16" s="359"/>
      <c r="V16" s="359"/>
    </row>
    <row r="17" spans="1:22" ht="13.5" customHeight="1">
      <c r="A17" s="362"/>
      <c r="B17" s="363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M17" s="358"/>
      <c r="N17" s="359"/>
      <c r="O17" s="359"/>
      <c r="P17" s="359"/>
      <c r="Q17" s="359"/>
      <c r="R17" s="359"/>
      <c r="S17" s="359"/>
      <c r="T17" s="359"/>
      <c r="U17" s="359"/>
      <c r="V17" s="359"/>
    </row>
    <row r="18" spans="1:22" ht="13.5" customHeight="1">
      <c r="A18" s="362"/>
      <c r="B18" s="363"/>
      <c r="C18" s="358"/>
      <c r="D18" s="358"/>
      <c r="E18" s="358"/>
      <c r="F18" s="358"/>
      <c r="G18" s="358"/>
      <c r="H18" s="358"/>
      <c r="I18" s="358"/>
      <c r="J18" s="358"/>
      <c r="K18" s="358"/>
      <c r="L18" s="358"/>
      <c r="M18" s="358"/>
      <c r="N18" s="359"/>
      <c r="O18" s="359"/>
      <c r="P18" s="359"/>
      <c r="Q18" s="359"/>
      <c r="R18" s="359"/>
      <c r="S18" s="359"/>
      <c r="T18" s="359"/>
      <c r="U18" s="359"/>
      <c r="V18" s="359"/>
    </row>
    <row r="19" spans="1:22" ht="13.5" customHeight="1">
      <c r="A19" s="362"/>
      <c r="B19" s="363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9"/>
      <c r="O19" s="359"/>
      <c r="P19" s="359"/>
      <c r="Q19" s="359"/>
      <c r="R19" s="359"/>
      <c r="S19" s="359"/>
      <c r="T19" s="359"/>
      <c r="U19" s="359"/>
      <c r="V19" s="359"/>
    </row>
    <row r="20" spans="1:22" ht="13.5" customHeight="1">
      <c r="A20" s="362"/>
      <c r="B20" s="363"/>
      <c r="C20" s="358"/>
      <c r="D20" s="358"/>
      <c r="E20" s="358"/>
      <c r="F20" s="358"/>
      <c r="G20" s="358"/>
      <c r="H20" s="358"/>
      <c r="I20" s="358"/>
      <c r="J20" s="358"/>
      <c r="K20" s="358"/>
      <c r="L20" s="358"/>
      <c r="M20" s="358"/>
      <c r="N20" s="359"/>
      <c r="O20" s="359"/>
      <c r="P20" s="359"/>
      <c r="Q20" s="359"/>
      <c r="R20" s="359"/>
      <c r="S20" s="359"/>
      <c r="T20" s="359"/>
      <c r="U20" s="359"/>
      <c r="V20" s="359"/>
    </row>
    <row r="21" spans="1:22" ht="13.5" customHeight="1">
      <c r="A21" s="362"/>
      <c r="B21" s="363"/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9"/>
      <c r="O21" s="359"/>
      <c r="P21" s="359"/>
      <c r="Q21" s="359"/>
      <c r="R21" s="359"/>
      <c r="S21" s="359"/>
      <c r="T21" s="359"/>
      <c r="U21" s="359"/>
      <c r="V21" s="359"/>
    </row>
    <row r="22" spans="1:22" ht="13.5" customHeight="1">
      <c r="A22" s="362"/>
      <c r="B22" s="363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9"/>
      <c r="O22" s="359"/>
      <c r="P22" s="359"/>
      <c r="Q22" s="359"/>
      <c r="R22" s="359"/>
      <c r="S22" s="359"/>
      <c r="T22" s="359"/>
      <c r="U22" s="359"/>
      <c r="V22" s="359"/>
    </row>
    <row r="23" spans="1:22" ht="13.5" customHeight="1">
      <c r="A23" s="362"/>
      <c r="B23" s="363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9"/>
      <c r="O23" s="359"/>
      <c r="P23" s="359"/>
      <c r="Q23" s="359"/>
      <c r="R23" s="359"/>
      <c r="S23" s="359"/>
      <c r="T23" s="359"/>
      <c r="U23" s="359"/>
      <c r="V23" s="359"/>
    </row>
    <row r="24" spans="1:22" ht="13.5" customHeight="1">
      <c r="A24" s="364"/>
      <c r="B24" s="365"/>
      <c r="C24" s="358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9"/>
      <c r="O24" s="359"/>
      <c r="P24" s="359"/>
      <c r="Q24" s="359"/>
      <c r="R24" s="359"/>
      <c r="S24" s="359"/>
      <c r="T24" s="359"/>
      <c r="U24" s="359"/>
      <c r="V24" s="359"/>
    </row>
    <row r="25" spans="1:22" ht="13.5" customHeight="1">
      <c r="A25" s="355"/>
      <c r="B25" s="355"/>
      <c r="C25" s="358"/>
      <c r="D25" s="358"/>
      <c r="E25" s="358"/>
      <c r="F25" s="358"/>
      <c r="G25" s="358"/>
      <c r="H25" s="358"/>
      <c r="I25" s="358"/>
      <c r="J25" s="358"/>
      <c r="K25" s="358"/>
      <c r="L25" s="358"/>
      <c r="M25" s="358"/>
      <c r="N25" s="359"/>
      <c r="O25" s="359"/>
      <c r="P25" s="359"/>
      <c r="Q25" s="359"/>
      <c r="R25" s="359"/>
      <c r="S25" s="359"/>
      <c r="T25" s="359"/>
      <c r="U25" s="359"/>
      <c r="V25" s="359"/>
    </row>
    <row r="26" spans="1:22" ht="13.5" customHeight="1">
      <c r="A26" s="355"/>
      <c r="B26" s="355"/>
      <c r="C26" s="357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9"/>
      <c r="O26" s="359"/>
      <c r="P26" s="359"/>
      <c r="Q26" s="359"/>
      <c r="R26" s="359"/>
      <c r="S26" s="359"/>
      <c r="T26" s="359"/>
      <c r="U26" s="359"/>
      <c r="V26" s="359"/>
    </row>
    <row r="27" spans="1:22" ht="16.5" customHeight="1">
      <c r="A27" s="355"/>
      <c r="B27" s="355"/>
      <c r="C27" s="357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9"/>
      <c r="O27" s="359"/>
      <c r="P27" s="359"/>
      <c r="Q27" s="359"/>
      <c r="R27" s="359"/>
      <c r="S27" s="359"/>
      <c r="T27" s="359"/>
      <c r="U27" s="359"/>
      <c r="V27" s="359"/>
    </row>
    <row r="28" spans="1:22" ht="16.5" customHeight="1">
      <c r="A28" s="355"/>
      <c r="B28" s="355"/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8"/>
      <c r="N28" s="359"/>
      <c r="O28" s="359"/>
      <c r="P28" s="359"/>
      <c r="Q28" s="359"/>
      <c r="R28" s="359"/>
      <c r="S28" s="359"/>
      <c r="T28" s="359"/>
      <c r="U28" s="359"/>
      <c r="V28" s="359"/>
    </row>
    <row r="29" spans="1:22" ht="16.5" customHeight="1">
      <c r="A29" s="352"/>
      <c r="B29" s="352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9"/>
      <c r="O29" s="359"/>
      <c r="P29" s="359"/>
      <c r="Q29" s="359"/>
      <c r="R29" s="359"/>
      <c r="S29" s="359"/>
      <c r="T29" s="359"/>
      <c r="U29" s="359"/>
      <c r="V29" s="359"/>
    </row>
    <row r="30" spans="1:22" ht="16.5" customHeight="1">
      <c r="A30" s="352"/>
      <c r="B30" s="352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9"/>
      <c r="O30" s="359"/>
      <c r="P30" s="359"/>
      <c r="Q30" s="359"/>
      <c r="R30" s="359"/>
      <c r="S30" s="359"/>
      <c r="T30" s="359"/>
      <c r="U30" s="359"/>
      <c r="V30" s="359"/>
    </row>
    <row r="31" spans="1:22" ht="29.25" customHeight="1">
      <c r="A31" s="352"/>
      <c r="B31" s="352"/>
      <c r="C31" s="358"/>
      <c r="D31" s="358"/>
      <c r="E31" s="358"/>
      <c r="F31" s="358"/>
      <c r="G31" s="352"/>
      <c r="H31" s="352"/>
      <c r="I31" s="358"/>
      <c r="J31" s="358"/>
      <c r="K31" s="358"/>
      <c r="L31" s="358"/>
      <c r="M31" s="358"/>
      <c r="N31" s="359"/>
      <c r="O31" s="359"/>
      <c r="P31" s="359"/>
      <c r="Q31" s="359"/>
      <c r="R31" s="359"/>
      <c r="S31" s="359"/>
      <c r="T31" s="359"/>
      <c r="U31" s="359"/>
      <c r="V31" s="359"/>
    </row>
    <row r="32" spans="1:22" ht="34.5" customHeight="1">
      <c r="A32" s="352"/>
      <c r="B32" s="352"/>
      <c r="C32" s="358"/>
      <c r="D32" s="358"/>
      <c r="E32" s="358"/>
      <c r="F32" s="358"/>
      <c r="G32" s="366" t="s">
        <v>268</v>
      </c>
      <c r="H32" s="367">
        <v>3120</v>
      </c>
      <c r="I32" s="358"/>
      <c r="J32" s="358"/>
      <c r="K32" s="358"/>
      <c r="L32" s="358"/>
      <c r="M32" s="358"/>
      <c r="N32" s="359"/>
      <c r="O32" s="359"/>
      <c r="P32" s="359"/>
      <c r="Q32" s="359"/>
      <c r="R32" s="359"/>
      <c r="S32" s="359"/>
      <c r="T32" s="359"/>
      <c r="U32" s="359"/>
      <c r="V32" s="359"/>
    </row>
    <row r="33" spans="1:22" ht="34.5" customHeight="1">
      <c r="A33" s="352"/>
      <c r="B33" s="352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9"/>
      <c r="O33" s="359"/>
      <c r="P33" s="359"/>
      <c r="Q33" s="359"/>
      <c r="R33" s="359"/>
      <c r="S33" s="359"/>
      <c r="T33" s="359"/>
      <c r="U33" s="359"/>
      <c r="V33" s="359"/>
    </row>
    <row r="34" spans="1:22" ht="10.5" customHeight="1">
      <c r="A34" s="368" t="s">
        <v>277</v>
      </c>
      <c r="B34" s="352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9"/>
      <c r="O34" s="359"/>
      <c r="P34" s="359"/>
      <c r="Q34" s="359"/>
      <c r="R34" s="359"/>
      <c r="S34" s="359"/>
      <c r="T34" s="359"/>
      <c r="U34" s="359"/>
      <c r="V34" s="359"/>
    </row>
    <row r="35" spans="1:22" ht="10.5" customHeight="1">
      <c r="A35" s="369" t="s">
        <v>576</v>
      </c>
      <c r="B35" s="352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9"/>
      <c r="O35" s="359"/>
      <c r="P35" s="359"/>
      <c r="Q35" s="359"/>
      <c r="R35" s="359"/>
      <c r="S35" s="359"/>
      <c r="T35" s="359"/>
      <c r="U35" s="359"/>
      <c r="V35" s="359"/>
    </row>
    <row r="36" spans="1:22" ht="10.5" customHeight="1">
      <c r="A36" s="369" t="s">
        <v>577</v>
      </c>
      <c r="B36" s="352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9"/>
      <c r="O36" s="359"/>
      <c r="P36" s="359"/>
      <c r="Q36" s="359"/>
      <c r="R36" s="359"/>
      <c r="S36" s="359"/>
      <c r="T36" s="359"/>
      <c r="U36" s="359"/>
      <c r="V36" s="359"/>
    </row>
    <row r="37" spans="1:22" ht="15.75"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  <c r="V37" s="359"/>
    </row>
    <row r="38" spans="1:22" ht="15.75">
      <c r="C38" s="359"/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  <c r="V38" s="359"/>
    </row>
    <row r="39" spans="1:22" ht="15.75">
      <c r="C39" s="359"/>
      <c r="D39" s="359"/>
      <c r="E39" s="359"/>
      <c r="F39" s="359"/>
      <c r="G39" s="359"/>
      <c r="H39" s="359"/>
      <c r="I39" s="359"/>
      <c r="J39" s="359"/>
      <c r="K39" s="359"/>
      <c r="L39" s="359"/>
      <c r="M39" s="359"/>
      <c r="N39" s="359"/>
      <c r="O39" s="359"/>
      <c r="P39" s="359"/>
      <c r="Q39" s="359"/>
      <c r="R39" s="359"/>
      <c r="S39" s="359"/>
      <c r="T39" s="359"/>
      <c r="U39" s="359"/>
      <c r="V39" s="359"/>
    </row>
    <row r="40" spans="1:22" ht="15.75">
      <c r="C40" s="359"/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  <c r="R40" s="359"/>
      <c r="S40" s="359"/>
      <c r="T40" s="359"/>
      <c r="U40" s="359"/>
      <c r="V40" s="359"/>
    </row>
    <row r="41" spans="1:22" ht="15.75">
      <c r="C41" s="359"/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  <c r="S41" s="359"/>
      <c r="T41" s="359"/>
      <c r="U41" s="359"/>
      <c r="V41" s="359"/>
    </row>
    <row r="42" spans="1:22" ht="15.75">
      <c r="C42" s="359"/>
      <c r="D42" s="359"/>
      <c r="E42" s="359"/>
      <c r="F42" s="359"/>
      <c r="G42" s="359"/>
      <c r="H42" s="359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  <c r="T42" s="359"/>
      <c r="U42" s="359"/>
      <c r="V42" s="359"/>
    </row>
    <row r="43" spans="1:22" ht="15.75"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</row>
    <row r="44" spans="1:22" ht="15.75"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  <c r="T44" s="359"/>
      <c r="U44" s="359"/>
      <c r="V44" s="359"/>
    </row>
    <row r="45" spans="1:22" ht="15.75">
      <c r="C45" s="359"/>
      <c r="D45" s="359"/>
      <c r="E45" s="359"/>
      <c r="F45" s="359"/>
      <c r="G45" s="359"/>
      <c r="H45" s="359"/>
      <c r="I45" s="359"/>
      <c r="J45" s="359"/>
      <c r="K45" s="359"/>
      <c r="L45" s="359"/>
      <c r="M45" s="359"/>
      <c r="N45" s="359"/>
      <c r="O45" s="359"/>
      <c r="P45" s="359"/>
      <c r="Q45" s="359"/>
      <c r="R45" s="359"/>
      <c r="S45" s="359"/>
      <c r="T45" s="359"/>
      <c r="U45" s="359"/>
      <c r="V45" s="359"/>
    </row>
    <row r="46" spans="1:22" ht="15.75"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359"/>
    </row>
    <row r="47" spans="1:22" ht="15.75">
      <c r="C47" s="359"/>
      <c r="D47" s="359"/>
      <c r="E47" s="359"/>
      <c r="F47" s="359"/>
      <c r="G47" s="359"/>
      <c r="H47" s="359"/>
      <c r="I47" s="359"/>
      <c r="J47" s="359"/>
      <c r="K47" s="359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</row>
    <row r="48" spans="1:22" ht="15.75">
      <c r="C48" s="359"/>
      <c r="D48" s="359"/>
      <c r="E48" s="359"/>
      <c r="F48" s="359"/>
      <c r="G48" s="359"/>
      <c r="H48" s="359"/>
      <c r="I48" s="359"/>
      <c r="J48" s="359"/>
      <c r="K48" s="359"/>
      <c r="L48" s="359"/>
      <c r="M48" s="359"/>
      <c r="N48" s="359"/>
      <c r="O48" s="359"/>
      <c r="P48" s="359"/>
      <c r="Q48" s="359"/>
      <c r="R48" s="359"/>
      <c r="S48" s="359"/>
      <c r="T48" s="359"/>
      <c r="U48" s="359"/>
      <c r="V48" s="359"/>
    </row>
    <row r="49" spans="3:22" ht="15.75">
      <c r="C49" s="359"/>
      <c r="D49" s="359"/>
      <c r="E49" s="359"/>
      <c r="F49" s="359"/>
      <c r="G49" s="359"/>
      <c r="H49" s="359"/>
      <c r="I49" s="359"/>
      <c r="J49" s="359"/>
      <c r="K49" s="359"/>
      <c r="L49" s="359"/>
      <c r="M49" s="359"/>
      <c r="N49" s="359"/>
      <c r="O49" s="359"/>
      <c r="P49" s="359"/>
      <c r="Q49" s="359"/>
      <c r="R49" s="359"/>
      <c r="S49" s="359"/>
      <c r="T49" s="359"/>
      <c r="U49" s="359"/>
      <c r="V49" s="359"/>
    </row>
    <row r="50" spans="3:22" ht="15.75">
      <c r="C50" s="359"/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</row>
    <row r="51" spans="3:22" ht="15.75">
      <c r="C51" s="359"/>
      <c r="D51" s="359"/>
      <c r="E51" s="359"/>
      <c r="F51" s="359"/>
      <c r="G51" s="359"/>
      <c r="H51" s="359"/>
      <c r="I51" s="359"/>
      <c r="J51" s="359"/>
      <c r="K51" s="359"/>
      <c r="L51" s="359"/>
      <c r="M51" s="359"/>
      <c r="N51" s="359"/>
      <c r="O51" s="359"/>
      <c r="P51" s="359"/>
      <c r="Q51" s="359"/>
      <c r="R51" s="359"/>
      <c r="S51" s="359"/>
      <c r="T51" s="359"/>
      <c r="U51" s="359"/>
      <c r="V51" s="359"/>
    </row>
    <row r="52" spans="3:22" ht="15.75"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</row>
    <row r="53" spans="3:22" ht="15.75"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</row>
    <row r="54" spans="3:22" ht="15.75">
      <c r="C54" s="359"/>
      <c r="D54" s="359"/>
      <c r="E54" s="359"/>
      <c r="F54" s="359"/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  <c r="T54" s="359"/>
      <c r="U54" s="359"/>
      <c r="V54" s="359"/>
    </row>
    <row r="55" spans="3:22" ht="15.75">
      <c r="C55" s="359"/>
      <c r="D55" s="359"/>
      <c r="E55" s="359"/>
      <c r="F55" s="359"/>
      <c r="G55" s="359"/>
      <c r="H55" s="359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  <c r="T55" s="359"/>
      <c r="U55" s="359"/>
      <c r="V55" s="359"/>
    </row>
    <row r="56" spans="3:22" ht="15.75"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  <c r="T56" s="359"/>
      <c r="U56" s="359"/>
      <c r="V56" s="359"/>
    </row>
    <row r="57" spans="3:22" ht="15.75">
      <c r="C57" s="359"/>
      <c r="D57" s="359"/>
      <c r="E57" s="359"/>
      <c r="F57" s="359"/>
      <c r="G57" s="359"/>
      <c r="H57" s="359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  <c r="T57" s="359"/>
      <c r="U57" s="359"/>
      <c r="V57" s="359"/>
    </row>
    <row r="58" spans="3:22" ht="15.75"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59"/>
      <c r="O58" s="359"/>
      <c r="P58" s="359"/>
      <c r="Q58" s="359"/>
      <c r="R58" s="359"/>
      <c r="S58" s="359"/>
      <c r="T58" s="359"/>
      <c r="U58" s="359"/>
      <c r="V58" s="359"/>
    </row>
    <row r="59" spans="3:22" ht="15.75">
      <c r="C59" s="359"/>
      <c r="D59" s="359"/>
      <c r="E59" s="359"/>
      <c r="F59" s="359"/>
      <c r="G59" s="359"/>
      <c r="H59" s="359"/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  <c r="V59" s="359"/>
    </row>
    <row r="60" spans="3:22" ht="15.75">
      <c r="C60" s="359"/>
      <c r="D60" s="359"/>
      <c r="E60" s="359"/>
      <c r="F60" s="359"/>
      <c r="G60" s="359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  <c r="V60" s="359"/>
    </row>
    <row r="61" spans="3:22" ht="15.75">
      <c r="C61" s="359"/>
      <c r="D61" s="359"/>
      <c r="E61" s="359"/>
      <c r="F61" s="359"/>
      <c r="G61" s="359"/>
      <c r="H61" s="359"/>
      <c r="I61" s="359"/>
      <c r="J61" s="359"/>
      <c r="K61" s="359"/>
      <c r="L61" s="359"/>
      <c r="M61" s="359"/>
      <c r="N61" s="359"/>
      <c r="O61" s="359"/>
      <c r="P61" s="359"/>
      <c r="Q61" s="359"/>
      <c r="R61" s="359"/>
      <c r="S61" s="359"/>
      <c r="T61" s="359"/>
      <c r="U61" s="359"/>
      <c r="V61" s="359"/>
    </row>
    <row r="62" spans="3:22" ht="15.75"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</row>
    <row r="63" spans="3:22" ht="15.75">
      <c r="C63" s="359"/>
      <c r="D63" s="359"/>
      <c r="E63" s="359"/>
      <c r="F63" s="359"/>
      <c r="G63" s="359"/>
      <c r="H63" s="359"/>
      <c r="I63" s="359"/>
      <c r="J63" s="359"/>
      <c r="K63" s="359"/>
      <c r="L63" s="359"/>
      <c r="M63" s="359"/>
      <c r="N63" s="359"/>
      <c r="O63" s="359"/>
      <c r="P63" s="359"/>
      <c r="Q63" s="359"/>
      <c r="R63" s="359"/>
      <c r="S63" s="359"/>
      <c r="T63" s="359"/>
      <c r="U63" s="359"/>
      <c r="V63" s="359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1FB0B-18B2-4F5D-95AB-5CF72B7EB543}">
  <dimension ref="A1:Q67"/>
  <sheetViews>
    <sheetView view="pageBreakPreview" zoomScale="70" zoomScaleNormal="100" zoomScaleSheetLayoutView="70" workbookViewId="0">
      <selection activeCell="S28" sqref="S28"/>
    </sheetView>
  </sheetViews>
  <sheetFormatPr baseColWidth="10" defaultColWidth="11.42578125" defaultRowHeight="15"/>
  <cols>
    <col min="1" max="1" width="55.7109375" style="371" customWidth="1"/>
    <col min="2" max="2" width="1.7109375" style="371" customWidth="1"/>
    <col min="3" max="8" width="14.7109375" style="371" customWidth="1"/>
    <col min="9" max="9" width="1.7109375" style="371" customWidth="1"/>
    <col min="10" max="15" width="14.7109375" style="371" customWidth="1"/>
    <col min="16" max="16" width="1.7109375" style="371" customWidth="1"/>
    <col min="17" max="17" width="14.7109375" style="371" customWidth="1"/>
    <col min="18" max="16384" width="11.42578125" style="371"/>
  </cols>
  <sheetData>
    <row r="1" spans="1:17">
      <c r="A1" s="370" t="s">
        <v>1</v>
      </c>
    </row>
    <row r="2" spans="1:17" ht="20.100000000000001" customHeight="1">
      <c r="A2" s="597" t="s">
        <v>610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</row>
    <row r="3" spans="1:17" ht="20.100000000000001" customHeight="1">
      <c r="A3" s="597" t="s">
        <v>91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</row>
    <row r="4" spans="1:17">
      <c r="A4" s="372"/>
    </row>
    <row r="5" spans="1:17" ht="15" customHeight="1">
      <c r="A5" s="598" t="s">
        <v>611</v>
      </c>
      <c r="B5" s="374"/>
      <c r="C5" s="601" t="s">
        <v>270</v>
      </c>
      <c r="D5" s="602"/>
      <c r="E5" s="602"/>
      <c r="F5" s="602"/>
      <c r="G5" s="602"/>
      <c r="H5" s="603"/>
      <c r="I5" s="374"/>
      <c r="J5" s="601" t="s">
        <v>271</v>
      </c>
      <c r="K5" s="602"/>
      <c r="L5" s="602"/>
      <c r="M5" s="602"/>
      <c r="N5" s="602"/>
      <c r="O5" s="602"/>
      <c r="P5" s="604"/>
      <c r="Q5" s="598" t="s">
        <v>93</v>
      </c>
    </row>
    <row r="6" spans="1:17" ht="15" customHeight="1">
      <c r="A6" s="599"/>
      <c r="B6" s="374"/>
      <c r="C6" s="601" t="s">
        <v>279</v>
      </c>
      <c r="D6" s="603"/>
      <c r="E6" s="601" t="s">
        <v>280</v>
      </c>
      <c r="F6" s="603"/>
      <c r="G6" s="598" t="s">
        <v>195</v>
      </c>
      <c r="H6" s="598" t="s">
        <v>272</v>
      </c>
      <c r="I6" s="374"/>
      <c r="J6" s="601" t="s">
        <v>279</v>
      </c>
      <c r="K6" s="603"/>
      <c r="L6" s="601" t="s">
        <v>280</v>
      </c>
      <c r="M6" s="603"/>
      <c r="N6" s="598" t="s">
        <v>195</v>
      </c>
      <c r="O6" s="605" t="s">
        <v>272</v>
      </c>
      <c r="P6" s="604"/>
      <c r="Q6" s="599"/>
    </row>
    <row r="7" spans="1:17">
      <c r="A7" s="600"/>
      <c r="B7" s="374"/>
      <c r="C7" s="373" t="s">
        <v>273</v>
      </c>
      <c r="D7" s="373" t="s">
        <v>274</v>
      </c>
      <c r="E7" s="373" t="s">
        <v>273</v>
      </c>
      <c r="F7" s="373" t="s">
        <v>274</v>
      </c>
      <c r="G7" s="599"/>
      <c r="H7" s="599"/>
      <c r="I7" s="374"/>
      <c r="J7" s="375" t="s">
        <v>273</v>
      </c>
      <c r="K7" s="375" t="s">
        <v>274</v>
      </c>
      <c r="L7" s="375" t="s">
        <v>273</v>
      </c>
      <c r="M7" s="375" t="s">
        <v>274</v>
      </c>
      <c r="N7" s="600"/>
      <c r="O7" s="606"/>
      <c r="P7" s="604"/>
      <c r="Q7" s="600"/>
    </row>
    <row r="8" spans="1:17" ht="8.1" customHeight="1">
      <c r="A8" s="372"/>
      <c r="B8" s="372"/>
      <c r="C8" s="372"/>
      <c r="D8" s="372"/>
      <c r="E8" s="372"/>
      <c r="F8" s="372"/>
      <c r="G8" s="372"/>
      <c r="H8" s="372"/>
      <c r="I8" s="372"/>
      <c r="J8" s="372"/>
      <c r="K8" s="372"/>
      <c r="L8" s="372"/>
      <c r="M8" s="372"/>
      <c r="N8" s="372"/>
      <c r="O8" s="372"/>
      <c r="P8" s="372"/>
      <c r="Q8" s="372"/>
    </row>
    <row r="9" spans="1:17">
      <c r="A9" s="376" t="s">
        <v>3</v>
      </c>
      <c r="B9" s="377"/>
      <c r="C9" s="378">
        <v>23</v>
      </c>
      <c r="D9" s="378">
        <v>14</v>
      </c>
      <c r="E9" s="378">
        <v>0</v>
      </c>
      <c r="F9" s="378">
        <v>16</v>
      </c>
      <c r="G9" s="379">
        <v>53</v>
      </c>
      <c r="H9" s="380">
        <v>92.982456140350877</v>
      </c>
      <c r="I9" s="381"/>
      <c r="J9" s="378">
        <v>0</v>
      </c>
      <c r="K9" s="378">
        <v>3</v>
      </c>
      <c r="L9" s="378">
        <v>0</v>
      </c>
      <c r="M9" s="378">
        <v>1</v>
      </c>
      <c r="N9" s="379">
        <v>4</v>
      </c>
      <c r="O9" s="380">
        <v>7.0175438596491224</v>
      </c>
      <c r="P9" s="382"/>
      <c r="Q9" s="379">
        <v>57</v>
      </c>
    </row>
    <row r="10" spans="1:17">
      <c r="A10" s="376" t="s">
        <v>4</v>
      </c>
      <c r="B10" s="377"/>
      <c r="C10" s="378">
        <v>49</v>
      </c>
      <c r="D10" s="378">
        <v>14</v>
      </c>
      <c r="E10" s="378">
        <v>52</v>
      </c>
      <c r="F10" s="378">
        <v>12</v>
      </c>
      <c r="G10" s="379">
        <v>127</v>
      </c>
      <c r="H10" s="380">
        <v>92.700729927007302</v>
      </c>
      <c r="I10" s="381"/>
      <c r="J10" s="378">
        <v>0</v>
      </c>
      <c r="K10" s="378">
        <v>4</v>
      </c>
      <c r="L10" s="378">
        <v>2</v>
      </c>
      <c r="M10" s="378">
        <v>4</v>
      </c>
      <c r="N10" s="379">
        <v>10</v>
      </c>
      <c r="O10" s="380">
        <v>7.2992700729927007</v>
      </c>
      <c r="P10" s="382"/>
      <c r="Q10" s="379">
        <v>137</v>
      </c>
    </row>
    <row r="11" spans="1:17">
      <c r="A11" s="376" t="s">
        <v>5</v>
      </c>
      <c r="B11" s="377"/>
      <c r="C11" s="378">
        <v>1</v>
      </c>
      <c r="D11" s="378">
        <v>1</v>
      </c>
      <c r="E11" s="378">
        <v>1</v>
      </c>
      <c r="F11" s="378">
        <v>0</v>
      </c>
      <c r="G11" s="379">
        <v>3</v>
      </c>
      <c r="H11" s="380">
        <v>100</v>
      </c>
      <c r="I11" s="381"/>
      <c r="J11" s="378">
        <v>0</v>
      </c>
      <c r="K11" s="378">
        <v>0</v>
      </c>
      <c r="L11" s="378">
        <v>0</v>
      </c>
      <c r="M11" s="378">
        <v>0</v>
      </c>
      <c r="N11" s="379">
        <v>0</v>
      </c>
      <c r="O11" s="380">
        <v>0</v>
      </c>
      <c r="P11" s="382"/>
      <c r="Q11" s="379">
        <v>3</v>
      </c>
    </row>
    <row r="12" spans="1:17">
      <c r="A12" s="376" t="s">
        <v>6</v>
      </c>
      <c r="B12" s="377"/>
      <c r="C12" s="378">
        <v>4</v>
      </c>
      <c r="D12" s="378">
        <v>1</v>
      </c>
      <c r="E12" s="378">
        <v>9</v>
      </c>
      <c r="F12" s="378">
        <v>5</v>
      </c>
      <c r="G12" s="379">
        <v>19</v>
      </c>
      <c r="H12" s="380">
        <v>100</v>
      </c>
      <c r="I12" s="381"/>
      <c r="J12" s="378">
        <v>0</v>
      </c>
      <c r="K12" s="378">
        <v>0</v>
      </c>
      <c r="L12" s="378">
        <v>0</v>
      </c>
      <c r="M12" s="378">
        <v>0</v>
      </c>
      <c r="N12" s="379">
        <v>0</v>
      </c>
      <c r="O12" s="380">
        <v>0</v>
      </c>
      <c r="P12" s="382"/>
      <c r="Q12" s="379">
        <v>19</v>
      </c>
    </row>
    <row r="13" spans="1:17">
      <c r="A13" s="376" t="s">
        <v>8</v>
      </c>
      <c r="B13" s="377"/>
      <c r="C13" s="378">
        <v>13</v>
      </c>
      <c r="D13" s="378">
        <v>12</v>
      </c>
      <c r="E13" s="378">
        <v>8</v>
      </c>
      <c r="F13" s="378">
        <v>7</v>
      </c>
      <c r="G13" s="379">
        <v>40</v>
      </c>
      <c r="H13" s="380">
        <v>95.238095238095241</v>
      </c>
      <c r="I13" s="381"/>
      <c r="J13" s="378">
        <v>0</v>
      </c>
      <c r="K13" s="378">
        <v>0</v>
      </c>
      <c r="L13" s="378">
        <v>0</v>
      </c>
      <c r="M13" s="378">
        <v>2</v>
      </c>
      <c r="N13" s="379">
        <v>2</v>
      </c>
      <c r="O13" s="380">
        <v>4.7619047619047619</v>
      </c>
      <c r="P13" s="382"/>
      <c r="Q13" s="379">
        <v>42</v>
      </c>
    </row>
    <row r="14" spans="1:17">
      <c r="A14" s="376" t="s">
        <v>9</v>
      </c>
      <c r="B14" s="377"/>
      <c r="C14" s="378">
        <v>11</v>
      </c>
      <c r="D14" s="378">
        <v>15</v>
      </c>
      <c r="E14" s="378">
        <v>22</v>
      </c>
      <c r="F14" s="378">
        <v>14</v>
      </c>
      <c r="G14" s="379">
        <v>62</v>
      </c>
      <c r="H14" s="380">
        <v>93.939393939393938</v>
      </c>
      <c r="I14" s="381"/>
      <c r="J14" s="378">
        <v>0</v>
      </c>
      <c r="K14" s="378">
        <v>0</v>
      </c>
      <c r="L14" s="378">
        <v>0</v>
      </c>
      <c r="M14" s="378">
        <v>4</v>
      </c>
      <c r="N14" s="379">
        <v>4</v>
      </c>
      <c r="O14" s="380">
        <v>6.0606060606060606</v>
      </c>
      <c r="P14" s="382"/>
      <c r="Q14" s="379">
        <v>66</v>
      </c>
    </row>
    <row r="15" spans="1:17">
      <c r="A15" s="376" t="s">
        <v>31</v>
      </c>
      <c r="B15" s="377"/>
      <c r="C15" s="378">
        <v>54</v>
      </c>
      <c r="D15" s="378">
        <v>24</v>
      </c>
      <c r="E15" s="378">
        <v>264</v>
      </c>
      <c r="F15" s="378">
        <v>175</v>
      </c>
      <c r="G15" s="379">
        <v>517</v>
      </c>
      <c r="H15" s="380">
        <v>93.829401088929217</v>
      </c>
      <c r="I15" s="381"/>
      <c r="J15" s="378">
        <v>0</v>
      </c>
      <c r="K15" s="378">
        <v>6</v>
      </c>
      <c r="L15" s="378">
        <v>7</v>
      </c>
      <c r="M15" s="378">
        <v>21</v>
      </c>
      <c r="N15" s="379">
        <v>34</v>
      </c>
      <c r="O15" s="380">
        <v>6.1705989110707806</v>
      </c>
      <c r="P15" s="382"/>
      <c r="Q15" s="379">
        <v>551</v>
      </c>
    </row>
    <row r="16" spans="1:17">
      <c r="A16" s="376" t="s">
        <v>33</v>
      </c>
      <c r="B16" s="377"/>
      <c r="C16" s="378">
        <v>5</v>
      </c>
      <c r="D16" s="378">
        <v>19</v>
      </c>
      <c r="E16" s="378">
        <v>15</v>
      </c>
      <c r="F16" s="378">
        <v>33</v>
      </c>
      <c r="G16" s="379">
        <v>72</v>
      </c>
      <c r="H16" s="380">
        <v>100</v>
      </c>
      <c r="I16" s="381"/>
      <c r="J16" s="378">
        <v>0</v>
      </c>
      <c r="K16" s="378">
        <v>0</v>
      </c>
      <c r="L16" s="378">
        <v>0</v>
      </c>
      <c r="M16" s="378">
        <v>0</v>
      </c>
      <c r="N16" s="379">
        <v>0</v>
      </c>
      <c r="O16" s="380">
        <v>0</v>
      </c>
      <c r="P16" s="382"/>
      <c r="Q16" s="379">
        <v>72</v>
      </c>
    </row>
    <row r="17" spans="1:17">
      <c r="A17" s="376" t="s">
        <v>7</v>
      </c>
      <c r="B17" s="377"/>
      <c r="C17" s="378">
        <v>50</v>
      </c>
      <c r="D17" s="378">
        <v>1</v>
      </c>
      <c r="E17" s="378">
        <v>32</v>
      </c>
      <c r="F17" s="378">
        <v>2</v>
      </c>
      <c r="G17" s="379">
        <v>85</v>
      </c>
      <c r="H17" s="380">
        <v>66.929133858267718</v>
      </c>
      <c r="I17" s="381"/>
      <c r="J17" s="378">
        <v>29</v>
      </c>
      <c r="K17" s="378">
        <v>4</v>
      </c>
      <c r="L17" s="378">
        <v>7</v>
      </c>
      <c r="M17" s="378">
        <v>2</v>
      </c>
      <c r="N17" s="379">
        <v>42</v>
      </c>
      <c r="O17" s="380">
        <v>33.070866141732282</v>
      </c>
      <c r="P17" s="382"/>
      <c r="Q17" s="379">
        <v>127</v>
      </c>
    </row>
    <row r="18" spans="1:17">
      <c r="A18" s="376" t="s">
        <v>10</v>
      </c>
      <c r="B18" s="377"/>
      <c r="C18" s="378">
        <v>1</v>
      </c>
      <c r="D18" s="378">
        <v>0</v>
      </c>
      <c r="E18" s="378">
        <v>0</v>
      </c>
      <c r="F18" s="378">
        <v>0</v>
      </c>
      <c r="G18" s="379">
        <v>1</v>
      </c>
      <c r="H18" s="380">
        <v>100</v>
      </c>
      <c r="I18" s="381"/>
      <c r="J18" s="378">
        <v>0</v>
      </c>
      <c r="K18" s="378">
        <v>0</v>
      </c>
      <c r="L18" s="378">
        <v>0</v>
      </c>
      <c r="M18" s="378">
        <v>0</v>
      </c>
      <c r="N18" s="379">
        <v>0</v>
      </c>
      <c r="O18" s="380">
        <v>0</v>
      </c>
      <c r="P18" s="382"/>
      <c r="Q18" s="379">
        <v>1</v>
      </c>
    </row>
    <row r="19" spans="1:17">
      <c r="A19" s="376" t="s">
        <v>32</v>
      </c>
      <c r="B19" s="377"/>
      <c r="C19" s="378">
        <v>91</v>
      </c>
      <c r="D19" s="378">
        <v>55</v>
      </c>
      <c r="E19" s="378">
        <v>150</v>
      </c>
      <c r="F19" s="378">
        <v>116</v>
      </c>
      <c r="G19" s="379">
        <v>412</v>
      </c>
      <c r="H19" s="380">
        <v>96.487119437939114</v>
      </c>
      <c r="I19" s="381"/>
      <c r="J19" s="378">
        <v>3</v>
      </c>
      <c r="K19" s="378">
        <v>3</v>
      </c>
      <c r="L19" s="378">
        <v>4</v>
      </c>
      <c r="M19" s="378">
        <v>5</v>
      </c>
      <c r="N19" s="379">
        <v>15</v>
      </c>
      <c r="O19" s="380">
        <v>3.5128805620608898</v>
      </c>
      <c r="P19" s="382"/>
      <c r="Q19" s="379">
        <v>427</v>
      </c>
    </row>
    <row r="20" spans="1:17">
      <c r="A20" s="376" t="s">
        <v>11</v>
      </c>
      <c r="B20" s="377"/>
      <c r="C20" s="378">
        <v>5</v>
      </c>
      <c r="D20" s="378">
        <v>8</v>
      </c>
      <c r="E20" s="378">
        <v>10</v>
      </c>
      <c r="F20" s="378">
        <v>13</v>
      </c>
      <c r="G20" s="379">
        <v>36</v>
      </c>
      <c r="H20" s="380">
        <v>94.736842105263165</v>
      </c>
      <c r="I20" s="381"/>
      <c r="J20" s="378">
        <v>1</v>
      </c>
      <c r="K20" s="378">
        <v>1</v>
      </c>
      <c r="L20" s="378">
        <v>0</v>
      </c>
      <c r="M20" s="378">
        <v>0</v>
      </c>
      <c r="N20" s="379">
        <v>2</v>
      </c>
      <c r="O20" s="380">
        <v>5.2631578947368425</v>
      </c>
      <c r="P20" s="382"/>
      <c r="Q20" s="379">
        <v>38</v>
      </c>
    </row>
    <row r="21" spans="1:17">
      <c r="A21" s="376" t="s">
        <v>12</v>
      </c>
      <c r="B21" s="377"/>
      <c r="C21" s="378">
        <v>30</v>
      </c>
      <c r="D21" s="378">
        <v>15</v>
      </c>
      <c r="E21" s="378">
        <v>19</v>
      </c>
      <c r="F21" s="378">
        <v>1</v>
      </c>
      <c r="G21" s="379">
        <v>65</v>
      </c>
      <c r="H21" s="380">
        <v>94.20289855072464</v>
      </c>
      <c r="I21" s="381"/>
      <c r="J21" s="378">
        <v>0</v>
      </c>
      <c r="K21" s="378">
        <v>2</v>
      </c>
      <c r="L21" s="378">
        <v>0</v>
      </c>
      <c r="M21" s="378">
        <v>2</v>
      </c>
      <c r="N21" s="379">
        <v>4</v>
      </c>
      <c r="O21" s="380">
        <v>5.7971014492753623</v>
      </c>
      <c r="P21" s="382"/>
      <c r="Q21" s="379">
        <v>69</v>
      </c>
    </row>
    <row r="22" spans="1:17">
      <c r="A22" s="376" t="s">
        <v>13</v>
      </c>
      <c r="B22" s="377"/>
      <c r="C22" s="378">
        <v>2</v>
      </c>
      <c r="D22" s="378">
        <v>4</v>
      </c>
      <c r="E22" s="378">
        <v>21</v>
      </c>
      <c r="F22" s="378">
        <v>22</v>
      </c>
      <c r="G22" s="379">
        <v>49</v>
      </c>
      <c r="H22" s="380">
        <v>98</v>
      </c>
      <c r="I22" s="381"/>
      <c r="J22" s="378">
        <v>0</v>
      </c>
      <c r="K22" s="378">
        <v>0</v>
      </c>
      <c r="L22" s="378">
        <v>0</v>
      </c>
      <c r="M22" s="378">
        <v>1</v>
      </c>
      <c r="N22" s="379">
        <v>1</v>
      </c>
      <c r="O22" s="380">
        <v>2</v>
      </c>
      <c r="P22" s="382"/>
      <c r="Q22" s="379">
        <v>50</v>
      </c>
    </row>
    <row r="23" spans="1:17">
      <c r="A23" s="376" t="s">
        <v>14</v>
      </c>
      <c r="B23" s="377"/>
      <c r="C23" s="378">
        <v>64</v>
      </c>
      <c r="D23" s="378">
        <v>32</v>
      </c>
      <c r="E23" s="378">
        <v>92</v>
      </c>
      <c r="F23" s="378">
        <v>34</v>
      </c>
      <c r="G23" s="379">
        <v>222</v>
      </c>
      <c r="H23" s="380">
        <v>89.156626506024097</v>
      </c>
      <c r="I23" s="381"/>
      <c r="J23" s="378">
        <v>9</v>
      </c>
      <c r="K23" s="378">
        <v>7</v>
      </c>
      <c r="L23" s="378">
        <v>9</v>
      </c>
      <c r="M23" s="378">
        <v>2</v>
      </c>
      <c r="N23" s="379">
        <v>27</v>
      </c>
      <c r="O23" s="380">
        <v>10.843373493975903</v>
      </c>
      <c r="P23" s="382"/>
      <c r="Q23" s="379">
        <v>249</v>
      </c>
    </row>
    <row r="24" spans="1:17">
      <c r="A24" s="376" t="s">
        <v>34</v>
      </c>
      <c r="B24" s="377"/>
      <c r="C24" s="378">
        <v>6</v>
      </c>
      <c r="D24" s="378">
        <v>13</v>
      </c>
      <c r="E24" s="378">
        <v>17</v>
      </c>
      <c r="F24" s="378">
        <v>14</v>
      </c>
      <c r="G24" s="379">
        <v>50</v>
      </c>
      <c r="H24" s="380">
        <v>87.719298245614041</v>
      </c>
      <c r="I24" s="381"/>
      <c r="J24" s="378">
        <v>0</v>
      </c>
      <c r="K24" s="378">
        <v>1</v>
      </c>
      <c r="L24" s="378">
        <v>1</v>
      </c>
      <c r="M24" s="378">
        <v>5</v>
      </c>
      <c r="N24" s="379">
        <v>7</v>
      </c>
      <c r="O24" s="380">
        <v>12.280701754385966</v>
      </c>
      <c r="P24" s="382"/>
      <c r="Q24" s="379">
        <v>57</v>
      </c>
    </row>
    <row r="25" spans="1:17">
      <c r="A25" s="376" t="s">
        <v>15</v>
      </c>
      <c r="B25" s="377"/>
      <c r="C25" s="378">
        <v>10</v>
      </c>
      <c r="D25" s="378">
        <v>17</v>
      </c>
      <c r="E25" s="378">
        <v>24</v>
      </c>
      <c r="F25" s="378">
        <v>28</v>
      </c>
      <c r="G25" s="379">
        <v>79</v>
      </c>
      <c r="H25" s="380">
        <v>96.341463414634148</v>
      </c>
      <c r="I25" s="381"/>
      <c r="J25" s="378">
        <v>0</v>
      </c>
      <c r="K25" s="378">
        <v>2</v>
      </c>
      <c r="L25" s="378">
        <v>1</v>
      </c>
      <c r="M25" s="378">
        <v>0</v>
      </c>
      <c r="N25" s="379">
        <v>3</v>
      </c>
      <c r="O25" s="380">
        <v>3.6585365853658538</v>
      </c>
      <c r="P25" s="382"/>
      <c r="Q25" s="379">
        <v>82</v>
      </c>
    </row>
    <row r="26" spans="1:17">
      <c r="A26" s="376" t="s">
        <v>16</v>
      </c>
      <c r="B26" s="377"/>
      <c r="C26" s="378">
        <v>12</v>
      </c>
      <c r="D26" s="378">
        <v>9</v>
      </c>
      <c r="E26" s="378">
        <v>8</v>
      </c>
      <c r="F26" s="378">
        <v>17</v>
      </c>
      <c r="G26" s="379">
        <v>46</v>
      </c>
      <c r="H26" s="380">
        <v>100</v>
      </c>
      <c r="I26" s="381"/>
      <c r="J26" s="378">
        <v>0</v>
      </c>
      <c r="K26" s="378">
        <v>0</v>
      </c>
      <c r="L26" s="378">
        <v>0</v>
      </c>
      <c r="M26" s="378">
        <v>0</v>
      </c>
      <c r="N26" s="379">
        <v>0</v>
      </c>
      <c r="O26" s="380">
        <v>0</v>
      </c>
      <c r="P26" s="382"/>
      <c r="Q26" s="379">
        <v>46</v>
      </c>
    </row>
    <row r="27" spans="1:17">
      <c r="A27" s="376" t="s">
        <v>17</v>
      </c>
      <c r="B27" s="377"/>
      <c r="C27" s="378">
        <v>14</v>
      </c>
      <c r="D27" s="378">
        <v>63</v>
      </c>
      <c r="E27" s="378">
        <v>39</v>
      </c>
      <c r="F27" s="378">
        <v>62</v>
      </c>
      <c r="G27" s="379">
        <v>178</v>
      </c>
      <c r="H27" s="380">
        <v>91.282051282051285</v>
      </c>
      <c r="I27" s="381"/>
      <c r="J27" s="378">
        <v>1</v>
      </c>
      <c r="K27" s="378">
        <v>6</v>
      </c>
      <c r="L27" s="378">
        <v>3</v>
      </c>
      <c r="M27" s="378">
        <v>7</v>
      </c>
      <c r="N27" s="379">
        <v>17</v>
      </c>
      <c r="O27" s="380">
        <v>8.7179487179487172</v>
      </c>
      <c r="P27" s="382"/>
      <c r="Q27" s="379">
        <v>195</v>
      </c>
    </row>
    <row r="28" spans="1:17">
      <c r="A28" s="376" t="s">
        <v>18</v>
      </c>
      <c r="B28" s="377"/>
      <c r="C28" s="378">
        <v>7</v>
      </c>
      <c r="D28" s="378">
        <v>12</v>
      </c>
      <c r="E28" s="378">
        <v>5</v>
      </c>
      <c r="F28" s="378">
        <v>9</v>
      </c>
      <c r="G28" s="379">
        <v>33</v>
      </c>
      <c r="H28" s="380">
        <v>91.666666666666671</v>
      </c>
      <c r="I28" s="381"/>
      <c r="J28" s="378">
        <v>0</v>
      </c>
      <c r="K28" s="378">
        <v>2</v>
      </c>
      <c r="L28" s="378">
        <v>0</v>
      </c>
      <c r="M28" s="378">
        <v>1</v>
      </c>
      <c r="N28" s="379">
        <v>3</v>
      </c>
      <c r="O28" s="380">
        <v>8.3333333333333339</v>
      </c>
      <c r="P28" s="382"/>
      <c r="Q28" s="379">
        <v>36</v>
      </c>
    </row>
    <row r="29" spans="1:17">
      <c r="A29" s="376" t="s">
        <v>19</v>
      </c>
      <c r="B29" s="377"/>
      <c r="C29" s="378">
        <v>20</v>
      </c>
      <c r="D29" s="378">
        <v>13</v>
      </c>
      <c r="E29" s="378">
        <v>43</v>
      </c>
      <c r="F29" s="378">
        <v>18</v>
      </c>
      <c r="G29" s="379">
        <v>94</v>
      </c>
      <c r="H29" s="380">
        <v>90.384615384615387</v>
      </c>
      <c r="I29" s="381"/>
      <c r="J29" s="378">
        <v>5</v>
      </c>
      <c r="K29" s="378">
        <v>1</v>
      </c>
      <c r="L29" s="378">
        <v>1</v>
      </c>
      <c r="M29" s="378">
        <v>3</v>
      </c>
      <c r="N29" s="379">
        <v>10</v>
      </c>
      <c r="O29" s="380">
        <v>9.615384615384615</v>
      </c>
      <c r="P29" s="382"/>
      <c r="Q29" s="379">
        <v>104</v>
      </c>
    </row>
    <row r="30" spans="1:17">
      <c r="A30" s="376" t="s">
        <v>20</v>
      </c>
      <c r="B30" s="377"/>
      <c r="C30" s="378">
        <v>9</v>
      </c>
      <c r="D30" s="378">
        <v>3</v>
      </c>
      <c r="E30" s="378">
        <v>14</v>
      </c>
      <c r="F30" s="378">
        <v>2</v>
      </c>
      <c r="G30" s="379">
        <v>28</v>
      </c>
      <c r="H30" s="380">
        <v>100</v>
      </c>
      <c r="I30" s="381"/>
      <c r="J30" s="378">
        <v>0</v>
      </c>
      <c r="K30" s="378">
        <v>0</v>
      </c>
      <c r="L30" s="378">
        <v>0</v>
      </c>
      <c r="M30" s="378">
        <v>0</v>
      </c>
      <c r="N30" s="379">
        <v>0</v>
      </c>
      <c r="O30" s="380">
        <v>0</v>
      </c>
      <c r="P30" s="382"/>
      <c r="Q30" s="379">
        <v>28</v>
      </c>
    </row>
    <row r="31" spans="1:17">
      <c r="A31" s="376" t="s">
        <v>21</v>
      </c>
      <c r="B31" s="377"/>
      <c r="C31" s="378">
        <v>14</v>
      </c>
      <c r="D31" s="378">
        <v>7</v>
      </c>
      <c r="E31" s="378">
        <v>8</v>
      </c>
      <c r="F31" s="378">
        <v>7</v>
      </c>
      <c r="G31" s="379">
        <v>36</v>
      </c>
      <c r="H31" s="380">
        <v>85.714285714285708</v>
      </c>
      <c r="I31" s="381"/>
      <c r="J31" s="378">
        <v>5</v>
      </c>
      <c r="K31" s="378">
        <v>1</v>
      </c>
      <c r="L31" s="378">
        <v>0</v>
      </c>
      <c r="M31" s="378">
        <v>0</v>
      </c>
      <c r="N31" s="379">
        <v>6</v>
      </c>
      <c r="O31" s="380">
        <v>14.285714285714286</v>
      </c>
      <c r="P31" s="382"/>
      <c r="Q31" s="379">
        <v>42</v>
      </c>
    </row>
    <row r="32" spans="1:17">
      <c r="A32" s="376" t="s">
        <v>22</v>
      </c>
      <c r="B32" s="377"/>
      <c r="C32" s="378">
        <v>1</v>
      </c>
      <c r="D32" s="378">
        <v>0</v>
      </c>
      <c r="E32" s="378">
        <v>5</v>
      </c>
      <c r="F32" s="378">
        <v>0</v>
      </c>
      <c r="G32" s="379">
        <v>6</v>
      </c>
      <c r="H32" s="380">
        <v>100</v>
      </c>
      <c r="I32" s="381"/>
      <c r="J32" s="378">
        <v>0</v>
      </c>
      <c r="K32" s="378">
        <v>0</v>
      </c>
      <c r="L32" s="378">
        <v>0</v>
      </c>
      <c r="M32" s="378">
        <v>0</v>
      </c>
      <c r="N32" s="379">
        <v>0</v>
      </c>
      <c r="O32" s="380">
        <v>0</v>
      </c>
      <c r="P32" s="382"/>
      <c r="Q32" s="379">
        <v>6</v>
      </c>
    </row>
    <row r="33" spans="1:17">
      <c r="A33" s="376" t="s">
        <v>23</v>
      </c>
      <c r="B33" s="377"/>
      <c r="C33" s="378">
        <v>5</v>
      </c>
      <c r="D33" s="378">
        <v>2</v>
      </c>
      <c r="E33" s="378">
        <v>9</v>
      </c>
      <c r="F33" s="378">
        <v>0</v>
      </c>
      <c r="G33" s="379">
        <v>16</v>
      </c>
      <c r="H33" s="380">
        <v>88.888888888888886</v>
      </c>
      <c r="I33" s="381"/>
      <c r="J33" s="378">
        <v>0</v>
      </c>
      <c r="K33" s="378">
        <v>2</v>
      </c>
      <c r="L33" s="378">
        <v>0</v>
      </c>
      <c r="M33" s="378">
        <v>0</v>
      </c>
      <c r="N33" s="379">
        <v>2</v>
      </c>
      <c r="O33" s="380">
        <v>11.111111111111111</v>
      </c>
      <c r="P33" s="382"/>
      <c r="Q33" s="379">
        <v>18</v>
      </c>
    </row>
    <row r="34" spans="1:17">
      <c r="A34" s="376" t="s">
        <v>24</v>
      </c>
      <c r="B34" s="377"/>
      <c r="C34" s="378">
        <v>3</v>
      </c>
      <c r="D34" s="378">
        <v>1</v>
      </c>
      <c r="E34" s="378">
        <v>15</v>
      </c>
      <c r="F34" s="378">
        <v>6</v>
      </c>
      <c r="G34" s="379">
        <v>25</v>
      </c>
      <c r="H34" s="380">
        <v>86.206896551724142</v>
      </c>
      <c r="I34" s="381"/>
      <c r="J34" s="378">
        <v>0</v>
      </c>
      <c r="K34" s="378">
        <v>0</v>
      </c>
      <c r="L34" s="378">
        <v>2</v>
      </c>
      <c r="M34" s="378">
        <v>2</v>
      </c>
      <c r="N34" s="379">
        <v>4</v>
      </c>
      <c r="O34" s="380">
        <v>13.793103448275861</v>
      </c>
      <c r="P34" s="382"/>
      <c r="Q34" s="379">
        <v>29</v>
      </c>
    </row>
    <row r="35" spans="1:17">
      <c r="A35" s="376" t="s">
        <v>25</v>
      </c>
      <c r="B35" s="377"/>
      <c r="C35" s="378">
        <v>11</v>
      </c>
      <c r="D35" s="378">
        <v>5</v>
      </c>
      <c r="E35" s="378">
        <v>2</v>
      </c>
      <c r="F35" s="378">
        <v>3</v>
      </c>
      <c r="G35" s="379">
        <v>21</v>
      </c>
      <c r="H35" s="380">
        <v>100</v>
      </c>
      <c r="I35" s="381"/>
      <c r="J35" s="378">
        <v>0</v>
      </c>
      <c r="K35" s="378">
        <v>0</v>
      </c>
      <c r="L35" s="378">
        <v>0</v>
      </c>
      <c r="M35" s="378">
        <v>0</v>
      </c>
      <c r="N35" s="379">
        <v>0</v>
      </c>
      <c r="O35" s="380">
        <v>0</v>
      </c>
      <c r="P35" s="382"/>
      <c r="Q35" s="379">
        <v>21</v>
      </c>
    </row>
    <row r="36" spans="1:17">
      <c r="A36" s="376" t="s">
        <v>26</v>
      </c>
      <c r="B36" s="377"/>
      <c r="C36" s="378">
        <v>3</v>
      </c>
      <c r="D36" s="378">
        <v>2</v>
      </c>
      <c r="E36" s="378">
        <v>19</v>
      </c>
      <c r="F36" s="378">
        <v>5</v>
      </c>
      <c r="G36" s="379">
        <v>29</v>
      </c>
      <c r="H36" s="380">
        <v>0</v>
      </c>
      <c r="I36" s="381"/>
      <c r="J36" s="378">
        <v>2</v>
      </c>
      <c r="K36" s="378">
        <v>0</v>
      </c>
      <c r="L36" s="378">
        <v>2</v>
      </c>
      <c r="M36" s="378">
        <v>0</v>
      </c>
      <c r="N36" s="379">
        <v>4</v>
      </c>
      <c r="O36" s="380">
        <v>0</v>
      </c>
      <c r="P36" s="382"/>
      <c r="Q36" s="379">
        <v>33</v>
      </c>
    </row>
    <row r="37" spans="1:17">
      <c r="A37" s="376" t="s">
        <v>27</v>
      </c>
      <c r="B37" s="377"/>
      <c r="C37" s="378">
        <v>0</v>
      </c>
      <c r="D37" s="378">
        <v>5</v>
      </c>
      <c r="E37" s="378">
        <v>1</v>
      </c>
      <c r="F37" s="378">
        <v>3</v>
      </c>
      <c r="G37" s="379">
        <v>9</v>
      </c>
      <c r="H37" s="380">
        <v>90</v>
      </c>
      <c r="I37" s="381"/>
      <c r="J37" s="378">
        <v>0</v>
      </c>
      <c r="K37" s="378">
        <v>0</v>
      </c>
      <c r="L37" s="378">
        <v>0</v>
      </c>
      <c r="M37" s="378">
        <v>1</v>
      </c>
      <c r="N37" s="379">
        <v>1</v>
      </c>
      <c r="O37" s="380">
        <v>10</v>
      </c>
      <c r="P37" s="382"/>
      <c r="Q37" s="379">
        <v>10</v>
      </c>
    </row>
    <row r="38" spans="1:17">
      <c r="A38" s="376" t="s">
        <v>35</v>
      </c>
      <c r="B38" s="377"/>
      <c r="C38" s="378">
        <v>61</v>
      </c>
      <c r="D38" s="378">
        <v>21</v>
      </c>
      <c r="E38" s="378">
        <v>12</v>
      </c>
      <c r="F38" s="378">
        <v>7</v>
      </c>
      <c r="G38" s="379">
        <v>101</v>
      </c>
      <c r="H38" s="380">
        <v>100</v>
      </c>
      <c r="I38" s="381"/>
      <c r="J38" s="378">
        <v>0</v>
      </c>
      <c r="K38" s="378">
        <v>0</v>
      </c>
      <c r="L38" s="378">
        <v>0</v>
      </c>
      <c r="M38" s="378">
        <v>0</v>
      </c>
      <c r="N38" s="379">
        <v>0</v>
      </c>
      <c r="O38" s="380">
        <v>0</v>
      </c>
      <c r="P38" s="382"/>
      <c r="Q38" s="379">
        <v>101</v>
      </c>
    </row>
    <row r="39" spans="1:17">
      <c r="A39" s="376" t="s">
        <v>28</v>
      </c>
      <c r="B39" s="377"/>
      <c r="C39" s="378">
        <v>3</v>
      </c>
      <c r="D39" s="378">
        <v>2</v>
      </c>
      <c r="E39" s="378">
        <v>30</v>
      </c>
      <c r="F39" s="378">
        <v>7</v>
      </c>
      <c r="G39" s="379">
        <v>42</v>
      </c>
      <c r="H39" s="380">
        <v>100</v>
      </c>
      <c r="I39" s="381"/>
      <c r="J39" s="378">
        <v>0</v>
      </c>
      <c r="K39" s="378">
        <v>0</v>
      </c>
      <c r="L39" s="378">
        <v>0</v>
      </c>
      <c r="M39" s="378">
        <v>0</v>
      </c>
      <c r="N39" s="379">
        <v>0</v>
      </c>
      <c r="O39" s="380">
        <v>0</v>
      </c>
      <c r="P39" s="382"/>
      <c r="Q39" s="379">
        <v>42</v>
      </c>
    </row>
    <row r="40" spans="1:17">
      <c r="A40" s="376" t="s">
        <v>29</v>
      </c>
      <c r="B40" s="377"/>
      <c r="C40" s="378">
        <v>3</v>
      </c>
      <c r="D40" s="378">
        <v>0</v>
      </c>
      <c r="E40" s="378">
        <v>1</v>
      </c>
      <c r="F40" s="378">
        <v>28</v>
      </c>
      <c r="G40" s="379">
        <v>32</v>
      </c>
      <c r="H40" s="380">
        <v>88.888888888888886</v>
      </c>
      <c r="I40" s="381"/>
      <c r="J40" s="378">
        <v>0</v>
      </c>
      <c r="K40" s="378">
        <v>2</v>
      </c>
      <c r="L40" s="378">
        <v>0</v>
      </c>
      <c r="M40" s="378">
        <v>2</v>
      </c>
      <c r="N40" s="379">
        <v>4</v>
      </c>
      <c r="O40" s="380">
        <v>11.111111111111111</v>
      </c>
      <c r="P40" s="382"/>
      <c r="Q40" s="379">
        <v>36</v>
      </c>
    </row>
    <row r="41" spans="1:17" ht="8.1" customHeight="1">
      <c r="A41" s="372"/>
      <c r="B41" s="372"/>
      <c r="C41" s="378"/>
      <c r="D41" s="378"/>
      <c r="E41" s="378"/>
      <c r="F41" s="378"/>
      <c r="G41" s="383"/>
      <c r="H41" s="384"/>
      <c r="I41" s="385"/>
      <c r="J41" s="378"/>
      <c r="K41" s="378"/>
      <c r="L41" s="378"/>
      <c r="M41" s="378"/>
      <c r="N41" s="383"/>
      <c r="O41" s="384"/>
      <c r="P41" s="385"/>
      <c r="Q41" s="383"/>
    </row>
    <row r="42" spans="1:17">
      <c r="A42" s="386" t="s">
        <v>195</v>
      </c>
      <c r="B42" s="387"/>
      <c r="C42" s="388">
        <v>585</v>
      </c>
      <c r="D42" s="388">
        <v>390</v>
      </c>
      <c r="E42" s="388">
        <v>947</v>
      </c>
      <c r="F42" s="388">
        <v>666</v>
      </c>
      <c r="G42" s="388">
        <v>2588</v>
      </c>
      <c r="H42" s="389">
        <v>92.627057981388688</v>
      </c>
      <c r="I42" s="382"/>
      <c r="J42" s="388">
        <v>55</v>
      </c>
      <c r="K42" s="388">
        <v>47</v>
      </c>
      <c r="L42" s="388">
        <v>39</v>
      </c>
      <c r="M42" s="388">
        <v>65</v>
      </c>
      <c r="N42" s="388">
        <v>206</v>
      </c>
      <c r="O42" s="389">
        <v>7.3729420186113099</v>
      </c>
      <c r="P42" s="382"/>
      <c r="Q42" s="388">
        <v>2794</v>
      </c>
    </row>
    <row r="43" spans="1:17" ht="8.1" customHeight="1">
      <c r="A43" s="372"/>
      <c r="B43" s="372"/>
      <c r="C43" s="383"/>
      <c r="D43" s="383"/>
      <c r="E43" s="383"/>
      <c r="F43" s="383"/>
      <c r="G43" s="383"/>
      <c r="H43" s="384"/>
      <c r="I43" s="385"/>
      <c r="J43" s="383"/>
      <c r="K43" s="383"/>
      <c r="L43" s="383"/>
      <c r="M43" s="383"/>
      <c r="N43" s="383"/>
      <c r="O43" s="384"/>
      <c r="P43" s="385"/>
      <c r="Q43" s="383"/>
    </row>
    <row r="44" spans="1:17">
      <c r="A44" s="376" t="s">
        <v>370</v>
      </c>
      <c r="B44" s="387"/>
      <c r="C44" s="378">
        <v>0</v>
      </c>
      <c r="D44" s="378">
        <v>0</v>
      </c>
      <c r="E44" s="378">
        <v>0</v>
      </c>
      <c r="F44" s="378">
        <v>0</v>
      </c>
      <c r="G44" s="379">
        <v>0</v>
      </c>
      <c r="H44" s="380">
        <v>0</v>
      </c>
      <c r="I44" s="382"/>
      <c r="J44" s="378">
        <v>1</v>
      </c>
      <c r="K44" s="378">
        <v>0</v>
      </c>
      <c r="L44" s="378">
        <v>0</v>
      </c>
      <c r="M44" s="378">
        <v>0</v>
      </c>
      <c r="N44" s="379">
        <v>1</v>
      </c>
      <c r="O44" s="380">
        <v>100</v>
      </c>
      <c r="P44" s="382"/>
      <c r="Q44" s="379">
        <v>1</v>
      </c>
    </row>
    <row r="45" spans="1:17">
      <c r="A45" s="376" t="s">
        <v>185</v>
      </c>
      <c r="B45" s="387"/>
      <c r="C45" s="378">
        <v>0</v>
      </c>
      <c r="D45" s="378">
        <v>0</v>
      </c>
      <c r="E45" s="378">
        <v>0</v>
      </c>
      <c r="F45" s="378">
        <v>0</v>
      </c>
      <c r="G45" s="379">
        <v>0</v>
      </c>
      <c r="H45" s="380">
        <v>0</v>
      </c>
      <c r="I45" s="382"/>
      <c r="J45" s="378">
        <v>1</v>
      </c>
      <c r="K45" s="378">
        <v>0</v>
      </c>
      <c r="L45" s="378">
        <v>1</v>
      </c>
      <c r="M45" s="378">
        <v>0</v>
      </c>
      <c r="N45" s="379">
        <v>2</v>
      </c>
      <c r="O45" s="380">
        <v>100</v>
      </c>
      <c r="P45" s="382"/>
      <c r="Q45" s="379">
        <v>2</v>
      </c>
    </row>
    <row r="46" spans="1:17">
      <c r="A46" s="376" t="s">
        <v>186</v>
      </c>
      <c r="B46" s="387"/>
      <c r="C46" s="378">
        <v>0</v>
      </c>
      <c r="D46" s="378">
        <v>0</v>
      </c>
      <c r="E46" s="378">
        <v>6</v>
      </c>
      <c r="F46" s="378">
        <v>0</v>
      </c>
      <c r="G46" s="379">
        <v>6</v>
      </c>
      <c r="H46" s="380">
        <v>26.086956521739129</v>
      </c>
      <c r="I46" s="382"/>
      <c r="J46" s="378">
        <v>5</v>
      </c>
      <c r="K46" s="378">
        <v>0</v>
      </c>
      <c r="L46" s="378">
        <v>12</v>
      </c>
      <c r="M46" s="378">
        <v>0</v>
      </c>
      <c r="N46" s="379">
        <v>17</v>
      </c>
      <c r="O46" s="380">
        <v>73.913043478260875</v>
      </c>
      <c r="P46" s="382"/>
      <c r="Q46" s="379">
        <v>23</v>
      </c>
    </row>
    <row r="47" spans="1:17">
      <c r="A47" s="376" t="s">
        <v>187</v>
      </c>
      <c r="B47" s="387"/>
      <c r="C47" s="378">
        <v>0</v>
      </c>
      <c r="D47" s="378">
        <v>0</v>
      </c>
      <c r="E47" s="378">
        <v>0</v>
      </c>
      <c r="F47" s="378">
        <v>0</v>
      </c>
      <c r="G47" s="379">
        <v>0</v>
      </c>
      <c r="H47" s="380">
        <v>0</v>
      </c>
      <c r="I47" s="382"/>
      <c r="J47" s="378">
        <v>0</v>
      </c>
      <c r="K47" s="378">
        <v>0</v>
      </c>
      <c r="L47" s="378">
        <v>2</v>
      </c>
      <c r="M47" s="378">
        <v>0</v>
      </c>
      <c r="N47" s="379">
        <v>2</v>
      </c>
      <c r="O47" s="380">
        <v>100</v>
      </c>
      <c r="P47" s="382"/>
      <c r="Q47" s="379">
        <v>2</v>
      </c>
    </row>
    <row r="48" spans="1:17">
      <c r="A48" s="376" t="s">
        <v>188</v>
      </c>
      <c r="B48" s="387"/>
      <c r="C48" s="378">
        <v>0</v>
      </c>
      <c r="D48" s="378">
        <v>0</v>
      </c>
      <c r="E48" s="378">
        <v>0</v>
      </c>
      <c r="F48" s="378">
        <v>0</v>
      </c>
      <c r="G48" s="379">
        <v>0</v>
      </c>
      <c r="H48" s="380">
        <v>0</v>
      </c>
      <c r="I48" s="382"/>
      <c r="J48" s="378">
        <v>0</v>
      </c>
      <c r="K48" s="378">
        <v>0</v>
      </c>
      <c r="L48" s="378">
        <v>1</v>
      </c>
      <c r="M48" s="378">
        <v>0</v>
      </c>
      <c r="N48" s="379">
        <v>1</v>
      </c>
      <c r="O48" s="380">
        <v>100</v>
      </c>
      <c r="P48" s="382"/>
      <c r="Q48" s="379">
        <v>1</v>
      </c>
    </row>
    <row r="49" spans="1:17">
      <c r="A49" s="376" t="s">
        <v>189</v>
      </c>
      <c r="B49" s="387"/>
      <c r="C49" s="378">
        <v>0</v>
      </c>
      <c r="D49" s="378">
        <v>0</v>
      </c>
      <c r="E49" s="378">
        <v>0</v>
      </c>
      <c r="F49" s="378">
        <v>0</v>
      </c>
      <c r="G49" s="379">
        <v>0</v>
      </c>
      <c r="H49" s="380">
        <v>0</v>
      </c>
      <c r="I49" s="382"/>
      <c r="J49" s="378">
        <v>11</v>
      </c>
      <c r="K49" s="378">
        <v>0</v>
      </c>
      <c r="L49" s="378">
        <v>3</v>
      </c>
      <c r="M49" s="378">
        <v>0</v>
      </c>
      <c r="N49" s="379">
        <v>14</v>
      </c>
      <c r="O49" s="380">
        <v>100</v>
      </c>
      <c r="P49" s="382"/>
      <c r="Q49" s="379">
        <v>14</v>
      </c>
    </row>
    <row r="50" spans="1:17">
      <c r="A50" s="376" t="s">
        <v>190</v>
      </c>
      <c r="B50" s="387"/>
      <c r="C50" s="378">
        <v>0</v>
      </c>
      <c r="D50" s="378">
        <v>0</v>
      </c>
      <c r="E50" s="378">
        <v>1</v>
      </c>
      <c r="F50" s="378">
        <v>0</v>
      </c>
      <c r="G50" s="379">
        <v>1</v>
      </c>
      <c r="H50" s="380">
        <v>25</v>
      </c>
      <c r="I50" s="382"/>
      <c r="J50" s="378">
        <v>0</v>
      </c>
      <c r="K50" s="378">
        <v>0</v>
      </c>
      <c r="L50" s="378">
        <v>3</v>
      </c>
      <c r="M50" s="378">
        <v>0</v>
      </c>
      <c r="N50" s="379">
        <v>3</v>
      </c>
      <c r="O50" s="380">
        <v>75</v>
      </c>
      <c r="P50" s="382"/>
      <c r="Q50" s="379">
        <v>4</v>
      </c>
    </row>
    <row r="51" spans="1:17">
      <c r="A51" s="376" t="s">
        <v>191</v>
      </c>
      <c r="B51" s="387"/>
      <c r="C51" s="378">
        <v>1</v>
      </c>
      <c r="D51" s="378">
        <v>0</v>
      </c>
      <c r="E51" s="378">
        <v>11</v>
      </c>
      <c r="F51" s="378">
        <v>0</v>
      </c>
      <c r="G51" s="379">
        <v>12</v>
      </c>
      <c r="H51" s="380">
        <v>66.666666666666671</v>
      </c>
      <c r="I51" s="382"/>
      <c r="J51" s="378">
        <v>2</v>
      </c>
      <c r="K51" s="378">
        <v>0</v>
      </c>
      <c r="L51" s="378">
        <v>4</v>
      </c>
      <c r="M51" s="378">
        <v>0</v>
      </c>
      <c r="N51" s="379">
        <v>6</v>
      </c>
      <c r="O51" s="380">
        <v>33.333333333333336</v>
      </c>
      <c r="P51" s="382"/>
      <c r="Q51" s="379">
        <v>18</v>
      </c>
    </row>
    <row r="52" spans="1:17">
      <c r="A52" s="376" t="s">
        <v>192</v>
      </c>
      <c r="B52" s="387"/>
      <c r="C52" s="378">
        <v>2</v>
      </c>
      <c r="D52" s="378">
        <v>0</v>
      </c>
      <c r="E52" s="378">
        <v>4</v>
      </c>
      <c r="F52" s="378">
        <v>0</v>
      </c>
      <c r="G52" s="379">
        <v>6</v>
      </c>
      <c r="H52" s="380">
        <v>54.545454545454547</v>
      </c>
      <c r="I52" s="382"/>
      <c r="J52" s="378">
        <v>1</v>
      </c>
      <c r="K52" s="378">
        <v>0</v>
      </c>
      <c r="L52" s="378">
        <v>4</v>
      </c>
      <c r="M52" s="378">
        <v>0</v>
      </c>
      <c r="N52" s="379">
        <v>5</v>
      </c>
      <c r="O52" s="380">
        <v>45.454545454545453</v>
      </c>
      <c r="P52" s="382"/>
      <c r="Q52" s="379">
        <v>11</v>
      </c>
    </row>
    <row r="53" spans="1:17">
      <c r="A53" s="376" t="s">
        <v>184</v>
      </c>
      <c r="B53" s="387"/>
      <c r="C53" s="378">
        <v>0</v>
      </c>
      <c r="D53" s="378">
        <v>0</v>
      </c>
      <c r="E53" s="378">
        <v>3</v>
      </c>
      <c r="F53" s="378">
        <v>0</v>
      </c>
      <c r="G53" s="379">
        <v>3</v>
      </c>
      <c r="H53" s="380">
        <v>50</v>
      </c>
      <c r="I53" s="382"/>
      <c r="J53" s="378">
        <v>2</v>
      </c>
      <c r="K53" s="378">
        <v>0</v>
      </c>
      <c r="L53" s="378">
        <v>1</v>
      </c>
      <c r="M53" s="378">
        <v>0</v>
      </c>
      <c r="N53" s="379">
        <v>3</v>
      </c>
      <c r="O53" s="380">
        <v>50</v>
      </c>
      <c r="P53" s="382"/>
      <c r="Q53" s="379">
        <v>6</v>
      </c>
    </row>
    <row r="54" spans="1:17">
      <c r="A54" s="376" t="s">
        <v>182</v>
      </c>
      <c r="B54" s="387"/>
      <c r="C54" s="378">
        <v>0</v>
      </c>
      <c r="D54" s="378">
        <v>14</v>
      </c>
      <c r="E54" s="378">
        <v>0</v>
      </c>
      <c r="F54" s="378">
        <v>125</v>
      </c>
      <c r="G54" s="379">
        <v>139</v>
      </c>
      <c r="H54" s="380">
        <v>66.19047619047619</v>
      </c>
      <c r="I54" s="382"/>
      <c r="J54" s="378">
        <v>0</v>
      </c>
      <c r="K54" s="378">
        <v>31</v>
      </c>
      <c r="L54" s="378">
        <v>0</v>
      </c>
      <c r="M54" s="378">
        <v>40</v>
      </c>
      <c r="N54" s="379">
        <v>71</v>
      </c>
      <c r="O54" s="380">
        <v>33.80952380952381</v>
      </c>
      <c r="P54" s="382"/>
      <c r="Q54" s="379">
        <v>210</v>
      </c>
    </row>
    <row r="55" spans="1:17">
      <c r="A55" s="376" t="s">
        <v>559</v>
      </c>
      <c r="B55" s="387"/>
      <c r="C55" s="378">
        <v>0</v>
      </c>
      <c r="D55" s="378">
        <v>0</v>
      </c>
      <c r="E55" s="378">
        <v>4</v>
      </c>
      <c r="F55" s="378">
        <v>0</v>
      </c>
      <c r="G55" s="379">
        <v>4</v>
      </c>
      <c r="H55" s="380">
        <v>57.142857142857146</v>
      </c>
      <c r="I55" s="382"/>
      <c r="J55" s="378">
        <v>0</v>
      </c>
      <c r="K55" s="378">
        <v>0</v>
      </c>
      <c r="L55" s="378">
        <v>3</v>
      </c>
      <c r="M55" s="378">
        <v>0</v>
      </c>
      <c r="N55" s="379">
        <v>3</v>
      </c>
      <c r="O55" s="380">
        <v>42.857142857142854</v>
      </c>
      <c r="P55" s="382"/>
      <c r="Q55" s="379">
        <v>7</v>
      </c>
    </row>
    <row r="56" spans="1:17">
      <c r="A56" s="376" t="s">
        <v>183</v>
      </c>
      <c r="B56" s="387"/>
      <c r="C56" s="378">
        <v>0</v>
      </c>
      <c r="D56" s="378">
        <v>0</v>
      </c>
      <c r="E56" s="378">
        <v>9</v>
      </c>
      <c r="F56" s="378">
        <v>0</v>
      </c>
      <c r="G56" s="379">
        <v>9</v>
      </c>
      <c r="H56" s="380">
        <v>45</v>
      </c>
      <c r="I56" s="382"/>
      <c r="J56" s="378">
        <v>9</v>
      </c>
      <c r="K56" s="378">
        <v>0</v>
      </c>
      <c r="L56" s="378">
        <v>2</v>
      </c>
      <c r="M56" s="378">
        <v>0</v>
      </c>
      <c r="N56" s="379">
        <v>11</v>
      </c>
      <c r="O56" s="380">
        <v>55</v>
      </c>
      <c r="P56" s="382"/>
      <c r="Q56" s="379">
        <v>20</v>
      </c>
    </row>
    <row r="57" spans="1:17">
      <c r="A57" s="376" t="s">
        <v>193</v>
      </c>
      <c r="B57" s="387"/>
      <c r="C57" s="378">
        <v>1</v>
      </c>
      <c r="D57" s="378">
        <v>0</v>
      </c>
      <c r="E57" s="378">
        <v>3</v>
      </c>
      <c r="F57" s="378">
        <v>0</v>
      </c>
      <c r="G57" s="379">
        <v>4</v>
      </c>
      <c r="H57" s="380">
        <v>57.142857142857146</v>
      </c>
      <c r="I57" s="382"/>
      <c r="J57" s="378">
        <v>3</v>
      </c>
      <c r="K57" s="378">
        <v>0</v>
      </c>
      <c r="L57" s="378">
        <v>0</v>
      </c>
      <c r="M57" s="378">
        <v>0</v>
      </c>
      <c r="N57" s="379">
        <v>3</v>
      </c>
      <c r="O57" s="380">
        <v>42.857142857142854</v>
      </c>
      <c r="P57" s="382"/>
      <c r="Q57" s="379">
        <v>7</v>
      </c>
    </row>
    <row r="58" spans="1:17" ht="8.1" customHeight="1">
      <c r="A58" s="390"/>
      <c r="B58" s="387"/>
      <c r="C58" s="391"/>
      <c r="D58" s="391"/>
      <c r="E58" s="391"/>
      <c r="F58" s="391"/>
      <c r="G58" s="392"/>
      <c r="H58" s="393"/>
      <c r="I58" s="382"/>
      <c r="J58" s="391"/>
      <c r="K58" s="391"/>
      <c r="L58" s="391"/>
      <c r="M58" s="391"/>
      <c r="N58" s="392"/>
      <c r="O58" s="393"/>
      <c r="P58" s="382"/>
      <c r="Q58" s="392"/>
    </row>
    <row r="59" spans="1:17">
      <c r="A59" s="386" t="s">
        <v>195</v>
      </c>
      <c r="B59" s="387"/>
      <c r="C59" s="388">
        <v>4</v>
      </c>
      <c r="D59" s="388">
        <v>14</v>
      </c>
      <c r="E59" s="388">
        <v>41</v>
      </c>
      <c r="F59" s="388">
        <v>125</v>
      </c>
      <c r="G59" s="388">
        <v>184</v>
      </c>
      <c r="H59" s="389">
        <v>56.441717791411044</v>
      </c>
      <c r="I59" s="382"/>
      <c r="J59" s="388">
        <v>35</v>
      </c>
      <c r="K59" s="388">
        <v>31</v>
      </c>
      <c r="L59" s="388">
        <v>36</v>
      </c>
      <c r="M59" s="388">
        <v>40</v>
      </c>
      <c r="N59" s="388">
        <v>142</v>
      </c>
      <c r="O59" s="389">
        <v>43.558282208588956</v>
      </c>
      <c r="P59" s="382"/>
      <c r="Q59" s="388">
        <v>326</v>
      </c>
    </row>
    <row r="60" spans="1:17" ht="8.1" customHeight="1">
      <c r="A60" s="372"/>
      <c r="B60" s="372"/>
      <c r="C60" s="383"/>
      <c r="D60" s="383"/>
      <c r="E60" s="383"/>
      <c r="F60" s="383"/>
      <c r="G60" s="383"/>
      <c r="H60" s="384"/>
      <c r="I60" s="385"/>
      <c r="J60" s="383"/>
      <c r="K60" s="383"/>
      <c r="L60" s="383"/>
      <c r="M60" s="383"/>
      <c r="N60" s="383"/>
      <c r="O60" s="384"/>
      <c r="P60" s="385"/>
      <c r="Q60" s="383"/>
    </row>
    <row r="61" spans="1:17">
      <c r="A61" s="394" t="s">
        <v>93</v>
      </c>
      <c r="B61" s="395"/>
      <c r="C61" s="396">
        <v>589</v>
      </c>
      <c r="D61" s="396">
        <v>404</v>
      </c>
      <c r="E61" s="396">
        <v>988</v>
      </c>
      <c r="F61" s="396">
        <v>791</v>
      </c>
      <c r="G61" s="396">
        <v>2772</v>
      </c>
      <c r="H61" s="397">
        <v>88.84615384615384</v>
      </c>
      <c r="I61" s="398"/>
      <c r="J61" s="396">
        <v>90</v>
      </c>
      <c r="K61" s="396">
        <v>78</v>
      </c>
      <c r="L61" s="396">
        <v>75</v>
      </c>
      <c r="M61" s="396">
        <v>105</v>
      </c>
      <c r="N61" s="396">
        <v>348</v>
      </c>
      <c r="O61" s="397">
        <v>11.153846153846153</v>
      </c>
      <c r="P61" s="398"/>
      <c r="Q61" s="396">
        <v>3120</v>
      </c>
    </row>
    <row r="62" spans="1:17">
      <c r="A62" s="372"/>
    </row>
    <row r="63" spans="1:17" s="400" customFormat="1" ht="12.95" customHeight="1">
      <c r="A63" s="399" t="s">
        <v>277</v>
      </c>
    </row>
    <row r="64" spans="1:17" s="400" customFormat="1" ht="12.95" customHeight="1">
      <c r="A64" s="399" t="s">
        <v>613</v>
      </c>
    </row>
    <row r="65" spans="1:12" s="259" customFormat="1" ht="12.95" customHeight="1">
      <c r="A65" s="399" t="s">
        <v>614</v>
      </c>
      <c r="B65" s="401"/>
      <c r="C65" s="401"/>
      <c r="D65" s="401"/>
      <c r="E65" s="401"/>
      <c r="F65" s="401"/>
      <c r="G65" s="401"/>
      <c r="H65" s="401"/>
      <c r="I65" s="401"/>
      <c r="J65" s="401"/>
      <c r="K65" s="402"/>
      <c r="L65" s="402"/>
    </row>
    <row r="66" spans="1:12" s="259" customFormat="1" ht="12.95" customHeight="1">
      <c r="A66" s="403" t="s">
        <v>267</v>
      </c>
      <c r="B66" s="404"/>
    </row>
    <row r="67" spans="1:12" s="259" customFormat="1" ht="12.95" customHeight="1">
      <c r="A67" s="403" t="s">
        <v>577</v>
      </c>
      <c r="B67" s="404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690B8-317E-48B5-BF2B-C4E9009A8A1D}">
  <dimension ref="A1:R62"/>
  <sheetViews>
    <sheetView view="pageBreakPreview" zoomScale="80" zoomScaleNormal="100" zoomScaleSheetLayoutView="80" workbookViewId="0">
      <selection activeCell="V34" sqref="V34"/>
    </sheetView>
  </sheetViews>
  <sheetFormatPr baseColWidth="10" defaultRowHeight="12.75"/>
  <cols>
    <col min="1" max="16384" width="11.42578125" style="259"/>
  </cols>
  <sheetData>
    <row r="1" spans="1:18" ht="37.5" customHeight="1">
      <c r="A1" s="607" t="s">
        <v>617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</row>
    <row r="2" spans="1:18" ht="19.5" customHeight="1">
      <c r="A2" s="607" t="s">
        <v>91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</row>
    <row r="3" spans="1:18" ht="6.75" customHeight="1">
      <c r="A3" s="405"/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Q3" s="405"/>
    </row>
    <row r="4" spans="1:18">
      <c r="A4" s="405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</row>
    <row r="5" spans="1:18">
      <c r="A5" s="405"/>
      <c r="B5" s="405"/>
      <c r="C5" s="405"/>
      <c r="D5" s="405"/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</row>
    <row r="6" spans="1:18">
      <c r="A6" s="405"/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</row>
    <row r="7" spans="1:18">
      <c r="A7" s="406" t="s">
        <v>615</v>
      </c>
      <c r="B7" s="406" t="s">
        <v>582</v>
      </c>
      <c r="C7" s="405"/>
      <c r="D7" s="405"/>
      <c r="E7" s="405"/>
      <c r="F7" s="405"/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</row>
    <row r="8" spans="1:18">
      <c r="A8" s="406" t="s">
        <v>31</v>
      </c>
      <c r="B8" s="406">
        <v>551</v>
      </c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5"/>
      <c r="P8" s="405"/>
      <c r="Q8" s="405"/>
    </row>
    <row r="9" spans="1:18">
      <c r="A9" s="406" t="s">
        <v>32</v>
      </c>
      <c r="B9" s="406">
        <v>427</v>
      </c>
      <c r="C9" s="405"/>
      <c r="D9" s="405"/>
      <c r="E9" s="405"/>
      <c r="F9" s="405"/>
      <c r="G9" s="405"/>
      <c r="H9" s="405"/>
      <c r="I9" s="405"/>
      <c r="J9" s="405"/>
      <c r="K9" s="405"/>
      <c r="L9" s="405"/>
      <c r="M9" s="405"/>
      <c r="N9" s="405"/>
      <c r="O9" s="405"/>
      <c r="P9" s="405"/>
      <c r="Q9" s="405"/>
    </row>
    <row r="10" spans="1:18">
      <c r="A10" s="406" t="s">
        <v>14</v>
      </c>
      <c r="B10" s="406">
        <v>249</v>
      </c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5"/>
      <c r="P10" s="405"/>
      <c r="Q10" s="405"/>
    </row>
    <row r="11" spans="1:18">
      <c r="A11" s="406" t="s">
        <v>182</v>
      </c>
      <c r="B11" s="406">
        <v>210</v>
      </c>
      <c r="C11" s="405"/>
      <c r="D11" s="405"/>
      <c r="E11" s="405"/>
      <c r="F11" s="405"/>
      <c r="G11" s="405"/>
      <c r="H11" s="405"/>
      <c r="I11" s="405"/>
      <c r="J11" s="405"/>
      <c r="K11" s="608" t="s">
        <v>268</v>
      </c>
      <c r="L11" s="608"/>
      <c r="M11" s="609">
        <v>3120</v>
      </c>
      <c r="N11" s="609"/>
      <c r="O11" s="405"/>
      <c r="P11" s="405"/>
      <c r="Q11" s="405"/>
    </row>
    <row r="12" spans="1:18">
      <c r="A12" s="406" t="s">
        <v>17</v>
      </c>
      <c r="B12" s="406">
        <v>195</v>
      </c>
      <c r="C12" s="405"/>
      <c r="D12" s="405"/>
      <c r="E12" s="405"/>
      <c r="F12" s="405"/>
      <c r="G12" s="405"/>
      <c r="H12" s="405"/>
      <c r="I12" s="405"/>
      <c r="J12" s="405"/>
      <c r="K12" s="608"/>
      <c r="L12" s="608"/>
      <c r="M12" s="609"/>
      <c r="N12" s="609"/>
      <c r="O12" s="405"/>
      <c r="P12" s="405"/>
      <c r="Q12" s="405"/>
    </row>
    <row r="13" spans="1:18">
      <c r="A13" s="406" t="s">
        <v>4</v>
      </c>
      <c r="B13" s="406">
        <v>137</v>
      </c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5"/>
      <c r="Q13" s="405"/>
    </row>
    <row r="14" spans="1:18">
      <c r="A14" s="406" t="s">
        <v>7</v>
      </c>
      <c r="B14" s="406">
        <v>127</v>
      </c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</row>
    <row r="15" spans="1:18">
      <c r="A15" s="406" t="s">
        <v>19</v>
      </c>
      <c r="B15" s="406">
        <v>104</v>
      </c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</row>
    <row r="16" spans="1:18">
      <c r="A16" s="406" t="s">
        <v>35</v>
      </c>
      <c r="B16" s="406">
        <v>101</v>
      </c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</row>
    <row r="17" spans="1:17">
      <c r="A17" s="406" t="s">
        <v>15</v>
      </c>
      <c r="B17" s="406">
        <v>82</v>
      </c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</row>
    <row r="18" spans="1:17">
      <c r="A18" s="406" t="s">
        <v>33</v>
      </c>
      <c r="B18" s="406">
        <v>72</v>
      </c>
      <c r="C18" s="405"/>
      <c r="D18" s="405"/>
      <c r="E18" s="405"/>
      <c r="F18" s="405"/>
      <c r="G18" s="405"/>
      <c r="H18" s="405"/>
      <c r="I18" s="405"/>
      <c r="J18" s="405"/>
      <c r="K18" s="405"/>
      <c r="L18" s="405"/>
      <c r="M18" s="405"/>
      <c r="N18" s="405"/>
      <c r="O18" s="405"/>
      <c r="P18" s="405"/>
      <c r="Q18" s="405"/>
    </row>
    <row r="19" spans="1:17">
      <c r="A19" s="406" t="s">
        <v>12</v>
      </c>
      <c r="B19" s="406">
        <v>69</v>
      </c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</row>
    <row r="20" spans="1:17">
      <c r="A20" s="406" t="s">
        <v>9</v>
      </c>
      <c r="B20" s="406">
        <v>66</v>
      </c>
      <c r="C20" s="405"/>
      <c r="D20" s="405"/>
      <c r="E20" s="405"/>
      <c r="F20" s="405"/>
      <c r="G20" s="405"/>
      <c r="H20" s="405"/>
      <c r="I20" s="405"/>
      <c r="J20" s="405"/>
      <c r="K20" s="405"/>
      <c r="L20" s="405"/>
      <c r="M20" s="405"/>
      <c r="N20" s="405"/>
      <c r="O20" s="405"/>
      <c r="P20" s="405"/>
      <c r="Q20" s="405"/>
    </row>
    <row r="21" spans="1:17">
      <c r="A21" s="406" t="s">
        <v>3</v>
      </c>
      <c r="B21" s="406">
        <v>57</v>
      </c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5"/>
      <c r="P21" s="405"/>
      <c r="Q21" s="405"/>
    </row>
    <row r="22" spans="1:17">
      <c r="A22" s="406" t="s">
        <v>34</v>
      </c>
      <c r="B22" s="406">
        <v>57</v>
      </c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  <c r="O22" s="405"/>
      <c r="P22" s="405"/>
      <c r="Q22" s="405"/>
    </row>
    <row r="23" spans="1:17">
      <c r="A23" s="406" t="s">
        <v>13</v>
      </c>
      <c r="B23" s="406">
        <v>50</v>
      </c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5"/>
      <c r="P23" s="405"/>
      <c r="Q23" s="405"/>
    </row>
    <row r="24" spans="1:17">
      <c r="A24" s="406" t="s">
        <v>16</v>
      </c>
      <c r="B24" s="406">
        <v>46</v>
      </c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5"/>
      <c r="P24" s="405"/>
      <c r="Q24" s="405"/>
    </row>
    <row r="25" spans="1:17">
      <c r="A25" s="406" t="s">
        <v>21</v>
      </c>
      <c r="B25" s="406">
        <v>42</v>
      </c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5"/>
      <c r="P25" s="405"/>
      <c r="Q25" s="405"/>
    </row>
    <row r="26" spans="1:17">
      <c r="A26" s="406" t="s">
        <v>8</v>
      </c>
      <c r="B26" s="406">
        <v>42</v>
      </c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5"/>
      <c r="P26" s="405"/>
      <c r="Q26" s="405"/>
    </row>
    <row r="27" spans="1:17">
      <c r="A27" s="406" t="s">
        <v>28</v>
      </c>
      <c r="B27" s="406">
        <v>42</v>
      </c>
      <c r="C27" s="405"/>
      <c r="D27" s="405"/>
      <c r="E27" s="405"/>
      <c r="F27" s="405"/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</row>
    <row r="28" spans="1:17">
      <c r="A28" s="406" t="s">
        <v>11</v>
      </c>
      <c r="B28" s="406">
        <v>38</v>
      </c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  <c r="Q28" s="405"/>
    </row>
    <row r="29" spans="1:17">
      <c r="A29" s="406" t="s">
        <v>18</v>
      </c>
      <c r="B29" s="406">
        <v>36</v>
      </c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  <c r="Q29" s="405"/>
    </row>
    <row r="30" spans="1:17">
      <c r="A30" s="406" t="s">
        <v>29</v>
      </c>
      <c r="B30" s="406">
        <v>36</v>
      </c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</row>
    <row r="31" spans="1:17">
      <c r="A31" s="406" t="s">
        <v>26</v>
      </c>
      <c r="B31" s="406">
        <v>33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</row>
    <row r="32" spans="1:17">
      <c r="A32" s="406" t="s">
        <v>24</v>
      </c>
      <c r="B32" s="406">
        <v>29</v>
      </c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</row>
    <row r="33" spans="1:17">
      <c r="A33" s="406" t="s">
        <v>20</v>
      </c>
      <c r="B33" s="406">
        <v>28</v>
      </c>
      <c r="C33" s="405"/>
      <c r="D33" s="405"/>
      <c r="E33" s="405"/>
      <c r="F33" s="405"/>
      <c r="G33" s="405"/>
      <c r="H33" s="405"/>
      <c r="I33" s="405"/>
      <c r="J33" s="405"/>
      <c r="K33" s="405"/>
      <c r="L33" s="405"/>
      <c r="M33" s="405"/>
      <c r="N33" s="405"/>
      <c r="O33" s="405"/>
      <c r="P33" s="405"/>
      <c r="Q33" s="405"/>
    </row>
    <row r="34" spans="1:17">
      <c r="A34" s="406" t="s">
        <v>186</v>
      </c>
      <c r="B34" s="406">
        <v>23</v>
      </c>
      <c r="C34" s="405"/>
      <c r="D34" s="405"/>
      <c r="E34" s="405"/>
      <c r="F34" s="405"/>
      <c r="G34" s="405"/>
      <c r="H34" s="405"/>
      <c r="I34" s="405"/>
      <c r="J34" s="405"/>
      <c r="K34" s="405"/>
      <c r="L34" s="405"/>
      <c r="M34" s="405"/>
      <c r="N34" s="405"/>
      <c r="O34" s="405"/>
      <c r="P34" s="405"/>
      <c r="Q34" s="405"/>
    </row>
    <row r="35" spans="1:17">
      <c r="A35" s="406" t="s">
        <v>25</v>
      </c>
      <c r="B35" s="406">
        <v>21</v>
      </c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</row>
    <row r="36" spans="1:17">
      <c r="A36" s="406" t="s">
        <v>183</v>
      </c>
      <c r="B36" s="406">
        <v>20</v>
      </c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</row>
    <row r="37" spans="1:17">
      <c r="A37" s="406" t="s">
        <v>6</v>
      </c>
      <c r="B37" s="406">
        <v>19</v>
      </c>
      <c r="C37" s="405"/>
      <c r="D37" s="405"/>
      <c r="E37" s="405"/>
      <c r="F37" s="405"/>
      <c r="G37" s="405"/>
      <c r="H37" s="405"/>
      <c r="I37" s="405"/>
      <c r="J37" s="405"/>
      <c r="K37" s="405"/>
      <c r="L37" s="405"/>
      <c r="M37" s="405"/>
      <c r="N37" s="405"/>
      <c r="O37" s="405"/>
      <c r="P37" s="405"/>
      <c r="Q37" s="405"/>
    </row>
    <row r="38" spans="1:17">
      <c r="A38" s="406" t="s">
        <v>23</v>
      </c>
      <c r="B38" s="406">
        <v>18</v>
      </c>
      <c r="C38" s="405"/>
      <c r="D38" s="405"/>
      <c r="E38" s="405"/>
      <c r="F38" s="405"/>
      <c r="G38" s="405"/>
      <c r="H38" s="405"/>
      <c r="I38" s="405"/>
      <c r="J38" s="405"/>
      <c r="K38" s="405"/>
      <c r="L38" s="405"/>
      <c r="M38" s="405"/>
      <c r="N38" s="405"/>
      <c r="O38" s="405"/>
      <c r="P38" s="405"/>
      <c r="Q38" s="405"/>
    </row>
    <row r="39" spans="1:17">
      <c r="A39" s="406" t="s">
        <v>191</v>
      </c>
      <c r="B39" s="406">
        <v>18</v>
      </c>
      <c r="C39" s="405"/>
      <c r="D39" s="405"/>
      <c r="E39" s="405"/>
      <c r="F39" s="405"/>
      <c r="G39" s="405"/>
      <c r="H39" s="405"/>
      <c r="I39" s="405"/>
      <c r="J39" s="405"/>
      <c r="K39" s="405"/>
      <c r="L39" s="405"/>
      <c r="M39" s="405"/>
      <c r="N39" s="405"/>
      <c r="O39" s="405"/>
      <c r="P39" s="405"/>
      <c r="Q39" s="405"/>
    </row>
    <row r="40" spans="1:17">
      <c r="A40" s="406" t="s">
        <v>189</v>
      </c>
      <c r="B40" s="406">
        <v>14</v>
      </c>
      <c r="C40" s="405"/>
      <c r="D40" s="405"/>
      <c r="E40" s="405"/>
      <c r="F40" s="405"/>
      <c r="G40" s="405"/>
      <c r="H40" s="405"/>
      <c r="I40" s="405"/>
      <c r="J40" s="405"/>
      <c r="K40" s="405"/>
      <c r="L40" s="405"/>
      <c r="M40" s="405"/>
      <c r="N40" s="405"/>
      <c r="O40" s="405"/>
      <c r="P40" s="405"/>
      <c r="Q40" s="405"/>
    </row>
    <row r="41" spans="1:17">
      <c r="A41" s="406" t="s">
        <v>192</v>
      </c>
      <c r="B41" s="406">
        <v>11</v>
      </c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</row>
    <row r="42" spans="1:17">
      <c r="A42" s="406" t="s">
        <v>27</v>
      </c>
      <c r="B42" s="406">
        <v>10</v>
      </c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  <c r="O42" s="405"/>
      <c r="P42" s="405"/>
      <c r="Q42" s="405"/>
    </row>
    <row r="43" spans="1:17">
      <c r="A43" s="406" t="s">
        <v>559</v>
      </c>
      <c r="B43" s="406">
        <v>7</v>
      </c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405"/>
      <c r="Q43" s="405"/>
    </row>
    <row r="44" spans="1:17">
      <c r="A44" s="406" t="s">
        <v>193</v>
      </c>
      <c r="B44" s="406">
        <v>7</v>
      </c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5"/>
      <c r="P44" s="405"/>
      <c r="Q44" s="405"/>
    </row>
    <row r="45" spans="1:17">
      <c r="A45" s="406" t="s">
        <v>22</v>
      </c>
      <c r="B45" s="406">
        <v>6</v>
      </c>
      <c r="C45" s="405"/>
      <c r="D45" s="405"/>
      <c r="E45" s="405"/>
      <c r="F45" s="405"/>
      <c r="G45" s="405"/>
      <c r="H45" s="405"/>
      <c r="I45" s="405"/>
      <c r="J45" s="405"/>
      <c r="K45" s="405"/>
      <c r="L45" s="405"/>
      <c r="M45" s="405"/>
      <c r="N45" s="405"/>
      <c r="O45" s="405"/>
      <c r="P45" s="405"/>
      <c r="Q45" s="405"/>
    </row>
    <row r="46" spans="1:17">
      <c r="A46" s="406" t="s">
        <v>184</v>
      </c>
      <c r="B46" s="406">
        <v>6</v>
      </c>
      <c r="C46" s="405"/>
      <c r="D46" s="405"/>
      <c r="E46" s="405"/>
      <c r="F46" s="405"/>
      <c r="G46" s="405"/>
      <c r="H46" s="405"/>
      <c r="I46" s="405"/>
      <c r="J46" s="405"/>
      <c r="K46" s="405"/>
      <c r="L46" s="405"/>
      <c r="M46" s="405"/>
      <c r="N46" s="405"/>
      <c r="O46" s="405"/>
      <c r="P46" s="405"/>
      <c r="Q46" s="405"/>
    </row>
    <row r="47" spans="1:17">
      <c r="A47" s="406" t="s">
        <v>190</v>
      </c>
      <c r="B47" s="406">
        <v>4</v>
      </c>
      <c r="C47" s="405"/>
      <c r="D47" s="405"/>
      <c r="E47" s="405"/>
      <c r="F47" s="405"/>
      <c r="G47" s="405"/>
      <c r="H47" s="405"/>
      <c r="I47" s="405"/>
      <c r="J47" s="405"/>
      <c r="K47" s="405"/>
      <c r="L47" s="405"/>
      <c r="M47" s="405"/>
      <c r="N47" s="405"/>
      <c r="O47" s="405"/>
      <c r="P47" s="405"/>
      <c r="Q47" s="405"/>
    </row>
    <row r="48" spans="1:17">
      <c r="A48" s="406" t="s">
        <v>5</v>
      </c>
      <c r="B48" s="406">
        <v>3</v>
      </c>
      <c r="C48" s="405"/>
      <c r="D48" s="405"/>
      <c r="E48" s="405"/>
      <c r="F48" s="405"/>
      <c r="G48" s="405"/>
      <c r="H48" s="405"/>
      <c r="I48" s="405"/>
      <c r="J48" s="405"/>
      <c r="K48" s="405"/>
      <c r="L48" s="405"/>
      <c r="M48" s="405"/>
      <c r="N48" s="405"/>
      <c r="O48" s="405"/>
      <c r="P48" s="405"/>
      <c r="Q48" s="405"/>
    </row>
    <row r="49" spans="1:17">
      <c r="A49" s="406" t="s">
        <v>187</v>
      </c>
      <c r="B49" s="406">
        <v>2</v>
      </c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405"/>
      <c r="Q49" s="405"/>
    </row>
    <row r="50" spans="1:17">
      <c r="A50" s="406" t="s">
        <v>185</v>
      </c>
      <c r="B50" s="406">
        <v>2</v>
      </c>
      <c r="C50" s="405"/>
      <c r="D50" s="405"/>
      <c r="E50" s="405"/>
      <c r="F50" s="405"/>
      <c r="G50" s="405"/>
      <c r="H50" s="405"/>
      <c r="I50" s="405"/>
      <c r="J50" s="405"/>
      <c r="K50" s="405"/>
      <c r="L50" s="405"/>
      <c r="M50" s="405"/>
      <c r="N50" s="405"/>
      <c r="O50" s="405"/>
      <c r="P50" s="405"/>
      <c r="Q50" s="405"/>
    </row>
    <row r="51" spans="1:17">
      <c r="A51" s="406" t="s">
        <v>10</v>
      </c>
      <c r="B51" s="406">
        <v>1</v>
      </c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405"/>
      <c r="Q51" s="405"/>
    </row>
    <row r="52" spans="1:17">
      <c r="A52" s="406" t="s">
        <v>370</v>
      </c>
      <c r="B52" s="406">
        <v>1</v>
      </c>
      <c r="C52" s="405"/>
      <c r="D52" s="405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</row>
    <row r="53" spans="1:17">
      <c r="A53" s="406" t="s">
        <v>188</v>
      </c>
      <c r="B53" s="406">
        <v>1</v>
      </c>
      <c r="C53" s="405"/>
      <c r="D53" s="405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</row>
    <row r="54" spans="1:17">
      <c r="A54" s="406" t="s">
        <v>612</v>
      </c>
      <c r="B54" s="406">
        <v>0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</row>
    <row r="55" spans="1:17" ht="12.75" customHeight="1">
      <c r="A55" s="406"/>
      <c r="B55" s="406"/>
      <c r="C55" s="405"/>
      <c r="D55" s="405"/>
      <c r="E55" s="405"/>
      <c r="F55" s="405"/>
      <c r="G55" s="405"/>
      <c r="L55" s="405"/>
      <c r="M55" s="405"/>
      <c r="N55" s="405"/>
      <c r="O55" s="405"/>
      <c r="P55" s="405"/>
      <c r="Q55" s="405"/>
    </row>
    <row r="56" spans="1:17" ht="12.75" customHeight="1">
      <c r="A56" s="406"/>
      <c r="B56" s="406"/>
      <c r="C56" s="405"/>
      <c r="D56" s="405"/>
      <c r="E56" s="405"/>
      <c r="F56" s="405"/>
      <c r="G56" s="405"/>
      <c r="L56" s="405"/>
      <c r="M56" s="405"/>
      <c r="N56" s="405"/>
      <c r="O56" s="405"/>
      <c r="P56" s="405"/>
      <c r="Q56" s="405"/>
    </row>
    <row r="57" spans="1:17">
      <c r="A57" s="405"/>
      <c r="B57" s="405"/>
      <c r="C57" s="405"/>
      <c r="D57" s="405"/>
      <c r="E57" s="405"/>
      <c r="F57" s="405"/>
      <c r="G57" s="405"/>
      <c r="H57" s="405"/>
      <c r="I57" s="405"/>
      <c r="J57" s="405"/>
      <c r="K57" s="405"/>
      <c r="L57" s="405"/>
      <c r="M57" s="405"/>
      <c r="N57" s="405"/>
      <c r="O57" s="405"/>
      <c r="P57" s="405"/>
      <c r="Q57" s="405"/>
    </row>
    <row r="58" spans="1:17">
      <c r="A58" s="405"/>
      <c r="B58" s="405"/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5"/>
      <c r="P58" s="405"/>
      <c r="Q58" s="405"/>
    </row>
    <row r="59" spans="1:17">
      <c r="A59" s="407" t="s">
        <v>277</v>
      </c>
      <c r="B59" s="405"/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5"/>
      <c r="P59" s="405"/>
      <c r="Q59" s="405"/>
    </row>
    <row r="60" spans="1:17">
      <c r="A60" s="407" t="s">
        <v>267</v>
      </c>
      <c r="B60" s="405"/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5"/>
      <c r="P60" s="405"/>
      <c r="Q60" s="405"/>
    </row>
    <row r="61" spans="1:17">
      <c r="A61" s="407" t="s">
        <v>577</v>
      </c>
      <c r="B61" s="405"/>
      <c r="C61" s="405"/>
      <c r="D61" s="405"/>
      <c r="E61" s="405"/>
      <c r="F61" s="405"/>
      <c r="G61" s="405"/>
      <c r="H61" s="405"/>
      <c r="I61" s="405"/>
      <c r="J61" s="405"/>
      <c r="K61" s="405"/>
      <c r="L61" s="405"/>
      <c r="M61" s="405"/>
      <c r="N61" s="405"/>
      <c r="O61" s="405"/>
      <c r="P61" s="405"/>
      <c r="Q61" s="405"/>
    </row>
    <row r="62" spans="1:17">
      <c r="A62" s="405"/>
      <c r="B62" s="405"/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5"/>
      <c r="Q62" s="405"/>
    </row>
  </sheetData>
  <mergeCells count="4">
    <mergeCell ref="A1:R1"/>
    <mergeCell ref="A2:R2"/>
    <mergeCell ref="K11:L12"/>
    <mergeCell ref="M11:N12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01136-32C4-4B99-A811-824ACD6FCE1A}">
  <sheetPr>
    <tabColor theme="0" tint="-0.14999847407452621"/>
  </sheetPr>
  <dimension ref="A1:BM65"/>
  <sheetViews>
    <sheetView view="pageBreakPreview" topLeftCell="A3" zoomScale="70" zoomScaleNormal="70" zoomScaleSheetLayoutView="70" workbookViewId="0">
      <selection activeCell="A51" sqref="A51:XFD51"/>
    </sheetView>
  </sheetViews>
  <sheetFormatPr baseColWidth="10" defaultRowHeight="15"/>
  <cols>
    <col min="1" max="1" width="71.42578125" style="54" customWidth="1"/>
    <col min="2" max="2" width="1.7109375" style="54" customWidth="1"/>
    <col min="3" max="14" width="7.28515625" style="54" customWidth="1"/>
    <col min="15" max="15" width="9.42578125" style="54" customWidth="1"/>
    <col min="16" max="20" width="7.28515625" style="54" customWidth="1"/>
    <col min="21" max="21" width="8.42578125" style="54" customWidth="1"/>
    <col min="22" max="22" width="7.28515625" style="54" customWidth="1"/>
    <col min="23" max="23" width="12" style="54" customWidth="1"/>
    <col min="24" max="25" width="7.28515625" style="54" customWidth="1"/>
    <col min="26" max="26" width="9.42578125" style="54" customWidth="1"/>
    <col min="27" max="63" width="7.28515625" style="54" customWidth="1"/>
    <col min="64" max="64" width="1.7109375" style="54" customWidth="1"/>
    <col min="65" max="65" width="17.7109375" style="54" customWidth="1"/>
    <col min="66" max="16384" width="11.42578125" style="54"/>
  </cols>
  <sheetData>
    <row r="1" spans="1:65">
      <c r="A1" s="53" t="s">
        <v>1</v>
      </c>
    </row>
    <row r="2" spans="1:65" ht="35.1" customHeight="1">
      <c r="A2" s="611" t="s">
        <v>516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1"/>
      <c r="AH2" s="611"/>
      <c r="AI2" s="611"/>
      <c r="AJ2" s="611"/>
      <c r="AK2" s="611"/>
      <c r="AL2" s="611"/>
      <c r="AM2" s="611"/>
      <c r="AN2" s="611"/>
      <c r="AO2" s="611"/>
      <c r="AP2" s="611"/>
      <c r="AQ2" s="611"/>
      <c r="AR2" s="611"/>
      <c r="AS2" s="611"/>
      <c r="AT2" s="611"/>
      <c r="AU2" s="611"/>
      <c r="AV2" s="611"/>
      <c r="AW2" s="611"/>
      <c r="AX2" s="611"/>
      <c r="AY2" s="611"/>
      <c r="AZ2" s="611"/>
      <c r="BA2" s="611"/>
      <c r="BB2" s="611"/>
      <c r="BC2" s="611"/>
      <c r="BD2" s="611"/>
      <c r="BE2" s="611"/>
      <c r="BF2" s="611"/>
      <c r="BG2" s="611"/>
      <c r="BH2" s="611"/>
      <c r="BI2" s="611"/>
      <c r="BJ2" s="611"/>
      <c r="BK2" s="611"/>
      <c r="BL2" s="611"/>
      <c r="BM2" s="611"/>
    </row>
    <row r="3" spans="1:65" ht="35.1" customHeight="1">
      <c r="A3" s="611" t="str">
        <f>UPPER(CONCATENATE("Enero 2023"))</f>
        <v>ENERO 2023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  <c r="S3" s="611"/>
      <c r="T3" s="611"/>
      <c r="U3" s="611"/>
      <c r="V3" s="611"/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/>
      <c r="AV3" s="611"/>
      <c r="AW3" s="611"/>
      <c r="AX3" s="611"/>
      <c r="AY3" s="611"/>
      <c r="AZ3" s="611"/>
      <c r="BA3" s="611"/>
      <c r="BB3" s="611"/>
      <c r="BC3" s="611"/>
      <c r="BD3" s="611"/>
      <c r="BE3" s="611"/>
      <c r="BF3" s="611"/>
      <c r="BG3" s="611"/>
      <c r="BH3" s="611"/>
      <c r="BI3" s="611"/>
      <c r="BJ3" s="611"/>
      <c r="BK3" s="611"/>
      <c r="BL3" s="611"/>
      <c r="BM3" s="611"/>
    </row>
    <row r="4" spans="1:65">
      <c r="A4" s="55"/>
    </row>
    <row r="5" spans="1:65" ht="24.95" customHeight="1">
      <c r="A5" s="610" t="s">
        <v>281</v>
      </c>
      <c r="B5" s="148"/>
      <c r="C5" s="610" t="s">
        <v>457</v>
      </c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610"/>
      <c r="Y5" s="610"/>
      <c r="Z5" s="610"/>
      <c r="AA5" s="610"/>
      <c r="AB5" s="610"/>
      <c r="AC5" s="610"/>
      <c r="AD5" s="610"/>
      <c r="AE5" s="610"/>
      <c r="AF5" s="610"/>
      <c r="AG5" s="610"/>
      <c r="AH5" s="610"/>
      <c r="AI5" s="610"/>
      <c r="AJ5" s="610"/>
      <c r="AK5" s="610"/>
      <c r="AL5" s="610"/>
      <c r="AM5" s="610"/>
      <c r="AN5" s="610"/>
      <c r="AO5" s="610"/>
      <c r="AP5" s="610"/>
      <c r="AQ5" s="610"/>
      <c r="AR5" s="610"/>
      <c r="AS5" s="610"/>
      <c r="AT5" s="610"/>
      <c r="AU5" s="610"/>
      <c r="AV5" s="610"/>
      <c r="AW5" s="610"/>
      <c r="AX5" s="610"/>
      <c r="AY5" s="610"/>
      <c r="AZ5" s="610"/>
      <c r="BA5" s="610"/>
      <c r="BB5" s="610"/>
      <c r="BC5" s="610"/>
      <c r="BD5" s="610"/>
      <c r="BE5" s="610"/>
      <c r="BF5" s="610"/>
      <c r="BG5" s="610"/>
      <c r="BH5" s="610"/>
      <c r="BI5" s="610"/>
      <c r="BJ5" s="610"/>
      <c r="BK5" s="610"/>
      <c r="BL5" s="148"/>
      <c r="BM5" s="610" t="s">
        <v>93</v>
      </c>
    </row>
    <row r="6" spans="1:65" ht="279.95" customHeight="1">
      <c r="A6" s="610"/>
      <c r="B6" s="148"/>
      <c r="C6" s="408" t="s">
        <v>458</v>
      </c>
      <c r="D6" s="408" t="s">
        <v>459</v>
      </c>
      <c r="E6" s="408" t="s">
        <v>562</v>
      </c>
      <c r="F6" s="408" t="s">
        <v>460</v>
      </c>
      <c r="G6" s="408" t="s">
        <v>461</v>
      </c>
      <c r="H6" s="408" t="s">
        <v>462</v>
      </c>
      <c r="I6" s="408" t="s">
        <v>463</v>
      </c>
      <c r="J6" s="408" t="s">
        <v>464</v>
      </c>
      <c r="K6" s="408" t="s">
        <v>465</v>
      </c>
      <c r="L6" s="408" t="s">
        <v>466</v>
      </c>
      <c r="M6" s="408" t="s">
        <v>467</v>
      </c>
      <c r="N6" s="408" t="s">
        <v>468</v>
      </c>
      <c r="O6" s="408" t="s">
        <v>469</v>
      </c>
      <c r="P6" s="408" t="s">
        <v>470</v>
      </c>
      <c r="Q6" s="408" t="s">
        <v>471</v>
      </c>
      <c r="R6" s="408" t="s">
        <v>472</v>
      </c>
      <c r="S6" s="408" t="s">
        <v>473</v>
      </c>
      <c r="T6" s="408" t="s">
        <v>474</v>
      </c>
      <c r="U6" s="408" t="s">
        <v>475</v>
      </c>
      <c r="V6" s="408" t="s">
        <v>30</v>
      </c>
      <c r="W6" s="408" t="s">
        <v>476</v>
      </c>
      <c r="X6" s="408" t="s">
        <v>477</v>
      </c>
      <c r="Y6" s="408" t="s">
        <v>478</v>
      </c>
      <c r="Z6" s="408" t="s">
        <v>479</v>
      </c>
      <c r="AA6" s="408" t="s">
        <v>480</v>
      </c>
      <c r="AB6" s="408" t="s">
        <v>481</v>
      </c>
      <c r="AC6" s="408" t="s">
        <v>482</v>
      </c>
      <c r="AD6" s="408" t="s">
        <v>483</v>
      </c>
      <c r="AE6" s="408" t="s">
        <v>484</v>
      </c>
      <c r="AF6" s="408" t="s">
        <v>485</v>
      </c>
      <c r="AG6" s="408" t="s">
        <v>486</v>
      </c>
      <c r="AH6" s="408" t="s">
        <v>487</v>
      </c>
      <c r="AI6" s="408" t="s">
        <v>488</v>
      </c>
      <c r="AJ6" s="408" t="s">
        <v>489</v>
      </c>
      <c r="AK6" s="408" t="s">
        <v>490</v>
      </c>
      <c r="AL6" s="408" t="s">
        <v>491</v>
      </c>
      <c r="AM6" s="408" t="s">
        <v>492</v>
      </c>
      <c r="AN6" s="408" t="s">
        <v>493</v>
      </c>
      <c r="AO6" s="408" t="s">
        <v>494</v>
      </c>
      <c r="AP6" s="408" t="s">
        <v>495</v>
      </c>
      <c r="AQ6" s="408" t="s">
        <v>496</v>
      </c>
      <c r="AR6" s="408" t="s">
        <v>497</v>
      </c>
      <c r="AS6" s="408" t="s">
        <v>634</v>
      </c>
      <c r="AT6" s="408" t="s">
        <v>498</v>
      </c>
      <c r="AU6" s="408" t="s">
        <v>499</v>
      </c>
      <c r="AV6" s="408" t="s">
        <v>500</v>
      </c>
      <c r="AW6" s="408" t="s">
        <v>501</v>
      </c>
      <c r="AX6" s="408" t="s">
        <v>502</v>
      </c>
      <c r="AY6" s="408" t="s">
        <v>503</v>
      </c>
      <c r="AZ6" s="408" t="s">
        <v>504</v>
      </c>
      <c r="BA6" s="408" t="s">
        <v>505</v>
      </c>
      <c r="BB6" s="408" t="s">
        <v>506</v>
      </c>
      <c r="BC6" s="408" t="s">
        <v>507</v>
      </c>
      <c r="BD6" s="408" t="s">
        <v>508</v>
      </c>
      <c r="BE6" s="408" t="s">
        <v>509</v>
      </c>
      <c r="BF6" s="408" t="s">
        <v>510</v>
      </c>
      <c r="BG6" s="408" t="s">
        <v>511</v>
      </c>
      <c r="BH6" s="408" t="s">
        <v>512</v>
      </c>
      <c r="BI6" s="408" t="s">
        <v>513</v>
      </c>
      <c r="BJ6" s="408" t="s">
        <v>514</v>
      </c>
      <c r="BK6" s="408" t="s">
        <v>515</v>
      </c>
      <c r="BL6" s="148"/>
      <c r="BM6" s="610"/>
    </row>
    <row r="7" spans="1:65" ht="8.1" customHeight="1">
      <c r="A7" s="55"/>
      <c r="B7" s="55"/>
      <c r="C7" s="55"/>
      <c r="D7" s="55"/>
      <c r="E7" s="55"/>
      <c r="F7" s="55"/>
    </row>
    <row r="8" spans="1:65" ht="27.95" customHeight="1">
      <c r="A8" s="149" t="s">
        <v>3</v>
      </c>
      <c r="B8" s="123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50">
        <v>9</v>
      </c>
      <c r="P8" s="107"/>
      <c r="Q8" s="107"/>
      <c r="R8" s="107"/>
      <c r="S8" s="107"/>
      <c r="T8" s="107"/>
      <c r="U8" s="150">
        <v>1</v>
      </c>
      <c r="V8" s="107"/>
      <c r="W8" s="150">
        <v>6</v>
      </c>
      <c r="X8" s="107"/>
      <c r="Y8" s="107"/>
      <c r="Z8" s="150">
        <v>8</v>
      </c>
      <c r="AA8" s="107"/>
      <c r="AB8" s="107"/>
      <c r="AC8" s="107"/>
      <c r="AD8" s="150">
        <v>3</v>
      </c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50">
        <v>1</v>
      </c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50">
        <v>2</v>
      </c>
      <c r="BK8" s="107"/>
      <c r="BL8" s="55"/>
      <c r="BM8" s="151">
        <v>30</v>
      </c>
    </row>
    <row r="9" spans="1:65" ht="27.95" customHeight="1">
      <c r="A9" s="149" t="s">
        <v>4</v>
      </c>
      <c r="B9" s="123"/>
      <c r="C9" s="107"/>
      <c r="D9" s="150">
        <v>1</v>
      </c>
      <c r="E9" s="107"/>
      <c r="F9" s="107"/>
      <c r="G9" s="107"/>
      <c r="H9" s="107"/>
      <c r="I9" s="107"/>
      <c r="J9" s="150">
        <v>1</v>
      </c>
      <c r="K9" s="107"/>
      <c r="L9" s="150">
        <v>1</v>
      </c>
      <c r="M9" s="107"/>
      <c r="N9" s="150">
        <v>4</v>
      </c>
      <c r="O9" s="150">
        <v>1</v>
      </c>
      <c r="P9" s="150"/>
      <c r="Q9" s="150"/>
      <c r="R9" s="150">
        <v>3</v>
      </c>
      <c r="S9" s="150"/>
      <c r="T9" s="150">
        <v>1</v>
      </c>
      <c r="U9" s="150">
        <v>11</v>
      </c>
      <c r="V9" s="150">
        <v>2</v>
      </c>
      <c r="W9" s="150">
        <v>299</v>
      </c>
      <c r="X9" s="150">
        <v>1</v>
      </c>
      <c r="Y9" s="107"/>
      <c r="Z9" s="150">
        <v>13</v>
      </c>
      <c r="AA9" s="107"/>
      <c r="AB9" s="150">
        <v>2</v>
      </c>
      <c r="AC9" s="107"/>
      <c r="AD9" s="150">
        <v>41</v>
      </c>
      <c r="AE9" s="107"/>
      <c r="AF9" s="107"/>
      <c r="AG9" s="107"/>
      <c r="AH9" s="107"/>
      <c r="AI9" s="150">
        <v>1</v>
      </c>
      <c r="AJ9" s="150">
        <v>1</v>
      </c>
      <c r="AK9" s="107"/>
      <c r="AL9" s="107"/>
      <c r="AM9" s="107"/>
      <c r="AN9" s="107"/>
      <c r="AO9" s="107"/>
      <c r="AP9" s="107"/>
      <c r="AQ9" s="107"/>
      <c r="AR9" s="107"/>
      <c r="AS9" s="107"/>
      <c r="AT9" s="150">
        <v>5</v>
      </c>
      <c r="AU9" s="107"/>
      <c r="AV9" s="150">
        <v>2</v>
      </c>
      <c r="AW9" s="107"/>
      <c r="AX9" s="150">
        <v>1</v>
      </c>
      <c r="AY9" s="107"/>
      <c r="AZ9" s="107"/>
      <c r="BA9" s="150">
        <v>1</v>
      </c>
      <c r="BB9" s="107"/>
      <c r="BC9" s="107"/>
      <c r="BD9" s="107"/>
      <c r="BE9" s="107"/>
      <c r="BF9" s="107"/>
      <c r="BG9" s="107"/>
      <c r="BH9" s="107"/>
      <c r="BI9" s="107"/>
      <c r="BJ9" s="150">
        <v>1</v>
      </c>
      <c r="BK9" s="150">
        <v>1</v>
      </c>
      <c r="BL9" s="55"/>
      <c r="BM9" s="151">
        <v>394</v>
      </c>
    </row>
    <row r="10" spans="1:65" ht="27.95" customHeight="1">
      <c r="A10" s="149" t="s">
        <v>5</v>
      </c>
      <c r="B10" s="123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50">
        <v>1</v>
      </c>
      <c r="P10" s="107"/>
      <c r="Q10" s="107"/>
      <c r="R10" s="150">
        <v>1</v>
      </c>
      <c r="S10" s="107"/>
      <c r="T10" s="107"/>
      <c r="U10" s="107"/>
      <c r="V10" s="107"/>
      <c r="W10" s="150">
        <v>4</v>
      </c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50">
        <v>2</v>
      </c>
      <c r="BC10" s="107"/>
      <c r="BD10" s="107"/>
      <c r="BE10" s="107"/>
      <c r="BF10" s="107"/>
      <c r="BG10" s="107"/>
      <c r="BH10" s="107"/>
      <c r="BI10" s="107"/>
      <c r="BJ10" s="150">
        <v>1</v>
      </c>
      <c r="BK10" s="107"/>
      <c r="BL10" s="55"/>
      <c r="BM10" s="151">
        <v>9</v>
      </c>
    </row>
    <row r="11" spans="1:65" ht="27.95" customHeight="1">
      <c r="A11" s="149" t="s">
        <v>6</v>
      </c>
      <c r="B11" s="123"/>
      <c r="C11" s="107"/>
      <c r="D11" s="107"/>
      <c r="E11" s="107"/>
      <c r="F11" s="107"/>
      <c r="G11" s="150">
        <v>1</v>
      </c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50">
        <v>1</v>
      </c>
      <c r="X11" s="107"/>
      <c r="Y11" s="107"/>
      <c r="Z11" s="150">
        <v>7</v>
      </c>
      <c r="AA11" s="107"/>
      <c r="AB11" s="107"/>
      <c r="AC11" s="107"/>
      <c r="AD11" s="150">
        <v>3</v>
      </c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50">
        <v>1</v>
      </c>
      <c r="BK11" s="107"/>
      <c r="BL11" s="55"/>
      <c r="BM11" s="151">
        <v>13</v>
      </c>
    </row>
    <row r="12" spans="1:65" ht="27.95" customHeight="1">
      <c r="A12" s="149" t="s">
        <v>8</v>
      </c>
      <c r="B12" s="123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50">
        <v>5</v>
      </c>
      <c r="P12" s="107"/>
      <c r="Q12" s="107"/>
      <c r="R12" s="150">
        <v>5</v>
      </c>
      <c r="S12" s="107"/>
      <c r="T12" s="150">
        <v>16</v>
      </c>
      <c r="U12" s="150">
        <v>58</v>
      </c>
      <c r="V12" s="107"/>
      <c r="W12" s="150">
        <v>1</v>
      </c>
      <c r="X12" s="107"/>
      <c r="Y12" s="107"/>
      <c r="Z12" s="150">
        <v>161</v>
      </c>
      <c r="AA12" s="107"/>
      <c r="AB12" s="150">
        <v>3</v>
      </c>
      <c r="AC12" s="107"/>
      <c r="AD12" s="150">
        <v>101</v>
      </c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50">
        <v>11</v>
      </c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50">
        <v>1</v>
      </c>
      <c r="BK12" s="107"/>
      <c r="BL12" s="55"/>
      <c r="BM12" s="151">
        <v>362</v>
      </c>
    </row>
    <row r="13" spans="1:65" ht="27.95" customHeight="1">
      <c r="A13" s="149" t="s">
        <v>9</v>
      </c>
      <c r="B13" s="123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50">
        <v>3</v>
      </c>
      <c r="P13" s="107"/>
      <c r="Q13" s="107"/>
      <c r="R13" s="150">
        <v>2</v>
      </c>
      <c r="S13" s="107"/>
      <c r="T13" s="107"/>
      <c r="U13" s="150">
        <v>7</v>
      </c>
      <c r="V13" s="107"/>
      <c r="W13" s="150">
        <v>117</v>
      </c>
      <c r="X13" s="150">
        <v>1</v>
      </c>
      <c r="Y13" s="107"/>
      <c r="Z13" s="150">
        <v>4</v>
      </c>
      <c r="AA13" s="107"/>
      <c r="AB13" s="107"/>
      <c r="AC13" s="107"/>
      <c r="AD13" s="150">
        <v>15</v>
      </c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50">
        <v>3</v>
      </c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50">
        <v>1</v>
      </c>
      <c r="BG13" s="107"/>
      <c r="BH13" s="107"/>
      <c r="BI13" s="107"/>
      <c r="BJ13" s="150">
        <v>1</v>
      </c>
      <c r="BK13" s="107"/>
      <c r="BL13" s="55"/>
      <c r="BM13" s="151">
        <v>154</v>
      </c>
    </row>
    <row r="14" spans="1:65" ht="27.95" customHeight="1">
      <c r="A14" s="149" t="s">
        <v>31</v>
      </c>
      <c r="B14" s="123"/>
      <c r="C14" s="107"/>
      <c r="D14" s="150">
        <v>2</v>
      </c>
      <c r="E14" s="107"/>
      <c r="F14" s="107"/>
      <c r="G14" s="107"/>
      <c r="H14" s="107"/>
      <c r="I14" s="150">
        <v>1</v>
      </c>
      <c r="J14" s="107"/>
      <c r="K14" s="150">
        <v>1</v>
      </c>
      <c r="L14" s="107"/>
      <c r="M14" s="150">
        <v>4</v>
      </c>
      <c r="N14" s="150">
        <v>11</v>
      </c>
      <c r="O14" s="150">
        <v>85</v>
      </c>
      <c r="P14" s="107"/>
      <c r="Q14" s="150">
        <v>1</v>
      </c>
      <c r="R14" s="150">
        <v>7</v>
      </c>
      <c r="S14" s="107"/>
      <c r="T14" s="150">
        <v>3</v>
      </c>
      <c r="U14" s="150">
        <v>9</v>
      </c>
      <c r="V14" s="150">
        <v>3</v>
      </c>
      <c r="W14" s="150">
        <v>24</v>
      </c>
      <c r="X14" s="107"/>
      <c r="Y14" s="150">
        <v>1</v>
      </c>
      <c r="Z14" s="150">
        <v>9</v>
      </c>
      <c r="AA14" s="107"/>
      <c r="AB14" s="150">
        <v>2</v>
      </c>
      <c r="AC14" s="150">
        <v>1</v>
      </c>
      <c r="AD14" s="150">
        <v>21</v>
      </c>
      <c r="AE14" s="150">
        <v>2</v>
      </c>
      <c r="AF14" s="107"/>
      <c r="AG14" s="107"/>
      <c r="AH14" s="150">
        <v>1</v>
      </c>
      <c r="AI14" s="107"/>
      <c r="AJ14" s="107"/>
      <c r="AK14" s="150">
        <v>2</v>
      </c>
      <c r="AL14" s="107"/>
      <c r="AM14" s="150">
        <v>2</v>
      </c>
      <c r="AN14" s="150">
        <v>1</v>
      </c>
      <c r="AO14" s="107"/>
      <c r="AP14" s="150">
        <v>1</v>
      </c>
      <c r="AQ14" s="150">
        <v>1</v>
      </c>
      <c r="AR14" s="150">
        <v>1</v>
      </c>
      <c r="AS14" s="150">
        <v>1</v>
      </c>
      <c r="AT14" s="150">
        <v>3</v>
      </c>
      <c r="AU14" s="150">
        <v>4</v>
      </c>
      <c r="AV14" s="107"/>
      <c r="AW14" s="150">
        <v>2</v>
      </c>
      <c r="AX14" s="150">
        <v>25</v>
      </c>
      <c r="AY14" s="150">
        <v>1</v>
      </c>
      <c r="AZ14" s="150">
        <v>1</v>
      </c>
      <c r="BA14" s="150">
        <v>4</v>
      </c>
      <c r="BB14" s="150">
        <v>1</v>
      </c>
      <c r="BC14" s="150">
        <v>1</v>
      </c>
      <c r="BD14" s="107"/>
      <c r="BE14" s="150">
        <v>1</v>
      </c>
      <c r="BF14" s="107"/>
      <c r="BG14" s="150">
        <v>1</v>
      </c>
      <c r="BH14" s="107"/>
      <c r="BI14" s="107"/>
      <c r="BJ14" s="150">
        <v>26</v>
      </c>
      <c r="BK14" s="107"/>
      <c r="BL14" s="55"/>
      <c r="BM14" s="151">
        <v>267</v>
      </c>
    </row>
    <row r="15" spans="1:65" ht="27.95" customHeight="1">
      <c r="A15" s="149" t="s">
        <v>33</v>
      </c>
      <c r="B15" s="123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50">
        <v>10</v>
      </c>
      <c r="V15" s="150">
        <v>1</v>
      </c>
      <c r="W15" s="150">
        <v>36</v>
      </c>
      <c r="X15" s="107"/>
      <c r="Y15" s="107"/>
      <c r="Z15" s="150">
        <v>4</v>
      </c>
      <c r="AA15" s="107"/>
      <c r="AB15" s="107"/>
      <c r="AC15" s="107"/>
      <c r="AD15" s="150">
        <v>19</v>
      </c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50">
        <v>1</v>
      </c>
      <c r="AU15" s="107"/>
      <c r="AV15" s="107"/>
      <c r="AW15" s="107"/>
      <c r="AX15" s="107"/>
      <c r="AY15" s="107"/>
      <c r="AZ15" s="107"/>
      <c r="BA15" s="150">
        <v>1</v>
      </c>
      <c r="BB15" s="107"/>
      <c r="BC15" s="107"/>
      <c r="BD15" s="107"/>
      <c r="BE15" s="107"/>
      <c r="BF15" s="107"/>
      <c r="BG15" s="107"/>
      <c r="BH15" s="107"/>
      <c r="BI15" s="107"/>
      <c r="BJ15" s="150">
        <v>1</v>
      </c>
      <c r="BK15" s="107"/>
      <c r="BL15" s="55"/>
      <c r="BM15" s="151">
        <v>73</v>
      </c>
    </row>
    <row r="16" spans="1:65" ht="27.95" customHeight="1">
      <c r="A16" s="149" t="s">
        <v>7</v>
      </c>
      <c r="B16" s="123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50">
        <v>2</v>
      </c>
      <c r="P16" s="107"/>
      <c r="Q16" s="107"/>
      <c r="R16" s="107"/>
      <c r="S16" s="107"/>
      <c r="T16" s="150">
        <v>3</v>
      </c>
      <c r="U16" s="150">
        <v>2</v>
      </c>
      <c r="V16" s="107"/>
      <c r="W16" s="150">
        <v>11</v>
      </c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55"/>
      <c r="BM16" s="151">
        <v>18</v>
      </c>
    </row>
    <row r="17" spans="1:65" ht="27.95" customHeight="1">
      <c r="A17" s="149" t="s">
        <v>10</v>
      </c>
      <c r="B17" s="123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50">
        <v>5</v>
      </c>
      <c r="P17" s="107"/>
      <c r="Q17" s="107"/>
      <c r="R17" s="107"/>
      <c r="S17" s="107"/>
      <c r="T17" s="107"/>
      <c r="U17" s="150">
        <v>1</v>
      </c>
      <c r="V17" s="107"/>
      <c r="W17" s="150">
        <v>17</v>
      </c>
      <c r="X17" s="107"/>
      <c r="Y17" s="107"/>
      <c r="Z17" s="107"/>
      <c r="AA17" s="107"/>
      <c r="AB17" s="107"/>
      <c r="AC17" s="107"/>
      <c r="AD17" s="150">
        <v>3</v>
      </c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50">
        <v>3</v>
      </c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55"/>
      <c r="BM17" s="151">
        <v>29</v>
      </c>
    </row>
    <row r="18" spans="1:65" ht="27.95" customHeight="1">
      <c r="A18" s="149" t="s">
        <v>32</v>
      </c>
      <c r="B18" s="123"/>
      <c r="C18" s="107"/>
      <c r="D18" s="150">
        <v>1</v>
      </c>
      <c r="E18" s="107"/>
      <c r="F18" s="107"/>
      <c r="G18" s="107"/>
      <c r="H18" s="107"/>
      <c r="I18" s="150">
        <v>3</v>
      </c>
      <c r="J18" s="107"/>
      <c r="K18" s="107"/>
      <c r="L18" s="107"/>
      <c r="M18" s="107"/>
      <c r="N18" s="107"/>
      <c r="O18" s="150">
        <v>54</v>
      </c>
      <c r="P18" s="107"/>
      <c r="Q18" s="150">
        <v>1</v>
      </c>
      <c r="R18" s="150">
        <v>4</v>
      </c>
      <c r="S18" s="107"/>
      <c r="T18" s="150">
        <v>1</v>
      </c>
      <c r="U18" s="150">
        <v>16</v>
      </c>
      <c r="V18" s="150">
        <v>4</v>
      </c>
      <c r="W18" s="150">
        <v>19</v>
      </c>
      <c r="X18" s="107"/>
      <c r="Y18" s="107"/>
      <c r="Z18" s="150">
        <v>10</v>
      </c>
      <c r="AA18" s="107"/>
      <c r="AB18" s="107"/>
      <c r="AC18" s="107"/>
      <c r="AD18" s="150">
        <v>37</v>
      </c>
      <c r="AE18" s="107"/>
      <c r="AF18" s="107"/>
      <c r="AG18" s="107"/>
      <c r="AH18" s="107"/>
      <c r="AI18" s="107"/>
      <c r="AJ18" s="107"/>
      <c r="AK18" s="150">
        <v>1</v>
      </c>
      <c r="AL18" s="107"/>
      <c r="AM18" s="107"/>
      <c r="AN18" s="107"/>
      <c r="AO18" s="107"/>
      <c r="AP18" s="107"/>
      <c r="AQ18" s="107"/>
      <c r="AR18" s="107"/>
      <c r="AS18" s="107"/>
      <c r="AT18" s="150">
        <v>7</v>
      </c>
      <c r="AU18" s="150">
        <v>1</v>
      </c>
      <c r="AV18" s="150">
        <v>1</v>
      </c>
      <c r="AW18" s="107"/>
      <c r="AX18" s="150">
        <v>6</v>
      </c>
      <c r="AY18" s="107"/>
      <c r="AZ18" s="107"/>
      <c r="BA18" s="150">
        <v>5</v>
      </c>
      <c r="BB18" s="107"/>
      <c r="BC18" s="107"/>
      <c r="BD18" s="107"/>
      <c r="BE18" s="107"/>
      <c r="BF18" s="107"/>
      <c r="BG18" s="107"/>
      <c r="BH18" s="107"/>
      <c r="BI18" s="107"/>
      <c r="BJ18" s="150">
        <v>16</v>
      </c>
      <c r="BK18" s="107"/>
      <c r="BL18" s="55"/>
      <c r="BM18" s="151">
        <v>187</v>
      </c>
    </row>
    <row r="19" spans="1:65" ht="27.95" customHeight="1">
      <c r="A19" s="149" t="s">
        <v>11</v>
      </c>
      <c r="B19" s="123"/>
      <c r="C19" s="107"/>
      <c r="D19" s="150">
        <v>1</v>
      </c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50">
        <v>7</v>
      </c>
      <c r="P19" s="107"/>
      <c r="Q19" s="107"/>
      <c r="R19" s="150">
        <v>3</v>
      </c>
      <c r="S19" s="107"/>
      <c r="T19" s="107"/>
      <c r="U19" s="150">
        <v>2</v>
      </c>
      <c r="V19" s="107"/>
      <c r="W19" s="150">
        <v>13</v>
      </c>
      <c r="X19" s="107"/>
      <c r="Y19" s="107"/>
      <c r="Z19" s="150">
        <v>3</v>
      </c>
      <c r="AA19" s="107"/>
      <c r="AB19" s="107"/>
      <c r="AC19" s="107"/>
      <c r="AD19" s="150">
        <v>16</v>
      </c>
      <c r="AE19" s="107"/>
      <c r="AF19" s="107"/>
      <c r="AG19" s="107"/>
      <c r="AH19" s="107"/>
      <c r="AI19" s="107"/>
      <c r="AJ19" s="107"/>
      <c r="AK19" s="150">
        <v>1</v>
      </c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50">
        <v>1</v>
      </c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55"/>
      <c r="BM19" s="151">
        <v>47</v>
      </c>
    </row>
    <row r="20" spans="1:65" ht="27.95" customHeight="1">
      <c r="A20" s="149" t="s">
        <v>12</v>
      </c>
      <c r="B20" s="123"/>
      <c r="C20" s="107"/>
      <c r="D20" s="107"/>
      <c r="E20" s="107"/>
      <c r="F20" s="107"/>
      <c r="G20" s="107"/>
      <c r="H20" s="107"/>
      <c r="I20" s="107"/>
      <c r="J20" s="107"/>
      <c r="K20" s="107"/>
      <c r="L20" s="150">
        <v>1</v>
      </c>
      <c r="M20" s="107"/>
      <c r="N20" s="107"/>
      <c r="O20" s="150">
        <v>6</v>
      </c>
      <c r="P20" s="150">
        <v>1</v>
      </c>
      <c r="Q20" s="107"/>
      <c r="R20" s="107"/>
      <c r="S20" s="107"/>
      <c r="T20" s="150">
        <v>11</v>
      </c>
      <c r="U20" s="107"/>
      <c r="V20" s="107"/>
      <c r="W20" s="150">
        <v>2</v>
      </c>
      <c r="X20" s="107"/>
      <c r="Y20" s="107"/>
      <c r="Z20" s="150">
        <v>1</v>
      </c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50">
        <v>1</v>
      </c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50">
        <v>1</v>
      </c>
      <c r="BK20" s="107"/>
      <c r="BL20" s="55"/>
      <c r="BM20" s="151">
        <v>24</v>
      </c>
    </row>
    <row r="21" spans="1:65" ht="27.95" customHeight="1">
      <c r="A21" s="149" t="s">
        <v>13</v>
      </c>
      <c r="B21" s="123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50">
        <v>7</v>
      </c>
      <c r="P21" s="107"/>
      <c r="Q21" s="107"/>
      <c r="R21" s="107"/>
      <c r="S21" s="107"/>
      <c r="T21" s="107"/>
      <c r="U21" s="150">
        <v>5</v>
      </c>
      <c r="V21" s="107"/>
      <c r="W21" s="150">
        <v>5</v>
      </c>
      <c r="X21" s="107"/>
      <c r="Y21" s="107"/>
      <c r="Z21" s="150">
        <v>1</v>
      </c>
      <c r="AA21" s="107"/>
      <c r="AB21" s="107"/>
      <c r="AC21" s="107"/>
      <c r="AD21" s="150">
        <v>10</v>
      </c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50">
        <v>1</v>
      </c>
      <c r="AY21" s="107"/>
      <c r="AZ21" s="107"/>
      <c r="BA21" s="150">
        <v>1</v>
      </c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55"/>
      <c r="BM21" s="151">
        <v>30</v>
      </c>
    </row>
    <row r="22" spans="1:65" ht="27.95" customHeight="1">
      <c r="A22" s="149" t="s">
        <v>14</v>
      </c>
      <c r="B22" s="123"/>
      <c r="C22" s="107"/>
      <c r="D22" s="107"/>
      <c r="E22" s="107"/>
      <c r="F22" s="107"/>
      <c r="G22" s="150">
        <v>1</v>
      </c>
      <c r="H22" s="107"/>
      <c r="I22" s="107"/>
      <c r="J22" s="107"/>
      <c r="K22" s="107"/>
      <c r="L22" s="107"/>
      <c r="M22" s="150">
        <v>1</v>
      </c>
      <c r="N22" s="107"/>
      <c r="O22" s="150">
        <v>18</v>
      </c>
      <c r="P22" s="107"/>
      <c r="Q22" s="107"/>
      <c r="R22" s="150">
        <v>1</v>
      </c>
      <c r="S22" s="150">
        <v>1</v>
      </c>
      <c r="T22" s="150">
        <v>2</v>
      </c>
      <c r="U22" s="150">
        <v>9</v>
      </c>
      <c r="V22" s="107"/>
      <c r="W22" s="150">
        <v>44</v>
      </c>
      <c r="X22" s="107"/>
      <c r="Y22" s="107"/>
      <c r="Z22" s="150">
        <v>14</v>
      </c>
      <c r="AA22" s="107"/>
      <c r="AB22" s="107"/>
      <c r="AC22" s="107"/>
      <c r="AD22" s="150">
        <v>15</v>
      </c>
      <c r="AE22" s="107"/>
      <c r="AF22" s="107"/>
      <c r="AG22" s="107"/>
      <c r="AH22" s="107"/>
      <c r="AI22" s="107"/>
      <c r="AJ22" s="107"/>
      <c r="AK22" s="107"/>
      <c r="AL22" s="150">
        <v>1</v>
      </c>
      <c r="AM22" s="107"/>
      <c r="AN22" s="107"/>
      <c r="AO22" s="107"/>
      <c r="AP22" s="107"/>
      <c r="AQ22" s="107"/>
      <c r="AR22" s="107"/>
      <c r="AS22" s="107"/>
      <c r="AT22" s="150">
        <v>1</v>
      </c>
      <c r="AU22" s="107"/>
      <c r="AV22" s="150">
        <v>1</v>
      </c>
      <c r="AW22" s="107"/>
      <c r="AX22" s="150">
        <v>7</v>
      </c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50">
        <v>8</v>
      </c>
      <c r="BK22" s="107"/>
      <c r="BL22" s="55"/>
      <c r="BM22" s="151">
        <v>124</v>
      </c>
    </row>
    <row r="23" spans="1:65" ht="27.95" customHeight="1">
      <c r="A23" s="149" t="s">
        <v>34</v>
      </c>
      <c r="B23" s="123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50">
        <v>1</v>
      </c>
      <c r="P23" s="107"/>
      <c r="Q23" s="107"/>
      <c r="R23" s="107"/>
      <c r="S23" s="107"/>
      <c r="T23" s="150">
        <v>1</v>
      </c>
      <c r="U23" s="107"/>
      <c r="V23" s="150">
        <v>2</v>
      </c>
      <c r="W23" s="150">
        <v>25</v>
      </c>
      <c r="X23" s="107"/>
      <c r="Y23" s="107"/>
      <c r="Z23" s="150">
        <v>21</v>
      </c>
      <c r="AA23" s="107"/>
      <c r="AB23" s="107"/>
      <c r="AC23" s="107"/>
      <c r="AD23" s="150">
        <v>2</v>
      </c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55"/>
      <c r="BM23" s="151">
        <v>52</v>
      </c>
    </row>
    <row r="24" spans="1:65" ht="27.95" customHeight="1">
      <c r="A24" s="149" t="s">
        <v>15</v>
      </c>
      <c r="B24" s="123"/>
      <c r="C24" s="107"/>
      <c r="D24" s="150">
        <v>1</v>
      </c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50">
        <v>5</v>
      </c>
      <c r="P24" s="107"/>
      <c r="Q24" s="107"/>
      <c r="R24" s="107"/>
      <c r="S24" s="107"/>
      <c r="T24" s="107"/>
      <c r="U24" s="150">
        <v>1</v>
      </c>
      <c r="V24" s="107"/>
      <c r="W24" s="150">
        <v>8</v>
      </c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50">
        <v>1</v>
      </c>
      <c r="AY24" s="107"/>
      <c r="AZ24" s="107"/>
      <c r="BA24" s="107"/>
      <c r="BB24" s="107"/>
      <c r="BC24" s="150">
        <v>1</v>
      </c>
      <c r="BD24" s="107"/>
      <c r="BE24" s="107"/>
      <c r="BF24" s="107"/>
      <c r="BG24" s="107"/>
      <c r="BH24" s="107"/>
      <c r="BI24" s="107"/>
      <c r="BJ24" s="107"/>
      <c r="BK24" s="107"/>
      <c r="BL24" s="55"/>
      <c r="BM24" s="151">
        <v>17</v>
      </c>
    </row>
    <row r="25" spans="1:65" ht="27.95" customHeight="1">
      <c r="A25" s="149" t="s">
        <v>16</v>
      </c>
      <c r="B25" s="123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50">
        <v>9</v>
      </c>
      <c r="X25" s="107"/>
      <c r="Y25" s="107"/>
      <c r="Z25" s="150">
        <v>2</v>
      </c>
      <c r="AA25" s="107"/>
      <c r="AB25" s="107"/>
      <c r="AC25" s="107"/>
      <c r="AD25" s="150">
        <v>1</v>
      </c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55"/>
      <c r="BM25" s="151">
        <v>12</v>
      </c>
    </row>
    <row r="26" spans="1:65" ht="27.95" customHeight="1">
      <c r="A26" s="149" t="s">
        <v>17</v>
      </c>
      <c r="B26" s="123"/>
      <c r="C26" s="107"/>
      <c r="D26" s="107"/>
      <c r="E26" s="107"/>
      <c r="F26" s="107"/>
      <c r="G26" s="150">
        <v>1</v>
      </c>
      <c r="H26" s="107"/>
      <c r="I26" s="107"/>
      <c r="J26" s="107"/>
      <c r="K26" s="107"/>
      <c r="L26" s="107"/>
      <c r="M26" s="107"/>
      <c r="N26" s="107"/>
      <c r="O26" s="150">
        <v>9</v>
      </c>
      <c r="P26" s="107"/>
      <c r="Q26" s="107"/>
      <c r="R26" s="107"/>
      <c r="S26" s="107"/>
      <c r="T26" s="107"/>
      <c r="U26" s="150">
        <v>24</v>
      </c>
      <c r="V26" s="107"/>
      <c r="W26" s="150">
        <v>36</v>
      </c>
      <c r="X26" s="107"/>
      <c r="Y26" s="107"/>
      <c r="Z26" s="150">
        <v>8</v>
      </c>
      <c r="AA26" s="107"/>
      <c r="AB26" s="150">
        <v>1</v>
      </c>
      <c r="AC26" s="107"/>
      <c r="AD26" s="150">
        <v>104</v>
      </c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50">
        <v>1</v>
      </c>
      <c r="AU26" s="107"/>
      <c r="AV26" s="150">
        <v>1</v>
      </c>
      <c r="AW26" s="107"/>
      <c r="AX26" s="150">
        <v>1</v>
      </c>
      <c r="AY26" s="107"/>
      <c r="AZ26" s="107"/>
      <c r="BA26" s="107"/>
      <c r="BB26" s="150">
        <v>2</v>
      </c>
      <c r="BC26" s="107"/>
      <c r="BD26" s="107"/>
      <c r="BE26" s="107"/>
      <c r="BF26" s="107"/>
      <c r="BG26" s="107"/>
      <c r="BH26" s="107"/>
      <c r="BI26" s="107"/>
      <c r="BJ26" s="150">
        <v>2</v>
      </c>
      <c r="BK26" s="107"/>
      <c r="BL26" s="55"/>
      <c r="BM26" s="151">
        <v>190</v>
      </c>
    </row>
    <row r="27" spans="1:65" ht="27.95" customHeight="1">
      <c r="A27" s="149" t="s">
        <v>18</v>
      </c>
      <c r="B27" s="123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50">
        <v>3</v>
      </c>
      <c r="P27" s="107"/>
      <c r="Q27" s="107"/>
      <c r="R27" s="107"/>
      <c r="S27" s="107"/>
      <c r="T27" s="107"/>
      <c r="U27" s="150">
        <v>4</v>
      </c>
      <c r="V27" s="107"/>
      <c r="W27" s="150">
        <v>1</v>
      </c>
      <c r="X27" s="107"/>
      <c r="Y27" s="107"/>
      <c r="Z27" s="107"/>
      <c r="AA27" s="107"/>
      <c r="AB27" s="107"/>
      <c r="AC27" s="107"/>
      <c r="AD27" s="150">
        <v>6</v>
      </c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50">
        <v>1</v>
      </c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55"/>
      <c r="BM27" s="151">
        <v>15</v>
      </c>
    </row>
    <row r="28" spans="1:65" ht="27.95" customHeight="1">
      <c r="A28" s="149" t="s">
        <v>19</v>
      </c>
      <c r="B28" s="123"/>
      <c r="C28" s="107"/>
      <c r="D28" s="150">
        <v>1</v>
      </c>
      <c r="E28" s="107"/>
      <c r="F28" s="107"/>
      <c r="G28" s="107"/>
      <c r="H28" s="107"/>
      <c r="I28" s="150">
        <v>1</v>
      </c>
      <c r="J28" s="107"/>
      <c r="K28" s="107"/>
      <c r="L28" s="107"/>
      <c r="M28" s="107"/>
      <c r="N28" s="150">
        <v>1</v>
      </c>
      <c r="O28" s="150">
        <v>12</v>
      </c>
      <c r="P28" s="107"/>
      <c r="Q28" s="107"/>
      <c r="R28" s="107"/>
      <c r="S28" s="107"/>
      <c r="T28" s="107"/>
      <c r="U28" s="150">
        <v>3</v>
      </c>
      <c r="V28" s="107"/>
      <c r="W28" s="150">
        <v>12</v>
      </c>
      <c r="X28" s="107"/>
      <c r="Y28" s="107"/>
      <c r="Z28" s="150">
        <v>6</v>
      </c>
      <c r="AA28" s="107"/>
      <c r="AB28" s="107"/>
      <c r="AC28" s="107"/>
      <c r="AD28" s="150">
        <v>7</v>
      </c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50">
        <v>1</v>
      </c>
      <c r="BB28" s="107"/>
      <c r="BC28" s="107"/>
      <c r="BD28" s="107"/>
      <c r="BE28" s="107"/>
      <c r="BF28" s="107"/>
      <c r="BG28" s="107"/>
      <c r="BH28" s="107"/>
      <c r="BI28" s="107"/>
      <c r="BJ28" s="150">
        <v>3</v>
      </c>
      <c r="BK28" s="107"/>
      <c r="BL28" s="55"/>
      <c r="BM28" s="151">
        <v>47</v>
      </c>
    </row>
    <row r="29" spans="1:65" ht="27.95" customHeight="1">
      <c r="A29" s="149" t="s">
        <v>20</v>
      </c>
      <c r="B29" s="123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50">
        <v>3</v>
      </c>
      <c r="P29" s="107"/>
      <c r="Q29" s="107"/>
      <c r="R29" s="150">
        <v>3</v>
      </c>
      <c r="S29" s="107"/>
      <c r="T29" s="107"/>
      <c r="U29" s="107"/>
      <c r="V29" s="107"/>
      <c r="W29" s="150">
        <v>7</v>
      </c>
      <c r="X29" s="107"/>
      <c r="Y29" s="107"/>
      <c r="Z29" s="150">
        <v>2</v>
      </c>
      <c r="AA29" s="107"/>
      <c r="AB29" s="107"/>
      <c r="AC29" s="107"/>
      <c r="AD29" s="150">
        <v>12</v>
      </c>
      <c r="AE29" s="107"/>
      <c r="AF29" s="107"/>
      <c r="AG29" s="150">
        <v>1</v>
      </c>
      <c r="AH29" s="107"/>
      <c r="AI29" s="107"/>
      <c r="AJ29" s="107"/>
      <c r="AK29" s="150">
        <v>2</v>
      </c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50">
        <v>1</v>
      </c>
      <c r="BE29" s="107"/>
      <c r="BF29" s="107"/>
      <c r="BG29" s="107"/>
      <c r="BH29" s="107"/>
      <c r="BI29" s="107"/>
      <c r="BJ29" s="150">
        <v>4</v>
      </c>
      <c r="BK29" s="107"/>
      <c r="BL29" s="55"/>
      <c r="BM29" s="151">
        <v>35</v>
      </c>
    </row>
    <row r="30" spans="1:65" ht="27.95" customHeight="1">
      <c r="A30" s="149" t="s">
        <v>21</v>
      </c>
      <c r="B30" s="123"/>
      <c r="C30" s="150">
        <v>1</v>
      </c>
      <c r="D30" s="150">
        <v>4</v>
      </c>
      <c r="E30" s="107"/>
      <c r="F30" s="150">
        <v>1</v>
      </c>
      <c r="G30" s="150">
        <v>7</v>
      </c>
      <c r="H30" s="150">
        <v>2</v>
      </c>
      <c r="I30" s="107"/>
      <c r="J30" s="107"/>
      <c r="K30" s="107"/>
      <c r="L30" s="150">
        <v>2</v>
      </c>
      <c r="M30" s="150">
        <v>1</v>
      </c>
      <c r="N30" s="107"/>
      <c r="O30" s="150">
        <v>17</v>
      </c>
      <c r="P30" s="107"/>
      <c r="Q30" s="150">
        <v>2</v>
      </c>
      <c r="R30" s="150">
        <v>7</v>
      </c>
      <c r="S30" s="107"/>
      <c r="T30" s="150">
        <v>1</v>
      </c>
      <c r="U30" s="150">
        <v>4</v>
      </c>
      <c r="V30" s="107"/>
      <c r="W30" s="150">
        <v>11</v>
      </c>
      <c r="X30" s="107"/>
      <c r="Y30" s="107"/>
      <c r="Z30" s="150">
        <v>25</v>
      </c>
      <c r="AA30" s="150">
        <v>1</v>
      </c>
      <c r="AB30" s="150">
        <v>1</v>
      </c>
      <c r="AC30" s="107"/>
      <c r="AD30" s="150">
        <v>6</v>
      </c>
      <c r="AE30" s="150">
        <v>1</v>
      </c>
      <c r="AF30" s="107"/>
      <c r="AG30" s="107"/>
      <c r="AH30" s="107"/>
      <c r="AI30" s="107"/>
      <c r="AJ30" s="150">
        <v>1</v>
      </c>
      <c r="AK30" s="150">
        <v>1</v>
      </c>
      <c r="AL30" s="107"/>
      <c r="AM30" s="107"/>
      <c r="AN30" s="107"/>
      <c r="AO30" s="107"/>
      <c r="AP30" s="107"/>
      <c r="AQ30" s="107"/>
      <c r="AR30" s="107"/>
      <c r="AS30" s="107"/>
      <c r="AT30" s="150">
        <v>1</v>
      </c>
      <c r="AU30" s="107"/>
      <c r="AV30" s="107"/>
      <c r="AW30" s="107"/>
      <c r="AX30" s="150">
        <v>1</v>
      </c>
      <c r="AY30" s="107"/>
      <c r="AZ30" s="107"/>
      <c r="BA30" s="107"/>
      <c r="BB30" s="107"/>
      <c r="BC30" s="107"/>
      <c r="BD30" s="107"/>
      <c r="BE30" s="107"/>
      <c r="BF30" s="107"/>
      <c r="BG30" s="107"/>
      <c r="BH30" s="150">
        <v>1</v>
      </c>
      <c r="BI30" s="150">
        <v>2</v>
      </c>
      <c r="BJ30" s="150">
        <v>5</v>
      </c>
      <c r="BK30" s="107"/>
      <c r="BL30" s="55"/>
      <c r="BM30" s="151">
        <v>106</v>
      </c>
    </row>
    <row r="31" spans="1:65" ht="27.95" customHeight="1">
      <c r="A31" s="149" t="s">
        <v>22</v>
      </c>
      <c r="B31" s="123"/>
      <c r="C31" s="107"/>
      <c r="D31" s="150">
        <v>1</v>
      </c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50">
        <v>2</v>
      </c>
      <c r="P31" s="107"/>
      <c r="Q31" s="107"/>
      <c r="R31" s="107"/>
      <c r="S31" s="107"/>
      <c r="T31" s="107"/>
      <c r="U31" s="150">
        <v>1</v>
      </c>
      <c r="V31" s="107"/>
      <c r="W31" s="150">
        <v>4</v>
      </c>
      <c r="X31" s="107"/>
      <c r="Y31" s="107"/>
      <c r="Z31" s="150">
        <v>2</v>
      </c>
      <c r="AA31" s="107"/>
      <c r="AB31" s="107"/>
      <c r="AC31" s="107"/>
      <c r="AD31" s="150">
        <v>13</v>
      </c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50">
        <v>1</v>
      </c>
      <c r="AU31" s="107"/>
      <c r="AV31" s="107"/>
      <c r="AW31" s="107"/>
      <c r="AX31" s="150">
        <v>1</v>
      </c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55"/>
      <c r="BM31" s="151">
        <v>25</v>
      </c>
    </row>
    <row r="32" spans="1:65" ht="27.95" customHeight="1">
      <c r="A32" s="149" t="s">
        <v>23</v>
      </c>
      <c r="B32" s="123"/>
      <c r="C32" s="107"/>
      <c r="D32" s="107"/>
      <c r="E32" s="107"/>
      <c r="F32" s="107"/>
      <c r="G32" s="107"/>
      <c r="H32" s="107"/>
      <c r="I32" s="150">
        <v>1</v>
      </c>
      <c r="J32" s="107"/>
      <c r="K32" s="107"/>
      <c r="L32" s="107"/>
      <c r="M32" s="107"/>
      <c r="N32" s="107"/>
      <c r="O32" s="150">
        <v>5</v>
      </c>
      <c r="P32" s="107"/>
      <c r="Q32" s="107"/>
      <c r="R32" s="150">
        <v>1</v>
      </c>
      <c r="S32" s="107"/>
      <c r="T32" s="150">
        <v>6</v>
      </c>
      <c r="U32" s="107"/>
      <c r="V32" s="107"/>
      <c r="W32" s="150">
        <v>16</v>
      </c>
      <c r="X32" s="107"/>
      <c r="Y32" s="107"/>
      <c r="Z32" s="150">
        <v>2</v>
      </c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55"/>
      <c r="BM32" s="151">
        <v>31</v>
      </c>
    </row>
    <row r="33" spans="1:65" ht="27.95" customHeight="1">
      <c r="A33" s="149" t="s">
        <v>24</v>
      </c>
      <c r="B33" s="123"/>
      <c r="C33" s="107"/>
      <c r="D33" s="107"/>
      <c r="E33" s="107"/>
      <c r="F33" s="107"/>
      <c r="G33" s="107"/>
      <c r="H33" s="107"/>
      <c r="I33" s="150">
        <v>1</v>
      </c>
      <c r="J33" s="107"/>
      <c r="K33" s="107"/>
      <c r="L33" s="107"/>
      <c r="M33" s="107"/>
      <c r="N33" s="107"/>
      <c r="O33" s="150">
        <v>6</v>
      </c>
      <c r="P33" s="107"/>
      <c r="Q33" s="107"/>
      <c r="R33" s="150">
        <v>2</v>
      </c>
      <c r="S33" s="107"/>
      <c r="T33" s="107"/>
      <c r="U33" s="150">
        <v>2</v>
      </c>
      <c r="V33" s="150">
        <v>1</v>
      </c>
      <c r="W33" s="150">
        <v>77</v>
      </c>
      <c r="X33" s="107"/>
      <c r="Y33" s="107"/>
      <c r="Z33" s="150">
        <v>4</v>
      </c>
      <c r="AA33" s="107"/>
      <c r="AB33" s="107"/>
      <c r="AC33" s="107"/>
      <c r="AD33" s="150">
        <v>21</v>
      </c>
      <c r="AE33" s="107"/>
      <c r="AF33" s="150">
        <v>1</v>
      </c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50">
        <v>1</v>
      </c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50">
        <v>1</v>
      </c>
      <c r="BK33" s="107"/>
      <c r="BL33" s="55"/>
      <c r="BM33" s="151">
        <v>117</v>
      </c>
    </row>
    <row r="34" spans="1:65" ht="27.95" customHeight="1">
      <c r="A34" s="149" t="s">
        <v>25</v>
      </c>
      <c r="B34" s="123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50">
        <v>2</v>
      </c>
      <c r="P34" s="107"/>
      <c r="Q34" s="107"/>
      <c r="R34" s="107"/>
      <c r="S34" s="107"/>
      <c r="T34" s="107"/>
      <c r="U34" s="150">
        <v>3</v>
      </c>
      <c r="V34" s="107"/>
      <c r="W34" s="107"/>
      <c r="X34" s="107"/>
      <c r="Y34" s="107"/>
      <c r="Z34" s="150">
        <v>6</v>
      </c>
      <c r="AA34" s="107"/>
      <c r="AB34" s="107"/>
      <c r="AC34" s="107"/>
      <c r="AD34" s="150">
        <v>31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50">
        <v>1</v>
      </c>
      <c r="BB34" s="107"/>
      <c r="BC34" s="107"/>
      <c r="BD34" s="107"/>
      <c r="BE34" s="107"/>
      <c r="BF34" s="107"/>
      <c r="BG34" s="107"/>
      <c r="BH34" s="107"/>
      <c r="BI34" s="107"/>
      <c r="BJ34" s="150">
        <v>1</v>
      </c>
      <c r="BK34" s="107"/>
      <c r="BL34" s="55"/>
      <c r="BM34" s="151">
        <v>44</v>
      </c>
    </row>
    <row r="35" spans="1:65" ht="27.95" customHeight="1">
      <c r="A35" s="149" t="s">
        <v>26</v>
      </c>
      <c r="B35" s="123"/>
      <c r="C35" s="107"/>
      <c r="D35" s="107"/>
      <c r="E35" s="107"/>
      <c r="F35" s="107"/>
      <c r="G35" s="150">
        <v>1</v>
      </c>
      <c r="H35" s="107"/>
      <c r="I35" s="107"/>
      <c r="J35" s="107"/>
      <c r="K35" s="107"/>
      <c r="L35" s="107"/>
      <c r="M35" s="107"/>
      <c r="N35" s="107"/>
      <c r="O35" s="150">
        <v>1</v>
      </c>
      <c r="P35" s="107"/>
      <c r="Q35" s="107"/>
      <c r="R35" s="150">
        <v>1</v>
      </c>
      <c r="S35" s="107"/>
      <c r="T35" s="107"/>
      <c r="U35" s="150">
        <v>5</v>
      </c>
      <c r="V35" s="107"/>
      <c r="W35" s="150">
        <v>34</v>
      </c>
      <c r="X35" s="107"/>
      <c r="Y35" s="107"/>
      <c r="Z35" s="150">
        <v>24</v>
      </c>
      <c r="AA35" s="107"/>
      <c r="AB35" s="107"/>
      <c r="AC35" s="107"/>
      <c r="AD35" s="150">
        <v>30</v>
      </c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50">
        <v>1</v>
      </c>
      <c r="AU35" s="107"/>
      <c r="AV35" s="107"/>
      <c r="AW35" s="107"/>
      <c r="AX35" s="150">
        <v>1</v>
      </c>
      <c r="AY35" s="107"/>
      <c r="AZ35" s="107"/>
      <c r="BA35" s="150">
        <v>1</v>
      </c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55"/>
      <c r="BM35" s="151">
        <v>99</v>
      </c>
    </row>
    <row r="36" spans="1:65" ht="27.95" customHeight="1">
      <c r="A36" s="149" t="s">
        <v>27</v>
      </c>
      <c r="B36" s="123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50">
        <v>2</v>
      </c>
      <c r="P36" s="107"/>
      <c r="Q36" s="107"/>
      <c r="R36" s="107"/>
      <c r="S36" s="107"/>
      <c r="T36" s="107"/>
      <c r="U36" s="150">
        <v>1</v>
      </c>
      <c r="V36" s="107"/>
      <c r="W36" s="107"/>
      <c r="X36" s="107"/>
      <c r="Y36" s="107"/>
      <c r="Z36" s="150">
        <v>1</v>
      </c>
      <c r="AA36" s="107"/>
      <c r="AB36" s="107"/>
      <c r="AC36" s="107"/>
      <c r="AD36" s="150">
        <v>1</v>
      </c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55"/>
      <c r="BM36" s="151">
        <v>5</v>
      </c>
    </row>
    <row r="37" spans="1:65" ht="27.95" customHeight="1">
      <c r="A37" s="149" t="s">
        <v>35</v>
      </c>
      <c r="B37" s="123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50">
        <v>5</v>
      </c>
      <c r="V37" s="107"/>
      <c r="W37" s="150">
        <v>2</v>
      </c>
      <c r="X37" s="107"/>
      <c r="Y37" s="107"/>
      <c r="Z37" s="150">
        <v>2</v>
      </c>
      <c r="AA37" s="107"/>
      <c r="AB37" s="107"/>
      <c r="AC37" s="107"/>
      <c r="AD37" s="150">
        <v>48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50">
        <v>1</v>
      </c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55"/>
      <c r="BM37" s="151">
        <v>58</v>
      </c>
    </row>
    <row r="38" spans="1:65" ht="27.95" customHeight="1">
      <c r="A38" s="149" t="s">
        <v>28</v>
      </c>
      <c r="B38" s="123"/>
      <c r="C38" s="107"/>
      <c r="D38" s="107"/>
      <c r="E38" s="107"/>
      <c r="F38" s="107"/>
      <c r="G38" s="150">
        <v>2</v>
      </c>
      <c r="H38" s="107"/>
      <c r="I38" s="107"/>
      <c r="J38" s="107"/>
      <c r="K38" s="107"/>
      <c r="L38" s="107"/>
      <c r="M38" s="107"/>
      <c r="N38" s="107"/>
      <c r="O38" s="150">
        <v>8</v>
      </c>
      <c r="P38" s="107"/>
      <c r="Q38" s="107"/>
      <c r="R38" s="150">
        <v>5</v>
      </c>
      <c r="S38" s="107"/>
      <c r="T38" s="107"/>
      <c r="U38" s="107"/>
      <c r="V38" s="107"/>
      <c r="W38" s="150">
        <v>3</v>
      </c>
      <c r="X38" s="107"/>
      <c r="Y38" s="107"/>
      <c r="Z38" s="150">
        <v>1</v>
      </c>
      <c r="AA38" s="107"/>
      <c r="AB38" s="107"/>
      <c r="AC38" s="107"/>
      <c r="AD38" s="150">
        <v>2</v>
      </c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50">
        <v>1</v>
      </c>
      <c r="BI38" s="107"/>
      <c r="BJ38" s="107"/>
      <c r="BK38" s="107"/>
      <c r="BL38" s="55"/>
      <c r="BM38" s="151">
        <v>22</v>
      </c>
    </row>
    <row r="39" spans="1:65" ht="27.95" customHeight="1">
      <c r="A39" s="149" t="s">
        <v>29</v>
      </c>
      <c r="B39" s="123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50">
        <v>5</v>
      </c>
      <c r="P39" s="107"/>
      <c r="Q39" s="107"/>
      <c r="R39" s="107"/>
      <c r="S39" s="107"/>
      <c r="T39" s="107"/>
      <c r="U39" s="107"/>
      <c r="V39" s="150">
        <v>1</v>
      </c>
      <c r="W39" s="150">
        <v>8</v>
      </c>
      <c r="X39" s="107"/>
      <c r="Y39" s="107"/>
      <c r="Z39" s="150">
        <v>20</v>
      </c>
      <c r="AA39" s="107"/>
      <c r="AB39" s="107"/>
      <c r="AC39" s="107"/>
      <c r="AD39" s="150">
        <v>2</v>
      </c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50">
        <v>1</v>
      </c>
      <c r="AY39" s="107"/>
      <c r="AZ39" s="150">
        <v>1</v>
      </c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55"/>
      <c r="BM39" s="151">
        <v>38</v>
      </c>
    </row>
    <row r="40" spans="1:65" ht="8.1" customHeight="1">
      <c r="A40" s="195"/>
      <c r="B40" s="123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7"/>
      <c r="P40" s="196"/>
      <c r="Q40" s="196"/>
      <c r="R40" s="196"/>
      <c r="S40" s="196"/>
      <c r="T40" s="196"/>
      <c r="U40" s="196"/>
      <c r="V40" s="197"/>
      <c r="W40" s="197"/>
      <c r="X40" s="196"/>
      <c r="Y40" s="196"/>
      <c r="Z40" s="197"/>
      <c r="AA40" s="196"/>
      <c r="AB40" s="196"/>
      <c r="AC40" s="196"/>
      <c r="AD40" s="197"/>
      <c r="AE40" s="196"/>
      <c r="AF40" s="196"/>
      <c r="AG40" s="196"/>
      <c r="AH40" s="196"/>
      <c r="AI40" s="196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7"/>
      <c r="AY40" s="196"/>
      <c r="AZ40" s="197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196"/>
      <c r="BL40" s="55"/>
      <c r="BM40" s="198"/>
    </row>
    <row r="41" spans="1:65" ht="27.95" customHeight="1">
      <c r="A41" s="418" t="s">
        <v>195</v>
      </c>
      <c r="B41" s="123"/>
      <c r="C41" s="414">
        <v>1</v>
      </c>
      <c r="D41" s="414">
        <v>12</v>
      </c>
      <c r="E41" s="414">
        <v>0</v>
      </c>
      <c r="F41" s="414">
        <v>1</v>
      </c>
      <c r="G41" s="414">
        <v>13</v>
      </c>
      <c r="H41" s="414">
        <v>2</v>
      </c>
      <c r="I41" s="414">
        <v>7</v>
      </c>
      <c r="J41" s="414">
        <v>1</v>
      </c>
      <c r="K41" s="414">
        <v>1</v>
      </c>
      <c r="L41" s="414">
        <v>4</v>
      </c>
      <c r="M41" s="414">
        <v>6</v>
      </c>
      <c r="N41" s="414">
        <v>16</v>
      </c>
      <c r="O41" s="414">
        <v>284</v>
      </c>
      <c r="P41" s="414">
        <v>1</v>
      </c>
      <c r="Q41" s="414">
        <v>4</v>
      </c>
      <c r="R41" s="414">
        <v>45</v>
      </c>
      <c r="S41" s="414">
        <v>1</v>
      </c>
      <c r="T41" s="414">
        <v>45</v>
      </c>
      <c r="U41" s="414">
        <v>184</v>
      </c>
      <c r="V41" s="414">
        <v>14</v>
      </c>
      <c r="W41" s="414">
        <v>852</v>
      </c>
      <c r="X41" s="414">
        <v>2</v>
      </c>
      <c r="Y41" s="414">
        <v>1</v>
      </c>
      <c r="Z41" s="414">
        <v>361</v>
      </c>
      <c r="AA41" s="414">
        <v>1</v>
      </c>
      <c r="AB41" s="414">
        <v>9</v>
      </c>
      <c r="AC41" s="414">
        <v>1</v>
      </c>
      <c r="AD41" s="414">
        <v>570</v>
      </c>
      <c r="AE41" s="414">
        <v>3</v>
      </c>
      <c r="AF41" s="414">
        <v>1</v>
      </c>
      <c r="AG41" s="414">
        <v>1</v>
      </c>
      <c r="AH41" s="414">
        <v>1</v>
      </c>
      <c r="AI41" s="414">
        <v>1</v>
      </c>
      <c r="AJ41" s="414">
        <v>2</v>
      </c>
      <c r="AK41" s="414">
        <v>7</v>
      </c>
      <c r="AL41" s="414">
        <v>1</v>
      </c>
      <c r="AM41" s="414">
        <v>2</v>
      </c>
      <c r="AN41" s="414">
        <v>1</v>
      </c>
      <c r="AO41" s="414">
        <v>0</v>
      </c>
      <c r="AP41" s="414">
        <v>1</v>
      </c>
      <c r="AQ41" s="414">
        <v>1</v>
      </c>
      <c r="AR41" s="414">
        <v>1</v>
      </c>
      <c r="AS41" s="414">
        <v>1</v>
      </c>
      <c r="AT41" s="414">
        <v>40</v>
      </c>
      <c r="AU41" s="414">
        <v>5</v>
      </c>
      <c r="AV41" s="414">
        <v>5</v>
      </c>
      <c r="AW41" s="414">
        <v>2</v>
      </c>
      <c r="AX41" s="414">
        <v>50</v>
      </c>
      <c r="AY41" s="414">
        <v>1</v>
      </c>
      <c r="AZ41" s="414">
        <v>2</v>
      </c>
      <c r="BA41" s="414">
        <v>15</v>
      </c>
      <c r="BB41" s="414">
        <v>5</v>
      </c>
      <c r="BC41" s="414">
        <v>2</v>
      </c>
      <c r="BD41" s="414">
        <v>1</v>
      </c>
      <c r="BE41" s="414">
        <v>1</v>
      </c>
      <c r="BF41" s="414">
        <v>1</v>
      </c>
      <c r="BG41" s="414">
        <v>1</v>
      </c>
      <c r="BH41" s="414">
        <v>2</v>
      </c>
      <c r="BI41" s="414">
        <v>2</v>
      </c>
      <c r="BJ41" s="414">
        <v>75</v>
      </c>
      <c r="BK41" s="414">
        <v>1</v>
      </c>
      <c r="BL41" s="55"/>
      <c r="BM41" s="414">
        <v>2674</v>
      </c>
    </row>
    <row r="42" spans="1:65" ht="8.1" customHeight="1">
      <c r="A42" s="55"/>
      <c r="B42" s="55"/>
      <c r="C42" s="55"/>
      <c r="D42" s="55"/>
      <c r="E42" s="55"/>
    </row>
    <row r="43" spans="1:65" ht="27.95" customHeight="1">
      <c r="A43" s="149" t="s">
        <v>370</v>
      </c>
      <c r="B43" s="123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50">
        <v>1</v>
      </c>
      <c r="O43" s="150">
        <v>2</v>
      </c>
      <c r="P43" s="107"/>
      <c r="Q43" s="107"/>
      <c r="R43" s="150">
        <v>1</v>
      </c>
      <c r="S43" s="107"/>
      <c r="T43" s="107"/>
      <c r="U43" s="107"/>
      <c r="V43" s="107"/>
      <c r="W43" s="150">
        <v>5</v>
      </c>
      <c r="X43" s="107"/>
      <c r="Y43" s="107"/>
      <c r="Z43" s="150">
        <v>1</v>
      </c>
      <c r="AA43" s="107"/>
      <c r="AB43" s="107"/>
      <c r="AC43" s="107"/>
      <c r="AD43" s="150">
        <v>1</v>
      </c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50">
        <v>1</v>
      </c>
      <c r="AY43" s="107"/>
      <c r="AZ43" s="107"/>
      <c r="BA43" s="107"/>
      <c r="BB43" s="150">
        <v>1</v>
      </c>
      <c r="BC43" s="107"/>
      <c r="BD43" s="107"/>
      <c r="BE43" s="107"/>
      <c r="BF43" s="107"/>
      <c r="BG43" s="107"/>
      <c r="BH43" s="107"/>
      <c r="BI43" s="150">
        <v>1</v>
      </c>
      <c r="BJ43" s="150">
        <v>1</v>
      </c>
      <c r="BK43" s="107"/>
      <c r="BL43" s="55"/>
      <c r="BM43" s="151">
        <v>15</v>
      </c>
    </row>
    <row r="44" spans="1:65" ht="27.95" customHeight="1">
      <c r="A44" s="149" t="s">
        <v>185</v>
      </c>
      <c r="B44" s="123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50">
        <v>2</v>
      </c>
      <c r="P44" s="107"/>
      <c r="Q44" s="107"/>
      <c r="R44" s="107"/>
      <c r="S44" s="107"/>
      <c r="T44" s="150">
        <v>1</v>
      </c>
      <c r="U44" s="150">
        <v>1</v>
      </c>
      <c r="V44" s="107"/>
      <c r="W44" s="150">
        <v>11</v>
      </c>
      <c r="X44" s="107"/>
      <c r="Y44" s="107"/>
      <c r="Z44" s="150">
        <v>9</v>
      </c>
      <c r="AA44" s="107"/>
      <c r="AB44" s="107"/>
      <c r="AC44" s="107"/>
      <c r="AD44" s="150">
        <v>8</v>
      </c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50">
        <v>1</v>
      </c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50">
        <v>1</v>
      </c>
      <c r="BK44" s="107"/>
      <c r="BL44" s="55"/>
      <c r="BM44" s="151">
        <v>34</v>
      </c>
    </row>
    <row r="45" spans="1:65" ht="27.95" customHeight="1">
      <c r="A45" s="149" t="s">
        <v>186</v>
      </c>
      <c r="B45" s="123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50">
        <v>2</v>
      </c>
      <c r="P45" s="107"/>
      <c r="Q45" s="107"/>
      <c r="R45" s="150">
        <v>1</v>
      </c>
      <c r="S45" s="107"/>
      <c r="T45" s="107"/>
      <c r="U45" s="150">
        <v>5</v>
      </c>
      <c r="V45" s="107"/>
      <c r="W45" s="150">
        <v>4</v>
      </c>
      <c r="X45" s="107"/>
      <c r="Y45" s="107"/>
      <c r="Z45" s="150">
        <v>9</v>
      </c>
      <c r="AA45" s="107"/>
      <c r="AB45" s="107"/>
      <c r="AC45" s="107"/>
      <c r="AD45" s="150">
        <v>3</v>
      </c>
      <c r="AE45" s="107"/>
      <c r="AF45" s="107"/>
      <c r="AG45" s="107"/>
      <c r="AH45" s="107"/>
      <c r="AI45" s="107"/>
      <c r="AJ45" s="150">
        <v>1</v>
      </c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50">
        <v>1</v>
      </c>
      <c r="AY45" s="107"/>
      <c r="AZ45" s="107"/>
      <c r="BA45" s="150">
        <v>1</v>
      </c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55"/>
      <c r="BM45" s="151">
        <v>27</v>
      </c>
    </row>
    <row r="46" spans="1:65" ht="27.95" customHeight="1">
      <c r="A46" s="149" t="s">
        <v>187</v>
      </c>
      <c r="B46" s="123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50">
        <v>3</v>
      </c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55"/>
      <c r="BM46" s="151">
        <v>3</v>
      </c>
    </row>
    <row r="47" spans="1:65" ht="27.95" customHeight="1">
      <c r="A47" s="149" t="s">
        <v>188</v>
      </c>
      <c r="B47" s="123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50">
        <v>2</v>
      </c>
      <c r="X47" s="107"/>
      <c r="Y47" s="107"/>
      <c r="Z47" s="107"/>
      <c r="AA47" s="107"/>
      <c r="AB47" s="107"/>
      <c r="AC47" s="107"/>
      <c r="AD47" s="150">
        <v>1</v>
      </c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55"/>
      <c r="BM47" s="151">
        <v>3</v>
      </c>
    </row>
    <row r="48" spans="1:65" ht="27.95" customHeight="1">
      <c r="A48" s="149" t="s">
        <v>189</v>
      </c>
      <c r="B48" s="123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50">
        <v>2</v>
      </c>
      <c r="P48" s="107"/>
      <c r="Q48" s="107"/>
      <c r="R48" s="107"/>
      <c r="S48" s="107"/>
      <c r="T48" s="107"/>
      <c r="U48" s="150">
        <v>5</v>
      </c>
      <c r="V48" s="107"/>
      <c r="W48" s="150">
        <v>45</v>
      </c>
      <c r="X48" s="107"/>
      <c r="Y48" s="107"/>
      <c r="Z48" s="150">
        <v>8</v>
      </c>
      <c r="AA48" s="107"/>
      <c r="AB48" s="107"/>
      <c r="AC48" s="107"/>
      <c r="AD48" s="150">
        <v>18</v>
      </c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50">
        <v>1</v>
      </c>
      <c r="BK48" s="107"/>
      <c r="BL48" s="55"/>
      <c r="BM48" s="151">
        <v>79</v>
      </c>
    </row>
    <row r="49" spans="1:65" ht="27.95" customHeight="1">
      <c r="A49" s="149" t="s">
        <v>190</v>
      </c>
      <c r="B49" s="123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50">
        <v>1</v>
      </c>
      <c r="N49" s="107"/>
      <c r="O49" s="150">
        <v>3</v>
      </c>
      <c r="P49" s="107"/>
      <c r="Q49" s="107"/>
      <c r="R49" s="150">
        <v>1</v>
      </c>
      <c r="S49" s="107"/>
      <c r="T49" s="150">
        <v>1</v>
      </c>
      <c r="U49" s="107"/>
      <c r="V49" s="107"/>
      <c r="W49" s="150">
        <v>11</v>
      </c>
      <c r="X49" s="107"/>
      <c r="Y49" s="107"/>
      <c r="Z49" s="150">
        <v>7</v>
      </c>
      <c r="AA49" s="107"/>
      <c r="AB49" s="107"/>
      <c r="AC49" s="107"/>
      <c r="AD49" s="150">
        <v>4</v>
      </c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50">
        <v>1</v>
      </c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50">
        <v>1</v>
      </c>
      <c r="BK49" s="107"/>
      <c r="BL49" s="55"/>
      <c r="BM49" s="151">
        <v>30</v>
      </c>
    </row>
    <row r="50" spans="1:65" ht="27.95" customHeight="1">
      <c r="A50" s="149" t="s">
        <v>191</v>
      </c>
      <c r="B50" s="123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50">
        <v>6</v>
      </c>
      <c r="P50" s="107"/>
      <c r="Q50" s="107"/>
      <c r="R50" s="150">
        <v>2</v>
      </c>
      <c r="S50" s="107"/>
      <c r="T50" s="150">
        <v>6</v>
      </c>
      <c r="U50" s="150">
        <v>6</v>
      </c>
      <c r="V50" s="150">
        <v>1</v>
      </c>
      <c r="W50" s="150">
        <v>7</v>
      </c>
      <c r="X50" s="107"/>
      <c r="Y50" s="107"/>
      <c r="Z50" s="150">
        <v>6</v>
      </c>
      <c r="AA50" s="107"/>
      <c r="AB50" s="107"/>
      <c r="AC50" s="107"/>
      <c r="AD50" s="150">
        <v>14</v>
      </c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50">
        <v>1</v>
      </c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50">
        <v>2</v>
      </c>
      <c r="BK50" s="107"/>
      <c r="BL50" s="55"/>
      <c r="BM50" s="151">
        <v>51</v>
      </c>
    </row>
    <row r="51" spans="1:65" ht="27.95" customHeight="1">
      <c r="A51" s="149" t="s">
        <v>192</v>
      </c>
      <c r="B51" s="123"/>
      <c r="C51" s="107"/>
      <c r="D51" s="107"/>
      <c r="E51" s="107"/>
      <c r="F51" s="107"/>
      <c r="G51" s="150">
        <v>1</v>
      </c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50">
        <v>2</v>
      </c>
      <c r="S51" s="107"/>
      <c r="T51" s="107"/>
      <c r="U51" s="150">
        <v>1</v>
      </c>
      <c r="V51" s="150">
        <v>1</v>
      </c>
      <c r="W51" s="150">
        <v>12</v>
      </c>
      <c r="X51" s="107"/>
      <c r="Y51" s="107"/>
      <c r="Z51" s="150">
        <v>6</v>
      </c>
      <c r="AA51" s="107"/>
      <c r="AB51" s="107"/>
      <c r="AC51" s="107"/>
      <c r="AD51" s="150">
        <v>11</v>
      </c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50">
        <v>2</v>
      </c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55"/>
      <c r="BM51" s="151">
        <v>36</v>
      </c>
    </row>
    <row r="52" spans="1:65" ht="27.95" customHeight="1">
      <c r="A52" s="149" t="s">
        <v>184</v>
      </c>
      <c r="B52" s="123"/>
      <c r="C52" s="107"/>
      <c r="D52" s="107"/>
      <c r="E52" s="107"/>
      <c r="F52" s="107"/>
      <c r="G52" s="150">
        <v>1</v>
      </c>
      <c r="H52" s="107"/>
      <c r="I52" s="107"/>
      <c r="J52" s="107"/>
      <c r="K52" s="107"/>
      <c r="L52" s="107"/>
      <c r="M52" s="107"/>
      <c r="N52" s="107"/>
      <c r="O52" s="150">
        <v>3</v>
      </c>
      <c r="P52" s="107"/>
      <c r="Q52" s="107"/>
      <c r="R52" s="107"/>
      <c r="S52" s="107"/>
      <c r="T52" s="107"/>
      <c r="U52" s="150">
        <v>7</v>
      </c>
      <c r="V52" s="107"/>
      <c r="W52" s="150">
        <v>9</v>
      </c>
      <c r="X52" s="107"/>
      <c r="Y52" s="107"/>
      <c r="Z52" s="150">
        <v>12</v>
      </c>
      <c r="AA52" s="107"/>
      <c r="AB52" s="107"/>
      <c r="AC52" s="107"/>
      <c r="AD52" s="150">
        <v>20</v>
      </c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50">
        <v>1</v>
      </c>
      <c r="AP52" s="107"/>
      <c r="AQ52" s="107"/>
      <c r="AR52" s="107"/>
      <c r="AS52" s="107"/>
      <c r="AT52" s="150">
        <v>2</v>
      </c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50">
        <v>2</v>
      </c>
      <c r="BK52" s="107"/>
      <c r="BL52" s="55"/>
      <c r="BM52" s="151">
        <v>57</v>
      </c>
    </row>
    <row r="53" spans="1:65" ht="27.95" customHeight="1">
      <c r="A53" s="149" t="s">
        <v>182</v>
      </c>
      <c r="B53" s="123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50">
        <v>7</v>
      </c>
      <c r="P53" s="107"/>
      <c r="Q53" s="107"/>
      <c r="R53" s="150">
        <v>1</v>
      </c>
      <c r="S53" s="107"/>
      <c r="T53" s="107"/>
      <c r="U53" s="107"/>
      <c r="V53" s="107"/>
      <c r="W53" s="150">
        <v>11</v>
      </c>
      <c r="X53" s="107"/>
      <c r="Y53" s="107"/>
      <c r="Z53" s="150">
        <v>1</v>
      </c>
      <c r="AA53" s="107"/>
      <c r="AB53" s="107"/>
      <c r="AC53" s="107"/>
      <c r="AD53" s="150">
        <v>1</v>
      </c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50">
        <v>1</v>
      </c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50">
        <v>5</v>
      </c>
      <c r="BK53" s="107"/>
      <c r="BL53" s="55"/>
      <c r="BM53" s="151">
        <v>27</v>
      </c>
    </row>
    <row r="54" spans="1:65" ht="27.95" customHeight="1">
      <c r="A54" s="149" t="s">
        <v>559</v>
      </c>
      <c r="B54" s="123"/>
      <c r="C54" s="107"/>
      <c r="D54" s="107"/>
      <c r="E54" s="150">
        <v>1</v>
      </c>
      <c r="F54" s="107"/>
      <c r="G54" s="107"/>
      <c r="H54" s="107"/>
      <c r="I54" s="107"/>
      <c r="J54" s="107"/>
      <c r="K54" s="107"/>
      <c r="L54" s="107"/>
      <c r="M54" s="107"/>
      <c r="N54" s="107"/>
      <c r="O54" s="150">
        <v>3</v>
      </c>
      <c r="P54" s="107"/>
      <c r="Q54" s="107"/>
      <c r="R54" s="150">
        <v>1</v>
      </c>
      <c r="S54" s="107"/>
      <c r="T54" s="150">
        <v>1</v>
      </c>
      <c r="U54" s="150">
        <v>4</v>
      </c>
      <c r="V54" s="107"/>
      <c r="W54" s="150">
        <v>12</v>
      </c>
      <c r="X54" s="107"/>
      <c r="Y54" s="107"/>
      <c r="Z54" s="150">
        <v>8</v>
      </c>
      <c r="AA54" s="107"/>
      <c r="AB54" s="107"/>
      <c r="AC54" s="107"/>
      <c r="AD54" s="150">
        <v>4</v>
      </c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50">
        <v>1</v>
      </c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50">
        <v>1</v>
      </c>
      <c r="BD54" s="107"/>
      <c r="BE54" s="107"/>
      <c r="BF54" s="107"/>
      <c r="BG54" s="107"/>
      <c r="BH54" s="107"/>
      <c r="BI54" s="107"/>
      <c r="BJ54" s="107"/>
      <c r="BK54" s="107"/>
      <c r="BL54" s="55"/>
      <c r="BM54" s="151">
        <v>36</v>
      </c>
    </row>
    <row r="55" spans="1:65" ht="27.95" customHeight="1">
      <c r="A55" s="149" t="s">
        <v>183</v>
      </c>
      <c r="B55" s="123"/>
      <c r="C55" s="107"/>
      <c r="D55" s="107"/>
      <c r="E55" s="107"/>
      <c r="F55" s="107"/>
      <c r="G55" s="107"/>
      <c r="H55" s="107"/>
      <c r="I55" s="107"/>
      <c r="J55" s="107"/>
      <c r="K55" s="107"/>
      <c r="L55" s="150">
        <v>1</v>
      </c>
      <c r="M55" s="107"/>
      <c r="N55" s="107"/>
      <c r="O55" s="150">
        <v>1</v>
      </c>
      <c r="P55" s="107"/>
      <c r="Q55" s="107"/>
      <c r="R55" s="107"/>
      <c r="S55" s="107"/>
      <c r="T55" s="150">
        <v>2</v>
      </c>
      <c r="U55" s="150">
        <v>2</v>
      </c>
      <c r="V55" s="107"/>
      <c r="W55" s="150">
        <v>46</v>
      </c>
      <c r="X55" s="107"/>
      <c r="Y55" s="107"/>
      <c r="Z55" s="150">
        <v>13</v>
      </c>
      <c r="AA55" s="107"/>
      <c r="AB55" s="107"/>
      <c r="AC55" s="107"/>
      <c r="AD55" s="150">
        <v>9</v>
      </c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50">
        <v>1</v>
      </c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50">
        <v>1</v>
      </c>
      <c r="BC55" s="107"/>
      <c r="BD55" s="107"/>
      <c r="BE55" s="107"/>
      <c r="BF55" s="107"/>
      <c r="BG55" s="107"/>
      <c r="BH55" s="107"/>
      <c r="BI55" s="107"/>
      <c r="BJ55" s="107"/>
      <c r="BK55" s="107"/>
      <c r="BL55" s="55"/>
      <c r="BM55" s="151">
        <v>76</v>
      </c>
    </row>
    <row r="56" spans="1:65" ht="27.95" customHeight="1">
      <c r="A56" s="149" t="s">
        <v>193</v>
      </c>
      <c r="B56" s="123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50">
        <v>1</v>
      </c>
      <c r="S56" s="107"/>
      <c r="T56" s="107"/>
      <c r="U56" s="107"/>
      <c r="V56" s="107"/>
      <c r="W56" s="150">
        <v>3</v>
      </c>
      <c r="X56" s="107"/>
      <c r="Y56" s="107"/>
      <c r="Z56" s="150">
        <v>1</v>
      </c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55"/>
      <c r="BM56" s="151">
        <v>5</v>
      </c>
    </row>
    <row r="57" spans="1:65" ht="8.1" customHeight="1">
      <c r="A57" s="195"/>
      <c r="B57" s="123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7"/>
      <c r="S57" s="196"/>
      <c r="T57" s="196"/>
      <c r="U57" s="196"/>
      <c r="V57" s="196"/>
      <c r="W57" s="197"/>
      <c r="X57" s="196"/>
      <c r="Y57" s="196"/>
      <c r="Z57" s="197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55"/>
      <c r="BM57" s="198"/>
    </row>
    <row r="58" spans="1:65" ht="27.95" customHeight="1">
      <c r="A58" s="418" t="s">
        <v>195</v>
      </c>
      <c r="B58" s="123"/>
      <c r="C58" s="414">
        <v>0</v>
      </c>
      <c r="D58" s="414">
        <v>0</v>
      </c>
      <c r="E58" s="414">
        <v>1</v>
      </c>
      <c r="F58" s="414">
        <v>0</v>
      </c>
      <c r="G58" s="414">
        <v>2</v>
      </c>
      <c r="H58" s="414">
        <v>0</v>
      </c>
      <c r="I58" s="414">
        <v>0</v>
      </c>
      <c r="J58" s="414">
        <v>0</v>
      </c>
      <c r="K58" s="414">
        <v>0</v>
      </c>
      <c r="L58" s="414">
        <v>1</v>
      </c>
      <c r="M58" s="414">
        <v>1</v>
      </c>
      <c r="N58" s="414">
        <v>1</v>
      </c>
      <c r="O58" s="414">
        <v>31</v>
      </c>
      <c r="P58" s="414">
        <v>0</v>
      </c>
      <c r="Q58" s="414">
        <v>0</v>
      </c>
      <c r="R58" s="414">
        <v>10</v>
      </c>
      <c r="S58" s="414">
        <v>0</v>
      </c>
      <c r="T58" s="414">
        <v>11</v>
      </c>
      <c r="U58" s="414">
        <v>31</v>
      </c>
      <c r="V58" s="414">
        <v>2</v>
      </c>
      <c r="W58" s="414">
        <v>178</v>
      </c>
      <c r="X58" s="414">
        <v>0</v>
      </c>
      <c r="Y58" s="414">
        <v>0</v>
      </c>
      <c r="Z58" s="414">
        <v>84</v>
      </c>
      <c r="AA58" s="414">
        <v>0</v>
      </c>
      <c r="AB58" s="414">
        <v>0</v>
      </c>
      <c r="AC58" s="414">
        <v>0</v>
      </c>
      <c r="AD58" s="414">
        <v>94</v>
      </c>
      <c r="AE58" s="414">
        <v>0</v>
      </c>
      <c r="AF58" s="414">
        <v>0</v>
      </c>
      <c r="AG58" s="414">
        <v>0</v>
      </c>
      <c r="AH58" s="414">
        <v>0</v>
      </c>
      <c r="AI58" s="414">
        <v>0</v>
      </c>
      <c r="AJ58" s="414">
        <v>1</v>
      </c>
      <c r="AK58" s="414">
        <v>0</v>
      </c>
      <c r="AL58" s="414">
        <v>0</v>
      </c>
      <c r="AM58" s="414">
        <v>0</v>
      </c>
      <c r="AN58" s="414">
        <v>0</v>
      </c>
      <c r="AO58" s="414">
        <v>2</v>
      </c>
      <c r="AP58" s="414">
        <v>0</v>
      </c>
      <c r="AQ58" s="414">
        <v>1</v>
      </c>
      <c r="AR58" s="414">
        <v>0</v>
      </c>
      <c r="AS58" s="414">
        <v>0</v>
      </c>
      <c r="AT58" s="414">
        <v>6</v>
      </c>
      <c r="AU58" s="414">
        <v>0</v>
      </c>
      <c r="AV58" s="414">
        <v>0</v>
      </c>
      <c r="AW58" s="414">
        <v>1</v>
      </c>
      <c r="AX58" s="414">
        <v>3</v>
      </c>
      <c r="AY58" s="414">
        <v>0</v>
      </c>
      <c r="AZ58" s="414">
        <v>0</v>
      </c>
      <c r="BA58" s="414">
        <v>1</v>
      </c>
      <c r="BB58" s="414">
        <v>2</v>
      </c>
      <c r="BC58" s="414">
        <v>1</v>
      </c>
      <c r="BD58" s="414">
        <v>0</v>
      </c>
      <c r="BE58" s="414">
        <v>0</v>
      </c>
      <c r="BF58" s="414">
        <v>0</v>
      </c>
      <c r="BG58" s="414">
        <v>0</v>
      </c>
      <c r="BH58" s="414">
        <v>0</v>
      </c>
      <c r="BI58" s="414">
        <v>1</v>
      </c>
      <c r="BJ58" s="414">
        <v>13</v>
      </c>
      <c r="BK58" s="414">
        <v>0</v>
      </c>
      <c r="BL58" s="415"/>
      <c r="BM58" s="414">
        <v>479</v>
      </c>
    </row>
    <row r="59" spans="1:65" ht="8.1" customHeight="1">
      <c r="A59" s="55"/>
      <c r="B59" s="55"/>
      <c r="C59" s="415"/>
      <c r="D59" s="415"/>
      <c r="E59" s="415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/>
      <c r="AD59" s="416"/>
      <c r="AE59" s="416"/>
      <c r="AF59" s="416"/>
      <c r="AG59" s="416"/>
      <c r="AH59" s="416"/>
      <c r="AI59" s="416"/>
      <c r="AJ59" s="416"/>
      <c r="AK59" s="416"/>
      <c r="AL59" s="416"/>
      <c r="AM59" s="416"/>
      <c r="AN59" s="416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</row>
    <row r="60" spans="1:65" ht="30" customHeight="1">
      <c r="A60" s="222" t="s">
        <v>93</v>
      </c>
      <c r="B60" s="148"/>
      <c r="C60" s="417">
        <v>1</v>
      </c>
      <c r="D60" s="417">
        <v>12</v>
      </c>
      <c r="E60" s="417">
        <v>1</v>
      </c>
      <c r="F60" s="417">
        <v>1</v>
      </c>
      <c r="G60" s="417">
        <v>15</v>
      </c>
      <c r="H60" s="417">
        <v>2</v>
      </c>
      <c r="I60" s="417">
        <v>7</v>
      </c>
      <c r="J60" s="417">
        <v>1</v>
      </c>
      <c r="K60" s="417">
        <v>1</v>
      </c>
      <c r="L60" s="417">
        <v>5</v>
      </c>
      <c r="M60" s="417">
        <v>7</v>
      </c>
      <c r="N60" s="417">
        <v>17</v>
      </c>
      <c r="O60" s="417">
        <v>315</v>
      </c>
      <c r="P60" s="417">
        <v>1</v>
      </c>
      <c r="Q60" s="417">
        <v>4</v>
      </c>
      <c r="R60" s="417">
        <v>55</v>
      </c>
      <c r="S60" s="417">
        <v>1</v>
      </c>
      <c r="T60" s="417">
        <v>56</v>
      </c>
      <c r="U60" s="417">
        <v>215</v>
      </c>
      <c r="V60" s="417">
        <v>16</v>
      </c>
      <c r="W60" s="414">
        <v>1030</v>
      </c>
      <c r="X60" s="417">
        <v>2</v>
      </c>
      <c r="Y60" s="417">
        <v>1</v>
      </c>
      <c r="Z60" s="417">
        <v>445</v>
      </c>
      <c r="AA60" s="417">
        <v>1</v>
      </c>
      <c r="AB60" s="417">
        <v>9</v>
      </c>
      <c r="AC60" s="417">
        <v>1</v>
      </c>
      <c r="AD60" s="417">
        <v>664</v>
      </c>
      <c r="AE60" s="417">
        <v>3</v>
      </c>
      <c r="AF60" s="417">
        <v>1</v>
      </c>
      <c r="AG60" s="417">
        <v>1</v>
      </c>
      <c r="AH60" s="417">
        <v>1</v>
      </c>
      <c r="AI60" s="417">
        <v>1</v>
      </c>
      <c r="AJ60" s="417">
        <v>3</v>
      </c>
      <c r="AK60" s="417">
        <v>7</v>
      </c>
      <c r="AL60" s="417">
        <v>1</v>
      </c>
      <c r="AM60" s="417">
        <v>2</v>
      </c>
      <c r="AN60" s="417">
        <v>1</v>
      </c>
      <c r="AO60" s="417">
        <v>2</v>
      </c>
      <c r="AP60" s="417">
        <v>1</v>
      </c>
      <c r="AQ60" s="417">
        <v>2</v>
      </c>
      <c r="AR60" s="417">
        <v>1</v>
      </c>
      <c r="AS60" s="417">
        <v>1</v>
      </c>
      <c r="AT60" s="417">
        <v>46</v>
      </c>
      <c r="AU60" s="417">
        <v>5</v>
      </c>
      <c r="AV60" s="417">
        <v>5</v>
      </c>
      <c r="AW60" s="417">
        <v>3</v>
      </c>
      <c r="AX60" s="417">
        <v>53</v>
      </c>
      <c r="AY60" s="417">
        <v>1</v>
      </c>
      <c r="AZ60" s="417">
        <v>2</v>
      </c>
      <c r="BA60" s="417">
        <v>16</v>
      </c>
      <c r="BB60" s="417">
        <v>7</v>
      </c>
      <c r="BC60" s="417">
        <v>3</v>
      </c>
      <c r="BD60" s="417">
        <v>1</v>
      </c>
      <c r="BE60" s="417">
        <v>1</v>
      </c>
      <c r="BF60" s="417">
        <v>1</v>
      </c>
      <c r="BG60" s="417">
        <v>1</v>
      </c>
      <c r="BH60" s="417">
        <v>2</v>
      </c>
      <c r="BI60" s="417">
        <v>3</v>
      </c>
      <c r="BJ60" s="417">
        <v>88</v>
      </c>
      <c r="BK60" s="417">
        <v>1</v>
      </c>
      <c r="BL60" s="415"/>
      <c r="BM60" s="414">
        <v>3153</v>
      </c>
    </row>
    <row r="61" spans="1:65">
      <c r="A61" s="55"/>
    </row>
    <row r="62" spans="1:65" ht="36" customHeight="1">
      <c r="A62" s="152" t="s">
        <v>277</v>
      </c>
    </row>
    <row r="63" spans="1:65" ht="36" customHeight="1">
      <c r="A63" s="152" t="s">
        <v>267</v>
      </c>
    </row>
    <row r="64" spans="1:65" ht="36" customHeight="1">
      <c r="A64" s="409" t="s">
        <v>578</v>
      </c>
    </row>
    <row r="65" ht="24.95" customHeight="1"/>
  </sheetData>
  <mergeCells count="5">
    <mergeCell ref="C5:BK5"/>
    <mergeCell ref="A5:A6"/>
    <mergeCell ref="BM5:BM6"/>
    <mergeCell ref="A3:BM3"/>
    <mergeCell ref="A2:BM2"/>
  </mergeCells>
  <printOptions horizontalCentered="1"/>
  <pageMargins left="0.23622047244094491" right="0.23622047244094491" top="1" bottom="0.31" header="0.19685039370078741" footer="0.23"/>
  <pageSetup scale="24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265DC-CF57-426E-8BF1-6844EE5901DC}">
  <dimension ref="A1:M97"/>
  <sheetViews>
    <sheetView view="pageBreakPreview" zoomScaleNormal="100" zoomScaleSheetLayoutView="100" workbookViewId="0">
      <selection activeCell="S37" sqref="S37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00" t="s">
        <v>518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2" t="s">
        <v>517</v>
      </c>
      <c r="B5" s="72" t="s">
        <v>93</v>
      </c>
    </row>
    <row r="6" spans="1:13" ht="5.0999999999999996" customHeight="1">
      <c r="A6" s="72" t="s">
        <v>476</v>
      </c>
      <c r="B6" s="73">
        <v>1030</v>
      </c>
    </row>
    <row r="7" spans="1:13" ht="5.0999999999999996" customHeight="1">
      <c r="A7" s="72" t="s">
        <v>483</v>
      </c>
      <c r="B7" s="72">
        <v>664</v>
      </c>
    </row>
    <row r="8" spans="1:13" ht="5.0999999999999996" customHeight="1">
      <c r="A8" s="72" t="s">
        <v>479</v>
      </c>
      <c r="B8" s="72">
        <v>445</v>
      </c>
    </row>
    <row r="9" spans="1:13" ht="5.0999999999999996" customHeight="1">
      <c r="A9" s="72" t="s">
        <v>469</v>
      </c>
      <c r="B9" s="72">
        <v>315</v>
      </c>
    </row>
    <row r="10" spans="1:13" ht="5.0999999999999996" customHeight="1">
      <c r="A10" s="72" t="s">
        <v>475</v>
      </c>
      <c r="B10" s="72">
        <v>215</v>
      </c>
    </row>
    <row r="11" spans="1:13" ht="5.0999999999999996" customHeight="1">
      <c r="A11" s="72" t="s">
        <v>514</v>
      </c>
      <c r="B11" s="72">
        <v>88</v>
      </c>
    </row>
    <row r="12" spans="1:13" ht="5.0999999999999996" customHeight="1">
      <c r="A12" s="72" t="s">
        <v>474</v>
      </c>
      <c r="B12" s="72">
        <v>56</v>
      </c>
    </row>
    <row r="13" spans="1:13" ht="5.0999999999999996" customHeight="1">
      <c r="A13" s="72" t="s">
        <v>472</v>
      </c>
      <c r="B13" s="72">
        <v>55</v>
      </c>
    </row>
    <row r="14" spans="1:13" ht="5.0999999999999996" customHeight="1">
      <c r="A14" s="72" t="s">
        <v>502</v>
      </c>
      <c r="B14" s="72">
        <v>53</v>
      </c>
    </row>
    <row r="15" spans="1:13" ht="5.0999999999999996" customHeight="1">
      <c r="A15" s="72" t="s">
        <v>498</v>
      </c>
      <c r="B15" s="72">
        <v>46</v>
      </c>
    </row>
    <row r="16" spans="1:13" ht="5.0999999999999996" customHeight="1">
      <c r="A16" s="72" t="s">
        <v>468</v>
      </c>
      <c r="B16" s="72">
        <v>17</v>
      </c>
    </row>
    <row r="17" spans="1:11" ht="5.0999999999999996" customHeight="1">
      <c r="A17" s="72" t="s">
        <v>505</v>
      </c>
      <c r="B17" s="72">
        <v>16</v>
      </c>
      <c r="J17" s="499" t="s">
        <v>268</v>
      </c>
      <c r="K17" s="498">
        <v>3153</v>
      </c>
    </row>
    <row r="18" spans="1:11" ht="5.0999999999999996" customHeight="1">
      <c r="A18" s="72" t="s">
        <v>30</v>
      </c>
      <c r="B18" s="72">
        <v>16</v>
      </c>
      <c r="J18" s="499"/>
      <c r="K18" s="498"/>
    </row>
    <row r="19" spans="1:11" ht="5.0999999999999996" customHeight="1">
      <c r="A19" s="72" t="s">
        <v>461</v>
      </c>
      <c r="B19" s="72">
        <v>15</v>
      </c>
      <c r="J19" s="499"/>
      <c r="K19" s="498"/>
    </row>
    <row r="20" spans="1:11" ht="5.0999999999999996" customHeight="1">
      <c r="A20" s="72" t="s">
        <v>459</v>
      </c>
      <c r="B20" s="72">
        <v>12</v>
      </c>
    </row>
    <row r="21" spans="1:11" ht="5.0999999999999996" customHeight="1">
      <c r="A21" s="72" t="s">
        <v>481</v>
      </c>
      <c r="B21" s="72">
        <v>9</v>
      </c>
    </row>
    <row r="22" spans="1:11" ht="5.0999999999999996" customHeight="1">
      <c r="A22" s="72" t="s">
        <v>467</v>
      </c>
      <c r="B22" s="72">
        <v>7</v>
      </c>
    </row>
    <row r="23" spans="1:11" ht="5.0999999999999996" customHeight="1">
      <c r="A23" s="72" t="s">
        <v>490</v>
      </c>
      <c r="B23" s="72">
        <v>7</v>
      </c>
    </row>
    <row r="24" spans="1:11" ht="5.0999999999999996" customHeight="1">
      <c r="A24" s="72" t="s">
        <v>463</v>
      </c>
      <c r="B24" s="72">
        <v>7</v>
      </c>
    </row>
    <row r="25" spans="1:11" ht="5.0999999999999996" customHeight="1">
      <c r="A25" s="72" t="s">
        <v>506</v>
      </c>
      <c r="B25" s="72">
        <v>7</v>
      </c>
    </row>
    <row r="26" spans="1:11" ht="5.0999999999999996" customHeight="1">
      <c r="A26" s="72" t="s">
        <v>466</v>
      </c>
      <c r="B26" s="72">
        <v>5</v>
      </c>
    </row>
    <row r="27" spans="1:11" ht="5.0999999999999996" customHeight="1">
      <c r="A27" s="72" t="s">
        <v>499</v>
      </c>
      <c r="B27" s="72">
        <v>5</v>
      </c>
    </row>
    <row r="28" spans="1:11" ht="5.0999999999999996" customHeight="1">
      <c r="A28" s="72" t="s">
        <v>500</v>
      </c>
      <c r="B28" s="72">
        <v>5</v>
      </c>
    </row>
    <row r="29" spans="1:11" ht="5.0999999999999996" customHeight="1">
      <c r="A29" s="72" t="s">
        <v>471</v>
      </c>
      <c r="B29" s="72">
        <v>4</v>
      </c>
    </row>
    <row r="30" spans="1:11" ht="5.0999999999999996" customHeight="1">
      <c r="A30" s="72" t="s">
        <v>501</v>
      </c>
      <c r="B30" s="72">
        <v>3</v>
      </c>
    </row>
    <row r="31" spans="1:11" ht="5.0999999999999996" customHeight="1">
      <c r="A31" s="72" t="s">
        <v>484</v>
      </c>
      <c r="B31" s="72">
        <v>3</v>
      </c>
    </row>
    <row r="32" spans="1:11" ht="5.0999999999999996" customHeight="1">
      <c r="A32" s="72" t="s">
        <v>489</v>
      </c>
      <c r="B32" s="72">
        <v>3</v>
      </c>
    </row>
    <row r="33" spans="1:2" ht="5.0999999999999996" customHeight="1">
      <c r="A33" s="72" t="s">
        <v>507</v>
      </c>
      <c r="B33" s="72">
        <v>3</v>
      </c>
    </row>
    <row r="34" spans="1:2" ht="5.0999999999999996" customHeight="1">
      <c r="A34" s="72" t="s">
        <v>513</v>
      </c>
      <c r="B34" s="72">
        <v>3</v>
      </c>
    </row>
    <row r="35" spans="1:2" ht="5.0999999999999996" customHeight="1">
      <c r="A35" s="72" t="s">
        <v>494</v>
      </c>
      <c r="B35" s="72">
        <v>2</v>
      </c>
    </row>
    <row r="36" spans="1:2" ht="5.0999999999999996" customHeight="1">
      <c r="A36" s="72" t="s">
        <v>512</v>
      </c>
      <c r="B36" s="72">
        <v>2</v>
      </c>
    </row>
    <row r="37" spans="1:2" ht="5.0999999999999996" customHeight="1">
      <c r="A37" s="72" t="s">
        <v>496</v>
      </c>
      <c r="B37" s="72">
        <v>2</v>
      </c>
    </row>
    <row r="38" spans="1:2" ht="5.0999999999999996" customHeight="1">
      <c r="A38" s="72" t="s">
        <v>462</v>
      </c>
      <c r="B38" s="72">
        <v>2</v>
      </c>
    </row>
    <row r="39" spans="1:2" ht="5.0999999999999996" customHeight="1">
      <c r="A39" s="72" t="s">
        <v>477</v>
      </c>
      <c r="B39" s="72">
        <v>2</v>
      </c>
    </row>
    <row r="40" spans="1:2" ht="5.0999999999999996" customHeight="1">
      <c r="A40" s="72" t="s">
        <v>504</v>
      </c>
      <c r="B40" s="72">
        <v>2</v>
      </c>
    </row>
    <row r="41" spans="1:2" ht="5.0999999999999996" customHeight="1">
      <c r="A41" s="72" t="s">
        <v>492</v>
      </c>
      <c r="B41" s="72">
        <v>2</v>
      </c>
    </row>
    <row r="42" spans="1:2" ht="5.0999999999999996" customHeight="1">
      <c r="A42" s="72" t="s">
        <v>509</v>
      </c>
      <c r="B42" s="72">
        <v>1</v>
      </c>
    </row>
    <row r="43" spans="1:2" ht="5.0999999999999996" customHeight="1">
      <c r="A43" s="72" t="s">
        <v>495</v>
      </c>
      <c r="B43" s="72">
        <v>1</v>
      </c>
    </row>
    <row r="44" spans="1:2" ht="5.0999999999999996" customHeight="1">
      <c r="A44" s="72" t="s">
        <v>482</v>
      </c>
      <c r="B44" s="72">
        <v>1</v>
      </c>
    </row>
    <row r="45" spans="1:2" ht="5.0999999999999996" customHeight="1">
      <c r="A45" s="72" t="s">
        <v>562</v>
      </c>
      <c r="B45" s="72">
        <v>1</v>
      </c>
    </row>
    <row r="46" spans="1:2" ht="5.0999999999999996" customHeight="1">
      <c r="A46" s="72" t="s">
        <v>485</v>
      </c>
      <c r="B46" s="72">
        <v>1</v>
      </c>
    </row>
    <row r="47" spans="1:2" ht="5.0999999999999996" customHeight="1">
      <c r="A47" s="72" t="s">
        <v>508</v>
      </c>
      <c r="B47" s="72">
        <v>1</v>
      </c>
    </row>
    <row r="48" spans="1:2" ht="5.0999999999999996" customHeight="1">
      <c r="A48" s="72" t="s">
        <v>458</v>
      </c>
      <c r="B48" s="72">
        <v>1</v>
      </c>
    </row>
    <row r="49" spans="1:2" ht="5.0999999999999996" customHeight="1">
      <c r="A49" s="72" t="s">
        <v>511</v>
      </c>
      <c r="B49" s="72">
        <v>1</v>
      </c>
    </row>
    <row r="50" spans="1:2" ht="5.0999999999999996" customHeight="1">
      <c r="A50" s="72" t="s">
        <v>464</v>
      </c>
      <c r="B50" s="72">
        <v>1</v>
      </c>
    </row>
    <row r="51" spans="1:2" ht="5.0999999999999996" customHeight="1">
      <c r="A51" s="72" t="s">
        <v>503</v>
      </c>
      <c r="B51" s="72">
        <v>1</v>
      </c>
    </row>
    <row r="52" spans="1:2" ht="5.0999999999999996" customHeight="1">
      <c r="A52" s="72" t="s">
        <v>487</v>
      </c>
      <c r="B52" s="72">
        <v>1</v>
      </c>
    </row>
    <row r="53" spans="1:2" ht="5.0999999999999996" customHeight="1">
      <c r="A53" s="72" t="s">
        <v>473</v>
      </c>
      <c r="B53" s="72">
        <v>1</v>
      </c>
    </row>
    <row r="54" spans="1:2" ht="5.0999999999999996" customHeight="1">
      <c r="A54" s="72" t="s">
        <v>480</v>
      </c>
      <c r="B54" s="72">
        <v>1</v>
      </c>
    </row>
    <row r="55" spans="1:2" ht="5.0999999999999996" customHeight="1">
      <c r="A55" s="72" t="s">
        <v>493</v>
      </c>
      <c r="B55" s="72">
        <v>1</v>
      </c>
    </row>
    <row r="56" spans="1:2" ht="5.0999999999999996" customHeight="1">
      <c r="A56" s="72" t="s">
        <v>497</v>
      </c>
      <c r="B56" s="72">
        <v>1</v>
      </c>
    </row>
    <row r="57" spans="1:2" ht="5.0999999999999996" customHeight="1">
      <c r="A57" s="72" t="s">
        <v>478</v>
      </c>
      <c r="B57" s="72">
        <v>1</v>
      </c>
    </row>
    <row r="58" spans="1:2" ht="5.0999999999999996" customHeight="1">
      <c r="A58" s="72" t="s">
        <v>488</v>
      </c>
      <c r="B58" s="72">
        <v>1</v>
      </c>
    </row>
    <row r="59" spans="1:2" ht="5.0999999999999996" customHeight="1">
      <c r="A59" s="72" t="s">
        <v>470</v>
      </c>
      <c r="B59" s="72">
        <v>1</v>
      </c>
    </row>
    <row r="60" spans="1:2" ht="5.0999999999999996" customHeight="1">
      <c r="A60" s="72" t="s">
        <v>465</v>
      </c>
      <c r="B60" s="72">
        <v>1</v>
      </c>
    </row>
    <row r="61" spans="1:2" ht="5.0999999999999996" customHeight="1">
      <c r="A61" s="72" t="s">
        <v>491</v>
      </c>
      <c r="B61" s="72">
        <v>1</v>
      </c>
    </row>
    <row r="62" spans="1:2" ht="5.0999999999999996" customHeight="1">
      <c r="A62" s="72" t="s">
        <v>460</v>
      </c>
      <c r="B62" s="72">
        <v>1</v>
      </c>
    </row>
    <row r="63" spans="1:2" ht="5.0999999999999996" customHeight="1">
      <c r="A63" s="72" t="s">
        <v>634</v>
      </c>
      <c r="B63" s="72">
        <v>1</v>
      </c>
    </row>
    <row r="64" spans="1:2" ht="5.0999999999999996" customHeight="1">
      <c r="A64" s="72" t="s">
        <v>515</v>
      </c>
      <c r="B64" s="72">
        <v>1</v>
      </c>
    </row>
    <row r="65" spans="1:2" ht="5.0999999999999996" customHeight="1">
      <c r="A65" s="72" t="s">
        <v>510</v>
      </c>
      <c r="B65" s="72">
        <v>1</v>
      </c>
    </row>
    <row r="66" spans="1:2" ht="5.0999999999999996" customHeight="1">
      <c r="A66" s="72" t="s">
        <v>486</v>
      </c>
      <c r="B66" s="72">
        <v>1</v>
      </c>
    </row>
    <row r="67" spans="1:2" ht="5.0999999999999996" customHeight="1">
      <c r="A67" s="72" t="s">
        <v>93</v>
      </c>
      <c r="B67" s="73"/>
    </row>
    <row r="68" spans="1:2" ht="5.0999999999999996" customHeight="1">
      <c r="A68" s="55"/>
    </row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5" t="s">
        <v>277</v>
      </c>
    </row>
    <row r="96" spans="1:1" ht="8.1" customHeight="1">
      <c r="A96" s="95" t="s">
        <v>267</v>
      </c>
    </row>
    <row r="97" spans="1:1" ht="8.1" customHeight="1">
      <c r="A97" s="95" t="s">
        <v>578</v>
      </c>
    </row>
  </sheetData>
  <mergeCells count="4">
    <mergeCell ref="K17:K19"/>
    <mergeCell ref="J17:J1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 xml:space="preserve">&amp;R&amp;"Montserrat,Normal"&amp;10  35&amp;8
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CEB2-68E6-4142-9762-77C0428BCF5C}">
  <dimension ref="A1:Q66"/>
  <sheetViews>
    <sheetView view="pageBreakPreview" zoomScale="60" zoomScaleNormal="100" workbookViewId="0">
      <selection activeCell="U11" sqref="U11"/>
    </sheetView>
  </sheetViews>
  <sheetFormatPr baseColWidth="10" defaultRowHeight="15"/>
  <cols>
    <col min="1" max="1" width="58.1406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1</v>
      </c>
    </row>
    <row r="2" spans="1:17" ht="20.100000000000001" customHeight="1">
      <c r="A2" s="524" t="s">
        <v>635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</row>
    <row r="3" spans="1:17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612" t="s">
        <v>281</v>
      </c>
      <c r="B5" s="507"/>
      <c r="C5" s="501" t="s">
        <v>270</v>
      </c>
      <c r="D5" s="501"/>
      <c r="E5" s="501"/>
      <c r="F5" s="501"/>
      <c r="G5" s="501"/>
      <c r="H5" s="501"/>
      <c r="I5" s="78"/>
      <c r="J5" s="501" t="s">
        <v>271</v>
      </c>
      <c r="K5" s="501"/>
      <c r="L5" s="501"/>
      <c r="M5" s="501"/>
      <c r="N5" s="501"/>
      <c r="O5" s="501"/>
      <c r="P5" s="507"/>
      <c r="Q5" s="612" t="s">
        <v>93</v>
      </c>
    </row>
    <row r="6" spans="1:17" ht="15" customHeight="1">
      <c r="A6" s="613"/>
      <c r="B6" s="507"/>
      <c r="C6" s="501" t="s">
        <v>279</v>
      </c>
      <c r="D6" s="501"/>
      <c r="E6" s="501" t="s">
        <v>280</v>
      </c>
      <c r="F6" s="501"/>
      <c r="G6" s="501" t="s">
        <v>195</v>
      </c>
      <c r="H6" s="501" t="s">
        <v>272</v>
      </c>
      <c r="I6" s="78"/>
      <c r="J6" s="501" t="s">
        <v>279</v>
      </c>
      <c r="K6" s="501"/>
      <c r="L6" s="501" t="s">
        <v>280</v>
      </c>
      <c r="M6" s="501"/>
      <c r="N6" s="501" t="s">
        <v>195</v>
      </c>
      <c r="O6" s="501" t="s">
        <v>272</v>
      </c>
      <c r="P6" s="507"/>
      <c r="Q6" s="613"/>
    </row>
    <row r="7" spans="1:17">
      <c r="A7" s="614"/>
      <c r="B7" s="507"/>
      <c r="C7" s="86" t="s">
        <v>273</v>
      </c>
      <c r="D7" s="86" t="s">
        <v>274</v>
      </c>
      <c r="E7" s="86" t="s">
        <v>273</v>
      </c>
      <c r="F7" s="86" t="s">
        <v>274</v>
      </c>
      <c r="G7" s="501"/>
      <c r="H7" s="501"/>
      <c r="I7" s="78"/>
      <c r="J7" s="86" t="s">
        <v>273</v>
      </c>
      <c r="K7" s="86" t="s">
        <v>274</v>
      </c>
      <c r="L7" s="86" t="s">
        <v>273</v>
      </c>
      <c r="M7" s="86" t="s">
        <v>274</v>
      </c>
      <c r="N7" s="501"/>
      <c r="O7" s="501"/>
      <c r="P7" s="507"/>
      <c r="Q7" s="614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>
        <v>0</v>
      </c>
      <c r="O8" s="55">
        <v>0</v>
      </c>
      <c r="P8" s="55"/>
      <c r="Q8" s="55"/>
    </row>
    <row r="9" spans="1:17" ht="15.75">
      <c r="A9" s="97" t="s">
        <v>3</v>
      </c>
      <c r="B9" s="133"/>
      <c r="C9" s="135">
        <v>4</v>
      </c>
      <c r="D9" s="135">
        <v>1</v>
      </c>
      <c r="E9" s="135">
        <v>13</v>
      </c>
      <c r="F9" s="135">
        <v>1</v>
      </c>
      <c r="G9" s="61">
        <v>19</v>
      </c>
      <c r="H9" s="61">
        <v>63</v>
      </c>
      <c r="I9" s="133"/>
      <c r="J9" s="135">
        <v>9</v>
      </c>
      <c r="K9" s="135"/>
      <c r="L9" s="135">
        <v>2</v>
      </c>
      <c r="M9" s="135"/>
      <c r="N9" s="61">
        <v>11</v>
      </c>
      <c r="O9" s="61">
        <v>37</v>
      </c>
      <c r="P9" s="133"/>
      <c r="Q9" s="61">
        <v>30</v>
      </c>
    </row>
    <row r="10" spans="1:17" ht="15.75">
      <c r="A10" s="97" t="s">
        <v>4</v>
      </c>
      <c r="B10" s="133"/>
      <c r="C10" s="135">
        <v>130</v>
      </c>
      <c r="D10" s="135">
        <v>18</v>
      </c>
      <c r="E10" s="135">
        <v>113</v>
      </c>
      <c r="F10" s="135">
        <v>5</v>
      </c>
      <c r="G10" s="61">
        <v>266</v>
      </c>
      <c r="H10" s="61">
        <v>68</v>
      </c>
      <c r="I10" s="133"/>
      <c r="J10" s="135">
        <v>57</v>
      </c>
      <c r="K10" s="135">
        <v>20</v>
      </c>
      <c r="L10" s="135">
        <v>44</v>
      </c>
      <c r="M10" s="135">
        <v>7</v>
      </c>
      <c r="N10" s="61">
        <v>128</v>
      </c>
      <c r="O10" s="61">
        <v>32</v>
      </c>
      <c r="P10" s="133"/>
      <c r="Q10" s="61">
        <v>394</v>
      </c>
    </row>
    <row r="11" spans="1:17" ht="15.75">
      <c r="A11" s="97" t="s">
        <v>5</v>
      </c>
      <c r="B11" s="133"/>
      <c r="C11" s="135">
        <v>1</v>
      </c>
      <c r="D11" s="135"/>
      <c r="E11" s="135">
        <v>5</v>
      </c>
      <c r="F11" s="135"/>
      <c r="G11" s="61">
        <v>6</v>
      </c>
      <c r="H11" s="61">
        <v>67</v>
      </c>
      <c r="I11" s="133"/>
      <c r="J11" s="135">
        <v>1</v>
      </c>
      <c r="K11" s="135">
        <v>1</v>
      </c>
      <c r="L11" s="135">
        <v>1</v>
      </c>
      <c r="M11" s="135"/>
      <c r="N11" s="61">
        <v>3</v>
      </c>
      <c r="O11" s="61">
        <v>33</v>
      </c>
      <c r="P11" s="133"/>
      <c r="Q11" s="61">
        <v>9</v>
      </c>
    </row>
    <row r="12" spans="1:17" ht="15.75">
      <c r="A12" s="97" t="s">
        <v>6</v>
      </c>
      <c r="B12" s="133"/>
      <c r="C12" s="135">
        <v>5</v>
      </c>
      <c r="D12" s="135"/>
      <c r="E12" s="135">
        <v>6</v>
      </c>
      <c r="F12" s="135"/>
      <c r="G12" s="61">
        <v>11</v>
      </c>
      <c r="H12" s="61">
        <v>85</v>
      </c>
      <c r="I12" s="133"/>
      <c r="J12" s="135">
        <v>1</v>
      </c>
      <c r="K12" s="135"/>
      <c r="L12" s="135">
        <v>1</v>
      </c>
      <c r="M12" s="135"/>
      <c r="N12" s="61">
        <v>2</v>
      </c>
      <c r="O12" s="61">
        <v>15</v>
      </c>
      <c r="P12" s="133"/>
      <c r="Q12" s="61">
        <v>13</v>
      </c>
    </row>
    <row r="13" spans="1:17" ht="15.75">
      <c r="A13" s="97" t="s">
        <v>8</v>
      </c>
      <c r="B13" s="133"/>
      <c r="C13" s="135">
        <v>144</v>
      </c>
      <c r="D13" s="135">
        <v>10</v>
      </c>
      <c r="E13" s="135">
        <v>163</v>
      </c>
      <c r="F13" s="135">
        <v>5</v>
      </c>
      <c r="G13" s="61">
        <v>322</v>
      </c>
      <c r="H13" s="61">
        <v>89</v>
      </c>
      <c r="I13" s="133"/>
      <c r="J13" s="135">
        <v>22</v>
      </c>
      <c r="K13" s="135">
        <v>2</v>
      </c>
      <c r="L13" s="135">
        <v>14</v>
      </c>
      <c r="M13" s="135">
        <v>2</v>
      </c>
      <c r="N13" s="61">
        <v>40</v>
      </c>
      <c r="O13" s="61">
        <v>11</v>
      </c>
      <c r="P13" s="133"/>
      <c r="Q13" s="61">
        <v>362</v>
      </c>
    </row>
    <row r="14" spans="1:17" ht="15.75">
      <c r="A14" s="97" t="s">
        <v>9</v>
      </c>
      <c r="B14" s="133"/>
      <c r="C14" s="135">
        <v>82</v>
      </c>
      <c r="D14" s="135">
        <v>7</v>
      </c>
      <c r="E14" s="135">
        <v>47</v>
      </c>
      <c r="F14" s="135"/>
      <c r="G14" s="61">
        <v>136</v>
      </c>
      <c r="H14" s="61">
        <v>88</v>
      </c>
      <c r="I14" s="133"/>
      <c r="J14" s="135">
        <v>3</v>
      </c>
      <c r="K14" s="135">
        <v>11</v>
      </c>
      <c r="L14" s="135">
        <v>3</v>
      </c>
      <c r="M14" s="135">
        <v>1</v>
      </c>
      <c r="N14" s="61">
        <v>18</v>
      </c>
      <c r="O14" s="61">
        <v>12</v>
      </c>
      <c r="P14" s="133"/>
      <c r="Q14" s="61">
        <v>154</v>
      </c>
    </row>
    <row r="15" spans="1:17" ht="15.75">
      <c r="A15" s="97" t="s">
        <v>31</v>
      </c>
      <c r="B15" s="133"/>
      <c r="C15" s="135">
        <v>80</v>
      </c>
      <c r="D15" s="135">
        <v>6</v>
      </c>
      <c r="E15" s="135">
        <v>84</v>
      </c>
      <c r="F15" s="135">
        <v>12</v>
      </c>
      <c r="G15" s="61">
        <v>182</v>
      </c>
      <c r="H15" s="61">
        <v>68</v>
      </c>
      <c r="I15" s="133"/>
      <c r="J15" s="135">
        <v>27</v>
      </c>
      <c r="K15" s="135">
        <v>9</v>
      </c>
      <c r="L15" s="135">
        <v>38</v>
      </c>
      <c r="M15" s="135">
        <v>11</v>
      </c>
      <c r="N15" s="61">
        <v>85</v>
      </c>
      <c r="O15" s="61">
        <v>32</v>
      </c>
      <c r="P15" s="133"/>
      <c r="Q15" s="61">
        <v>267</v>
      </c>
    </row>
    <row r="16" spans="1:17" ht="15.75">
      <c r="A16" s="97" t="s">
        <v>33</v>
      </c>
      <c r="B16" s="133"/>
      <c r="C16" s="135">
        <v>29</v>
      </c>
      <c r="D16" s="135">
        <v>1</v>
      </c>
      <c r="E16" s="135">
        <v>42</v>
      </c>
      <c r="F16" s="135">
        <v>1</v>
      </c>
      <c r="G16" s="61">
        <v>73</v>
      </c>
      <c r="H16" s="61">
        <v>100</v>
      </c>
      <c r="I16" s="133"/>
      <c r="J16" s="135"/>
      <c r="K16" s="135"/>
      <c r="L16" s="135"/>
      <c r="M16" s="135"/>
      <c r="N16" s="61">
        <v>0</v>
      </c>
      <c r="O16" s="61">
        <v>0</v>
      </c>
      <c r="P16" s="133"/>
      <c r="Q16" s="61">
        <v>73</v>
      </c>
    </row>
    <row r="17" spans="1:17" ht="15.75">
      <c r="A17" s="97" t="s">
        <v>7</v>
      </c>
      <c r="B17" s="133"/>
      <c r="C17" s="135">
        <v>2</v>
      </c>
      <c r="D17" s="135">
        <v>1</v>
      </c>
      <c r="E17" s="135">
        <v>6</v>
      </c>
      <c r="F17" s="135"/>
      <c r="G17" s="61">
        <v>9</v>
      </c>
      <c r="H17" s="61">
        <v>50</v>
      </c>
      <c r="I17" s="133"/>
      <c r="J17" s="135">
        <v>4</v>
      </c>
      <c r="K17" s="135">
        <v>1</v>
      </c>
      <c r="L17" s="135">
        <v>4</v>
      </c>
      <c r="M17" s="135"/>
      <c r="N17" s="61">
        <v>9</v>
      </c>
      <c r="O17" s="61">
        <v>50</v>
      </c>
      <c r="P17" s="133"/>
      <c r="Q17" s="61">
        <v>18</v>
      </c>
    </row>
    <row r="18" spans="1:17" ht="15.75">
      <c r="A18" s="97" t="s">
        <v>10</v>
      </c>
      <c r="B18" s="133"/>
      <c r="C18" s="135">
        <v>10</v>
      </c>
      <c r="D18" s="135">
        <v>3</v>
      </c>
      <c r="E18" s="135">
        <v>15</v>
      </c>
      <c r="F18" s="135">
        <v>1</v>
      </c>
      <c r="G18" s="61">
        <v>29</v>
      </c>
      <c r="H18" s="61">
        <v>100</v>
      </c>
      <c r="I18" s="133"/>
      <c r="J18" s="135"/>
      <c r="K18" s="135"/>
      <c r="L18" s="135"/>
      <c r="M18" s="135"/>
      <c r="N18" s="61">
        <v>0</v>
      </c>
      <c r="O18" s="61">
        <v>0</v>
      </c>
      <c r="P18" s="133"/>
      <c r="Q18" s="61">
        <v>29</v>
      </c>
    </row>
    <row r="19" spans="1:17" ht="15.75">
      <c r="A19" s="97" t="s">
        <v>32</v>
      </c>
      <c r="B19" s="133"/>
      <c r="C19" s="135">
        <v>76</v>
      </c>
      <c r="D19" s="135">
        <v>11</v>
      </c>
      <c r="E19" s="135">
        <v>82</v>
      </c>
      <c r="F19" s="135">
        <v>2</v>
      </c>
      <c r="G19" s="61">
        <v>171</v>
      </c>
      <c r="H19" s="61">
        <v>91</v>
      </c>
      <c r="I19" s="133"/>
      <c r="J19" s="135">
        <v>7</v>
      </c>
      <c r="K19" s="135">
        <v>3</v>
      </c>
      <c r="L19" s="135">
        <v>6</v>
      </c>
      <c r="M19" s="135"/>
      <c r="N19" s="61">
        <v>16</v>
      </c>
      <c r="O19" s="61">
        <v>9</v>
      </c>
      <c r="P19" s="133"/>
      <c r="Q19" s="61">
        <v>187</v>
      </c>
    </row>
    <row r="20" spans="1:17" ht="15.75">
      <c r="A20" s="97" t="s">
        <v>11</v>
      </c>
      <c r="B20" s="133"/>
      <c r="C20" s="135">
        <v>22</v>
      </c>
      <c r="D20" s="135">
        <v>1</v>
      </c>
      <c r="E20" s="135">
        <v>16</v>
      </c>
      <c r="F20" s="135">
        <v>2</v>
      </c>
      <c r="G20" s="61">
        <v>41</v>
      </c>
      <c r="H20" s="61">
        <v>87</v>
      </c>
      <c r="I20" s="133"/>
      <c r="J20" s="135">
        <v>1</v>
      </c>
      <c r="K20" s="135"/>
      <c r="L20" s="135">
        <v>5</v>
      </c>
      <c r="M20" s="135"/>
      <c r="N20" s="61">
        <v>6</v>
      </c>
      <c r="O20" s="61">
        <v>13</v>
      </c>
      <c r="P20" s="133"/>
      <c r="Q20" s="61">
        <v>47</v>
      </c>
    </row>
    <row r="21" spans="1:17" ht="15.75">
      <c r="A21" s="97" t="s">
        <v>12</v>
      </c>
      <c r="B21" s="133"/>
      <c r="C21" s="135">
        <v>3</v>
      </c>
      <c r="D21" s="135">
        <v>2</v>
      </c>
      <c r="E21" s="135">
        <v>2</v>
      </c>
      <c r="F21" s="135"/>
      <c r="G21" s="61">
        <v>7</v>
      </c>
      <c r="H21" s="61">
        <v>29</v>
      </c>
      <c r="I21" s="133"/>
      <c r="J21" s="135">
        <v>5</v>
      </c>
      <c r="K21" s="135"/>
      <c r="L21" s="135">
        <v>12</v>
      </c>
      <c r="M21" s="135"/>
      <c r="N21" s="61">
        <v>17</v>
      </c>
      <c r="O21" s="61">
        <v>71</v>
      </c>
      <c r="P21" s="133"/>
      <c r="Q21" s="61">
        <v>24</v>
      </c>
    </row>
    <row r="22" spans="1:17" ht="15.75">
      <c r="A22" s="97" t="s">
        <v>13</v>
      </c>
      <c r="B22" s="133"/>
      <c r="C22" s="135">
        <v>8</v>
      </c>
      <c r="D22" s="135"/>
      <c r="E22" s="135">
        <v>19</v>
      </c>
      <c r="F22" s="135">
        <v>2</v>
      </c>
      <c r="G22" s="61">
        <v>29</v>
      </c>
      <c r="H22" s="61">
        <v>97</v>
      </c>
      <c r="I22" s="133"/>
      <c r="J22" s="135"/>
      <c r="K22" s="135"/>
      <c r="L22" s="135">
        <v>1</v>
      </c>
      <c r="M22" s="135"/>
      <c r="N22" s="61">
        <v>1</v>
      </c>
      <c r="O22" s="61">
        <v>3</v>
      </c>
      <c r="P22" s="133"/>
      <c r="Q22" s="61">
        <v>30</v>
      </c>
    </row>
    <row r="23" spans="1:17" ht="15.75">
      <c r="A23" s="97" t="s">
        <v>14</v>
      </c>
      <c r="B23" s="133"/>
      <c r="C23" s="135">
        <v>48</v>
      </c>
      <c r="D23" s="135">
        <v>1</v>
      </c>
      <c r="E23" s="135">
        <v>41</v>
      </c>
      <c r="F23" s="135">
        <v>4</v>
      </c>
      <c r="G23" s="61">
        <v>94</v>
      </c>
      <c r="H23" s="61">
        <v>76</v>
      </c>
      <c r="I23" s="133"/>
      <c r="J23" s="135">
        <v>18</v>
      </c>
      <c r="K23" s="135"/>
      <c r="L23" s="135">
        <v>11</v>
      </c>
      <c r="M23" s="135">
        <v>1</v>
      </c>
      <c r="N23" s="61">
        <v>30</v>
      </c>
      <c r="O23" s="61">
        <v>24</v>
      </c>
      <c r="P23" s="133"/>
      <c r="Q23" s="61">
        <v>124</v>
      </c>
    </row>
    <row r="24" spans="1:17" ht="15.75">
      <c r="A24" s="97" t="s">
        <v>34</v>
      </c>
      <c r="B24" s="133"/>
      <c r="C24" s="135">
        <v>13</v>
      </c>
      <c r="D24" s="135">
        <v>3</v>
      </c>
      <c r="E24" s="135">
        <v>11</v>
      </c>
      <c r="F24" s="135"/>
      <c r="G24" s="61">
        <v>27</v>
      </c>
      <c r="H24" s="61">
        <v>52</v>
      </c>
      <c r="I24" s="133"/>
      <c r="J24" s="135">
        <v>18</v>
      </c>
      <c r="K24" s="135">
        <v>2</v>
      </c>
      <c r="L24" s="135">
        <v>5</v>
      </c>
      <c r="M24" s="135"/>
      <c r="N24" s="61">
        <v>25</v>
      </c>
      <c r="O24" s="61">
        <v>48</v>
      </c>
      <c r="P24" s="133"/>
      <c r="Q24" s="61">
        <v>52</v>
      </c>
    </row>
    <row r="25" spans="1:17" ht="15.75">
      <c r="A25" s="97" t="s">
        <v>15</v>
      </c>
      <c r="B25" s="133"/>
      <c r="C25" s="135">
        <v>3</v>
      </c>
      <c r="D25" s="135"/>
      <c r="E25" s="135">
        <v>12</v>
      </c>
      <c r="F25" s="135"/>
      <c r="G25" s="61">
        <v>15</v>
      </c>
      <c r="H25" s="61">
        <v>88</v>
      </c>
      <c r="I25" s="133"/>
      <c r="J25" s="135"/>
      <c r="K25" s="135">
        <v>1</v>
      </c>
      <c r="L25" s="135">
        <v>1</v>
      </c>
      <c r="M25" s="135"/>
      <c r="N25" s="61">
        <v>2</v>
      </c>
      <c r="O25" s="61">
        <v>12</v>
      </c>
      <c r="P25" s="133"/>
      <c r="Q25" s="61">
        <v>17</v>
      </c>
    </row>
    <row r="26" spans="1:17" ht="15.75">
      <c r="A26" s="97" t="s">
        <v>16</v>
      </c>
      <c r="B26" s="133"/>
      <c r="C26" s="135">
        <v>3</v>
      </c>
      <c r="D26" s="135">
        <v>1</v>
      </c>
      <c r="E26" s="135">
        <v>6</v>
      </c>
      <c r="F26" s="135">
        <v>1</v>
      </c>
      <c r="G26" s="61">
        <v>11</v>
      </c>
      <c r="H26" s="61">
        <v>92</v>
      </c>
      <c r="I26" s="133"/>
      <c r="J26" s="135"/>
      <c r="K26" s="135"/>
      <c r="L26" s="135">
        <v>1</v>
      </c>
      <c r="M26" s="135"/>
      <c r="N26" s="61">
        <v>1</v>
      </c>
      <c r="O26" s="61">
        <v>8</v>
      </c>
      <c r="P26" s="133"/>
      <c r="Q26" s="61">
        <v>12</v>
      </c>
    </row>
    <row r="27" spans="1:17" ht="15.75">
      <c r="A27" s="97" t="s">
        <v>17</v>
      </c>
      <c r="B27" s="133"/>
      <c r="C27" s="135">
        <v>89</v>
      </c>
      <c r="D27" s="135">
        <v>1</v>
      </c>
      <c r="E27" s="135">
        <v>82</v>
      </c>
      <c r="F27" s="135">
        <v>3</v>
      </c>
      <c r="G27" s="61">
        <v>175</v>
      </c>
      <c r="H27" s="61">
        <v>92</v>
      </c>
      <c r="I27" s="133"/>
      <c r="J27" s="135">
        <v>6</v>
      </c>
      <c r="K27" s="135"/>
      <c r="L27" s="135">
        <v>8</v>
      </c>
      <c r="M27" s="135">
        <v>1</v>
      </c>
      <c r="N27" s="61">
        <v>15</v>
      </c>
      <c r="O27" s="61">
        <v>8</v>
      </c>
      <c r="P27" s="133"/>
      <c r="Q27" s="61">
        <v>190</v>
      </c>
    </row>
    <row r="28" spans="1:17" ht="15.75">
      <c r="A28" s="97" t="s">
        <v>18</v>
      </c>
      <c r="B28" s="133"/>
      <c r="C28" s="135">
        <v>8</v>
      </c>
      <c r="D28" s="135"/>
      <c r="E28" s="135">
        <v>7</v>
      </c>
      <c r="F28" s="135"/>
      <c r="G28" s="61">
        <v>15</v>
      </c>
      <c r="H28" s="61">
        <v>100</v>
      </c>
      <c r="I28" s="133"/>
      <c r="J28" s="135"/>
      <c r="K28" s="135"/>
      <c r="L28" s="135"/>
      <c r="M28" s="135"/>
      <c r="N28" s="61">
        <v>0</v>
      </c>
      <c r="O28" s="61">
        <v>0</v>
      </c>
      <c r="P28" s="133"/>
      <c r="Q28" s="61">
        <v>15</v>
      </c>
    </row>
    <row r="29" spans="1:17" ht="15.75">
      <c r="A29" s="97" t="s">
        <v>19</v>
      </c>
      <c r="B29" s="133"/>
      <c r="C29" s="135">
        <v>29</v>
      </c>
      <c r="D29" s="135">
        <v>7</v>
      </c>
      <c r="E29" s="135">
        <v>7</v>
      </c>
      <c r="F29" s="135">
        <v>1</v>
      </c>
      <c r="G29" s="61">
        <v>44</v>
      </c>
      <c r="H29" s="61">
        <v>94</v>
      </c>
      <c r="I29" s="133"/>
      <c r="J29" s="135">
        <v>1</v>
      </c>
      <c r="K29" s="135"/>
      <c r="L29" s="135">
        <v>2</v>
      </c>
      <c r="M29" s="135"/>
      <c r="N29" s="61">
        <v>3</v>
      </c>
      <c r="O29" s="61">
        <v>6</v>
      </c>
      <c r="P29" s="133"/>
      <c r="Q29" s="61">
        <v>47</v>
      </c>
    </row>
    <row r="30" spans="1:17" ht="15.75">
      <c r="A30" s="97" t="s">
        <v>20</v>
      </c>
      <c r="B30" s="133"/>
      <c r="C30" s="135">
        <v>6</v>
      </c>
      <c r="D30" s="135">
        <v>1</v>
      </c>
      <c r="E30" s="135">
        <v>25</v>
      </c>
      <c r="F30" s="135"/>
      <c r="G30" s="61">
        <v>32</v>
      </c>
      <c r="H30" s="61">
        <v>91</v>
      </c>
      <c r="I30" s="133"/>
      <c r="J30" s="135"/>
      <c r="K30" s="135"/>
      <c r="L30" s="135">
        <v>3</v>
      </c>
      <c r="M30" s="135"/>
      <c r="N30" s="61">
        <v>3</v>
      </c>
      <c r="O30" s="61">
        <v>9</v>
      </c>
      <c r="P30" s="133"/>
      <c r="Q30" s="61">
        <v>35</v>
      </c>
    </row>
    <row r="31" spans="1:17" ht="15.75">
      <c r="A31" s="97" t="s">
        <v>21</v>
      </c>
      <c r="B31" s="133"/>
      <c r="C31" s="135">
        <v>58</v>
      </c>
      <c r="D31" s="135">
        <v>5</v>
      </c>
      <c r="E31" s="135">
        <v>13</v>
      </c>
      <c r="F31" s="135">
        <v>1</v>
      </c>
      <c r="G31" s="61">
        <v>77</v>
      </c>
      <c r="H31" s="61">
        <v>73</v>
      </c>
      <c r="I31" s="133"/>
      <c r="J31" s="135">
        <v>9</v>
      </c>
      <c r="K31" s="135">
        <v>2</v>
      </c>
      <c r="L31" s="135">
        <v>16</v>
      </c>
      <c r="M31" s="135">
        <v>2</v>
      </c>
      <c r="N31" s="61">
        <v>29</v>
      </c>
      <c r="O31" s="61">
        <v>27</v>
      </c>
      <c r="P31" s="133"/>
      <c r="Q31" s="61">
        <v>106</v>
      </c>
    </row>
    <row r="32" spans="1:17" ht="15.75">
      <c r="A32" s="97" t="s">
        <v>22</v>
      </c>
      <c r="B32" s="133"/>
      <c r="C32" s="135">
        <v>12</v>
      </c>
      <c r="D32" s="135"/>
      <c r="E32" s="135">
        <v>7</v>
      </c>
      <c r="F32" s="135">
        <v>2</v>
      </c>
      <c r="G32" s="61">
        <v>21</v>
      </c>
      <c r="H32" s="61">
        <v>84</v>
      </c>
      <c r="I32" s="133"/>
      <c r="J32" s="135">
        <v>1</v>
      </c>
      <c r="K32" s="135"/>
      <c r="L32" s="135">
        <v>3</v>
      </c>
      <c r="M32" s="135"/>
      <c r="N32" s="61">
        <v>4</v>
      </c>
      <c r="O32" s="61">
        <v>16</v>
      </c>
      <c r="P32" s="133"/>
      <c r="Q32" s="61">
        <v>25</v>
      </c>
    </row>
    <row r="33" spans="1:17" ht="15.75">
      <c r="A33" s="97" t="s">
        <v>23</v>
      </c>
      <c r="B33" s="133"/>
      <c r="C33" s="135">
        <v>3</v>
      </c>
      <c r="D33" s="135">
        <v>1</v>
      </c>
      <c r="E33" s="135">
        <v>4</v>
      </c>
      <c r="F33" s="135">
        <v>1</v>
      </c>
      <c r="G33" s="61">
        <v>9</v>
      </c>
      <c r="H33" s="61">
        <v>29</v>
      </c>
      <c r="I33" s="133"/>
      <c r="J33" s="135">
        <v>7</v>
      </c>
      <c r="K33" s="135"/>
      <c r="L33" s="135">
        <v>13</v>
      </c>
      <c r="M33" s="135">
        <v>2</v>
      </c>
      <c r="N33" s="61">
        <v>22</v>
      </c>
      <c r="O33" s="61">
        <v>71</v>
      </c>
      <c r="P33" s="133"/>
      <c r="Q33" s="61">
        <v>31</v>
      </c>
    </row>
    <row r="34" spans="1:17" ht="15.75">
      <c r="A34" s="97" t="s">
        <v>24</v>
      </c>
      <c r="B34" s="133"/>
      <c r="C34" s="135">
        <v>26</v>
      </c>
      <c r="D34" s="135">
        <v>4</v>
      </c>
      <c r="E34" s="135">
        <v>72</v>
      </c>
      <c r="F34" s="135">
        <v>7</v>
      </c>
      <c r="G34" s="61">
        <v>109</v>
      </c>
      <c r="H34" s="61">
        <v>93</v>
      </c>
      <c r="I34" s="133"/>
      <c r="J34" s="135"/>
      <c r="K34" s="135">
        <v>3</v>
      </c>
      <c r="L34" s="135">
        <v>2</v>
      </c>
      <c r="M34" s="135">
        <v>3</v>
      </c>
      <c r="N34" s="61">
        <v>8</v>
      </c>
      <c r="O34" s="61">
        <v>7</v>
      </c>
      <c r="P34" s="133"/>
      <c r="Q34" s="61">
        <v>117</v>
      </c>
    </row>
    <row r="35" spans="1:17" ht="15.75">
      <c r="A35" s="97" t="s">
        <v>25</v>
      </c>
      <c r="B35" s="133"/>
      <c r="C35" s="135">
        <v>8</v>
      </c>
      <c r="D35" s="135">
        <v>1</v>
      </c>
      <c r="E35" s="135">
        <v>33</v>
      </c>
      <c r="F35" s="135"/>
      <c r="G35" s="61">
        <v>42</v>
      </c>
      <c r="H35" s="61">
        <v>95</v>
      </c>
      <c r="I35" s="133"/>
      <c r="J35" s="135"/>
      <c r="K35" s="135"/>
      <c r="L35" s="135">
        <v>2</v>
      </c>
      <c r="M35" s="135"/>
      <c r="N35" s="61">
        <v>2</v>
      </c>
      <c r="O35" s="61">
        <v>5</v>
      </c>
      <c r="P35" s="133"/>
      <c r="Q35" s="61">
        <v>44</v>
      </c>
    </row>
    <row r="36" spans="1:17" ht="15.75">
      <c r="A36" s="97" t="s">
        <v>26</v>
      </c>
      <c r="B36" s="133"/>
      <c r="C36" s="135">
        <v>11</v>
      </c>
      <c r="D36" s="135">
        <v>1</v>
      </c>
      <c r="E36" s="135">
        <v>60</v>
      </c>
      <c r="F36" s="135">
        <v>2</v>
      </c>
      <c r="G36" s="61">
        <v>74</v>
      </c>
      <c r="H36" s="61">
        <v>75</v>
      </c>
      <c r="I36" s="133"/>
      <c r="J36" s="135">
        <v>10</v>
      </c>
      <c r="K36" s="135"/>
      <c r="L36" s="135">
        <v>14</v>
      </c>
      <c r="M36" s="135">
        <v>1</v>
      </c>
      <c r="N36" s="61">
        <v>25</v>
      </c>
      <c r="O36" s="61">
        <v>25</v>
      </c>
      <c r="P36" s="133"/>
      <c r="Q36" s="61">
        <v>99</v>
      </c>
    </row>
    <row r="37" spans="1:17" ht="15.75">
      <c r="A37" s="97" t="s">
        <v>27</v>
      </c>
      <c r="B37" s="133"/>
      <c r="C37" s="135">
        <v>2</v>
      </c>
      <c r="D37" s="135"/>
      <c r="E37" s="135"/>
      <c r="F37" s="135"/>
      <c r="G37" s="61">
        <v>2</v>
      </c>
      <c r="H37" s="61">
        <v>40</v>
      </c>
      <c r="I37" s="133"/>
      <c r="J37" s="135">
        <v>2</v>
      </c>
      <c r="K37" s="135"/>
      <c r="L37" s="135"/>
      <c r="M37" s="135">
        <v>1</v>
      </c>
      <c r="N37" s="61">
        <v>3</v>
      </c>
      <c r="O37" s="61">
        <v>60</v>
      </c>
      <c r="P37" s="133"/>
      <c r="Q37" s="61">
        <v>5</v>
      </c>
    </row>
    <row r="38" spans="1:17" ht="15.75">
      <c r="A38" s="97" t="s">
        <v>35</v>
      </c>
      <c r="B38" s="133"/>
      <c r="C38" s="135">
        <v>50</v>
      </c>
      <c r="D38" s="135">
        <v>1</v>
      </c>
      <c r="E38" s="135">
        <v>5</v>
      </c>
      <c r="F38" s="135">
        <v>1</v>
      </c>
      <c r="G38" s="61">
        <v>57</v>
      </c>
      <c r="H38" s="61">
        <v>98</v>
      </c>
      <c r="I38" s="133"/>
      <c r="J38" s="135">
        <v>1</v>
      </c>
      <c r="K38" s="135"/>
      <c r="L38" s="135"/>
      <c r="M38" s="135"/>
      <c r="N38" s="61">
        <v>1</v>
      </c>
      <c r="O38" s="61">
        <v>2</v>
      </c>
      <c r="P38" s="133"/>
      <c r="Q38" s="61">
        <v>58</v>
      </c>
    </row>
    <row r="39" spans="1:17" ht="15.75">
      <c r="A39" s="97" t="s">
        <v>28</v>
      </c>
      <c r="B39" s="133"/>
      <c r="C39" s="135">
        <v>12</v>
      </c>
      <c r="D39" s="135"/>
      <c r="E39" s="135">
        <v>6</v>
      </c>
      <c r="F39" s="135">
        <v>1</v>
      </c>
      <c r="G39" s="61">
        <v>19</v>
      </c>
      <c r="H39" s="61">
        <v>86</v>
      </c>
      <c r="I39" s="133"/>
      <c r="J39" s="135">
        <v>1</v>
      </c>
      <c r="K39" s="135"/>
      <c r="L39" s="135">
        <v>2</v>
      </c>
      <c r="M39" s="135"/>
      <c r="N39" s="61">
        <v>3</v>
      </c>
      <c r="O39" s="61">
        <v>14</v>
      </c>
      <c r="P39" s="133"/>
      <c r="Q39" s="61">
        <v>22</v>
      </c>
    </row>
    <row r="40" spans="1:17" ht="15.75">
      <c r="A40" s="97" t="s">
        <v>29</v>
      </c>
      <c r="B40" s="133"/>
      <c r="C40" s="135">
        <v>8</v>
      </c>
      <c r="D40" s="135">
        <v>1</v>
      </c>
      <c r="E40" s="135">
        <v>4</v>
      </c>
      <c r="F40" s="135"/>
      <c r="G40" s="61">
        <v>13</v>
      </c>
      <c r="H40" s="61">
        <v>34</v>
      </c>
      <c r="I40" s="133"/>
      <c r="J40" s="135">
        <v>14</v>
      </c>
      <c r="K40" s="135"/>
      <c r="L40" s="135">
        <v>11</v>
      </c>
      <c r="M40" s="135"/>
      <c r="N40" s="61">
        <v>25</v>
      </c>
      <c r="O40" s="61">
        <v>66</v>
      </c>
      <c r="P40" s="133"/>
      <c r="Q40" s="61">
        <v>38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67" t="s">
        <v>195</v>
      </c>
      <c r="B42" s="55"/>
      <c r="C42" s="68">
        <v>985</v>
      </c>
      <c r="D42" s="68">
        <v>89</v>
      </c>
      <c r="E42" s="69">
        <v>1008</v>
      </c>
      <c r="F42" s="68">
        <v>55</v>
      </c>
      <c r="G42" s="69">
        <v>2137</v>
      </c>
      <c r="H42" s="68">
        <v>80</v>
      </c>
      <c r="I42" s="132"/>
      <c r="J42" s="68">
        <v>225</v>
      </c>
      <c r="K42" s="68">
        <v>55</v>
      </c>
      <c r="L42" s="68">
        <v>225</v>
      </c>
      <c r="M42" s="68">
        <v>32</v>
      </c>
      <c r="N42" s="68">
        <v>537</v>
      </c>
      <c r="O42" s="68">
        <v>20</v>
      </c>
      <c r="P42" s="132"/>
      <c r="Q42" s="69">
        <v>2674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97" t="s">
        <v>370</v>
      </c>
      <c r="B44" s="55"/>
      <c r="C44" s="135">
        <v>1</v>
      </c>
      <c r="D44" s="135"/>
      <c r="E44" s="135">
        <v>2</v>
      </c>
      <c r="F44" s="135"/>
      <c r="G44" s="61">
        <v>3</v>
      </c>
      <c r="H44" s="61">
        <v>20</v>
      </c>
      <c r="I44" s="55"/>
      <c r="J44" s="135">
        <v>9</v>
      </c>
      <c r="K44" s="135"/>
      <c r="L44" s="135">
        <v>3</v>
      </c>
      <c r="M44" s="135"/>
      <c r="N44" s="61">
        <v>12</v>
      </c>
      <c r="O44" s="61">
        <v>80</v>
      </c>
      <c r="P44" s="55"/>
      <c r="Q44" s="61">
        <v>15</v>
      </c>
    </row>
    <row r="45" spans="1:17" ht="15.75">
      <c r="A45" s="97" t="s">
        <v>185</v>
      </c>
      <c r="B45" s="55"/>
      <c r="C45" s="135">
        <v>4</v>
      </c>
      <c r="D45" s="135"/>
      <c r="E45" s="135">
        <v>16</v>
      </c>
      <c r="F45" s="135"/>
      <c r="G45" s="61">
        <v>20</v>
      </c>
      <c r="H45" s="61">
        <v>59</v>
      </c>
      <c r="I45" s="55"/>
      <c r="J45" s="135">
        <v>4</v>
      </c>
      <c r="K45" s="135"/>
      <c r="L45" s="135">
        <v>10</v>
      </c>
      <c r="M45" s="135"/>
      <c r="N45" s="61">
        <v>14</v>
      </c>
      <c r="O45" s="61">
        <v>41</v>
      </c>
      <c r="P45" s="55"/>
      <c r="Q45" s="61">
        <v>34</v>
      </c>
    </row>
    <row r="46" spans="1:17" ht="15.75">
      <c r="A46" s="97" t="s">
        <v>186</v>
      </c>
      <c r="B46" s="55"/>
      <c r="C46" s="135">
        <v>2</v>
      </c>
      <c r="D46" s="135"/>
      <c r="E46" s="135">
        <v>9</v>
      </c>
      <c r="F46" s="135"/>
      <c r="G46" s="61">
        <v>11</v>
      </c>
      <c r="H46" s="61">
        <v>41</v>
      </c>
      <c r="I46" s="55"/>
      <c r="J46" s="135">
        <v>6</v>
      </c>
      <c r="K46" s="135"/>
      <c r="L46" s="135">
        <v>10</v>
      </c>
      <c r="M46" s="135"/>
      <c r="N46" s="61">
        <v>16</v>
      </c>
      <c r="O46" s="61">
        <v>59</v>
      </c>
      <c r="P46" s="55"/>
      <c r="Q46" s="61">
        <v>27</v>
      </c>
    </row>
    <row r="47" spans="1:17" ht="15.75">
      <c r="A47" s="97" t="s">
        <v>187</v>
      </c>
      <c r="B47" s="55"/>
      <c r="C47" s="135"/>
      <c r="D47" s="135"/>
      <c r="E47" s="135">
        <v>2</v>
      </c>
      <c r="F47" s="135"/>
      <c r="G47" s="61">
        <v>2</v>
      </c>
      <c r="H47" s="61">
        <v>67</v>
      </c>
      <c r="I47" s="55"/>
      <c r="J47" s="135"/>
      <c r="K47" s="135"/>
      <c r="L47" s="135">
        <v>1</v>
      </c>
      <c r="M47" s="135"/>
      <c r="N47" s="61">
        <v>1</v>
      </c>
      <c r="O47" s="61">
        <v>33</v>
      </c>
      <c r="P47" s="55"/>
      <c r="Q47" s="61">
        <v>3</v>
      </c>
    </row>
    <row r="48" spans="1:17" ht="15.75">
      <c r="A48" s="97" t="s">
        <v>188</v>
      </c>
      <c r="B48" s="55"/>
      <c r="C48" s="135">
        <v>2</v>
      </c>
      <c r="D48" s="135"/>
      <c r="E48" s="135"/>
      <c r="F48" s="135"/>
      <c r="G48" s="61">
        <v>2</v>
      </c>
      <c r="H48" s="61">
        <v>67</v>
      </c>
      <c r="I48" s="55"/>
      <c r="J48" s="135"/>
      <c r="K48" s="135"/>
      <c r="L48" s="135">
        <v>1</v>
      </c>
      <c r="M48" s="135"/>
      <c r="N48" s="61">
        <v>1</v>
      </c>
      <c r="O48" s="61">
        <v>33</v>
      </c>
      <c r="P48" s="55"/>
      <c r="Q48" s="61">
        <v>3</v>
      </c>
    </row>
    <row r="49" spans="1:17" ht="15.75">
      <c r="A49" s="97" t="s">
        <v>189</v>
      </c>
      <c r="B49" s="55"/>
      <c r="C49" s="135">
        <v>2</v>
      </c>
      <c r="D49" s="135"/>
      <c r="E49" s="135"/>
      <c r="F49" s="135"/>
      <c r="G49" s="61">
        <v>2</v>
      </c>
      <c r="H49" s="61">
        <v>3</v>
      </c>
      <c r="I49" s="55"/>
      <c r="J49" s="135">
        <v>29</v>
      </c>
      <c r="K49" s="135"/>
      <c r="L49" s="135">
        <v>48</v>
      </c>
      <c r="M49" s="135"/>
      <c r="N49" s="61">
        <v>77</v>
      </c>
      <c r="O49" s="61">
        <v>97</v>
      </c>
      <c r="P49" s="55"/>
      <c r="Q49" s="61">
        <v>79</v>
      </c>
    </row>
    <row r="50" spans="1:17" ht="15.75">
      <c r="A50" s="97" t="s">
        <v>190</v>
      </c>
      <c r="B50" s="55"/>
      <c r="C50" s="135">
        <v>5</v>
      </c>
      <c r="D50" s="135"/>
      <c r="E50" s="135">
        <v>4</v>
      </c>
      <c r="F50" s="135"/>
      <c r="G50" s="61">
        <v>9</v>
      </c>
      <c r="H50" s="61">
        <v>30</v>
      </c>
      <c r="I50" s="55"/>
      <c r="J50" s="135">
        <v>10</v>
      </c>
      <c r="K50" s="135"/>
      <c r="L50" s="135">
        <v>11</v>
      </c>
      <c r="M50" s="135"/>
      <c r="N50" s="61">
        <v>21</v>
      </c>
      <c r="O50" s="61">
        <v>70</v>
      </c>
      <c r="P50" s="55"/>
      <c r="Q50" s="61">
        <v>30</v>
      </c>
    </row>
    <row r="51" spans="1:17" ht="15.75">
      <c r="A51" s="97" t="s">
        <v>191</v>
      </c>
      <c r="B51" s="55"/>
      <c r="C51" s="135">
        <v>4</v>
      </c>
      <c r="D51" s="135"/>
      <c r="E51" s="135">
        <v>14</v>
      </c>
      <c r="F51" s="135"/>
      <c r="G51" s="61">
        <v>18</v>
      </c>
      <c r="H51" s="61">
        <v>35</v>
      </c>
      <c r="I51" s="55"/>
      <c r="J51" s="135">
        <v>23</v>
      </c>
      <c r="K51" s="135"/>
      <c r="L51" s="135">
        <v>10</v>
      </c>
      <c r="M51" s="135"/>
      <c r="N51" s="61">
        <v>33</v>
      </c>
      <c r="O51" s="61">
        <v>65</v>
      </c>
      <c r="P51" s="55"/>
      <c r="Q51" s="61">
        <v>51</v>
      </c>
    </row>
    <row r="52" spans="1:17" ht="15.75">
      <c r="A52" s="97" t="s">
        <v>192</v>
      </c>
      <c r="B52" s="55"/>
      <c r="C52" s="135">
        <v>6</v>
      </c>
      <c r="D52" s="135"/>
      <c r="E52" s="135">
        <v>10</v>
      </c>
      <c r="F52" s="135"/>
      <c r="G52" s="61">
        <v>16</v>
      </c>
      <c r="H52" s="61">
        <v>44</v>
      </c>
      <c r="I52" s="55"/>
      <c r="J52" s="135">
        <v>13</v>
      </c>
      <c r="K52" s="135"/>
      <c r="L52" s="135">
        <v>7</v>
      </c>
      <c r="M52" s="135"/>
      <c r="N52" s="61">
        <v>20</v>
      </c>
      <c r="O52" s="61">
        <v>56</v>
      </c>
      <c r="P52" s="55"/>
      <c r="Q52" s="61">
        <v>36</v>
      </c>
    </row>
    <row r="53" spans="1:17" ht="15.75">
      <c r="A53" s="97" t="s">
        <v>184</v>
      </c>
      <c r="B53" s="55"/>
      <c r="C53" s="135">
        <v>5</v>
      </c>
      <c r="D53" s="135"/>
      <c r="E53" s="135">
        <v>20</v>
      </c>
      <c r="F53" s="135"/>
      <c r="G53" s="61">
        <v>25</v>
      </c>
      <c r="H53" s="61">
        <v>44</v>
      </c>
      <c r="I53" s="55"/>
      <c r="J53" s="135">
        <v>13</v>
      </c>
      <c r="K53" s="135"/>
      <c r="L53" s="135">
        <v>19</v>
      </c>
      <c r="M53" s="135"/>
      <c r="N53" s="61">
        <v>32</v>
      </c>
      <c r="O53" s="61">
        <v>56</v>
      </c>
      <c r="P53" s="55"/>
      <c r="Q53" s="61">
        <v>57</v>
      </c>
    </row>
    <row r="54" spans="1:17" ht="15.75">
      <c r="A54" s="97" t="s">
        <v>182</v>
      </c>
      <c r="B54" s="55"/>
      <c r="C54" s="135"/>
      <c r="D54" s="135">
        <v>1</v>
      </c>
      <c r="E54" s="135"/>
      <c r="F54" s="135">
        <v>5</v>
      </c>
      <c r="G54" s="61">
        <v>6</v>
      </c>
      <c r="H54" s="61">
        <v>22</v>
      </c>
      <c r="I54" s="55"/>
      <c r="J54" s="135"/>
      <c r="K54" s="135">
        <v>9</v>
      </c>
      <c r="L54" s="135"/>
      <c r="M54" s="135">
        <v>12</v>
      </c>
      <c r="N54" s="61">
        <v>21</v>
      </c>
      <c r="O54" s="61">
        <v>78</v>
      </c>
      <c r="P54" s="55"/>
      <c r="Q54" s="61">
        <v>27</v>
      </c>
    </row>
    <row r="55" spans="1:17" ht="15.75">
      <c r="A55" s="97" t="s">
        <v>559</v>
      </c>
      <c r="B55" s="55"/>
      <c r="C55" s="135">
        <v>1</v>
      </c>
      <c r="D55" s="135"/>
      <c r="E55" s="135">
        <v>7</v>
      </c>
      <c r="F55" s="135"/>
      <c r="G55" s="61">
        <v>8</v>
      </c>
      <c r="H55" s="61">
        <v>22</v>
      </c>
      <c r="I55" s="55"/>
      <c r="J55" s="135">
        <v>12</v>
      </c>
      <c r="K55" s="135"/>
      <c r="L55" s="135">
        <v>16</v>
      </c>
      <c r="M55" s="135"/>
      <c r="N55" s="61">
        <v>28</v>
      </c>
      <c r="O55" s="61">
        <v>78</v>
      </c>
      <c r="P55" s="55"/>
      <c r="Q55" s="61">
        <v>36</v>
      </c>
    </row>
    <row r="56" spans="1:17" ht="15.75">
      <c r="A56" s="97" t="s">
        <v>183</v>
      </c>
      <c r="B56" s="55"/>
      <c r="C56" s="135">
        <v>1</v>
      </c>
      <c r="D56" s="135"/>
      <c r="E56" s="135">
        <v>14</v>
      </c>
      <c r="F56" s="135"/>
      <c r="G56" s="61">
        <v>15</v>
      </c>
      <c r="H56" s="61">
        <v>20</v>
      </c>
      <c r="I56" s="55"/>
      <c r="J56" s="135">
        <v>24</v>
      </c>
      <c r="K56" s="135"/>
      <c r="L56" s="135">
        <v>37</v>
      </c>
      <c r="M56" s="135"/>
      <c r="N56" s="61">
        <v>61</v>
      </c>
      <c r="O56" s="61">
        <v>80</v>
      </c>
      <c r="P56" s="55"/>
      <c r="Q56" s="61">
        <v>76</v>
      </c>
    </row>
    <row r="57" spans="1:17" ht="15.75">
      <c r="A57" s="97" t="s">
        <v>193</v>
      </c>
      <c r="B57" s="55"/>
      <c r="C57" s="135">
        <v>1</v>
      </c>
      <c r="D57" s="135"/>
      <c r="E57" s="135"/>
      <c r="F57" s="135"/>
      <c r="G57" s="61">
        <v>1</v>
      </c>
      <c r="H57" s="61">
        <v>20</v>
      </c>
      <c r="I57" s="55"/>
      <c r="J57" s="135"/>
      <c r="K57" s="135"/>
      <c r="L57" s="135">
        <v>4</v>
      </c>
      <c r="M57" s="135"/>
      <c r="N57" s="61">
        <v>4</v>
      </c>
      <c r="O57" s="61">
        <v>80</v>
      </c>
      <c r="P57" s="55"/>
      <c r="Q57" s="61">
        <v>5</v>
      </c>
    </row>
    <row r="58" spans="1:17" ht="8.1" customHeight="1">
      <c r="A58" s="181"/>
      <c r="B58" s="55"/>
      <c r="C58" s="186"/>
      <c r="D58" s="186"/>
      <c r="E58" s="186"/>
      <c r="F58" s="186"/>
      <c r="G58" s="191"/>
      <c r="H58" s="191"/>
      <c r="I58" s="55"/>
      <c r="J58" s="186"/>
      <c r="K58" s="186"/>
      <c r="L58" s="186"/>
      <c r="M58" s="186"/>
      <c r="N58" s="191"/>
      <c r="O58" s="191"/>
      <c r="P58" s="55"/>
      <c r="Q58" s="191"/>
    </row>
    <row r="59" spans="1:17" ht="15.75">
      <c r="A59" s="199" t="s">
        <v>195</v>
      </c>
      <c r="B59" s="55"/>
      <c r="C59" s="192">
        <v>34</v>
      </c>
      <c r="D59" s="192">
        <v>1</v>
      </c>
      <c r="E59" s="192">
        <v>98</v>
      </c>
      <c r="F59" s="192">
        <v>5</v>
      </c>
      <c r="G59" s="192">
        <v>138</v>
      </c>
      <c r="H59" s="192">
        <f>G59*100/Q59</f>
        <v>28.810020876826723</v>
      </c>
      <c r="I59" s="55"/>
      <c r="J59" s="192">
        <v>143</v>
      </c>
      <c r="K59" s="192">
        <v>9</v>
      </c>
      <c r="L59" s="192">
        <v>177</v>
      </c>
      <c r="M59" s="192">
        <v>12</v>
      </c>
      <c r="N59" s="192">
        <v>341</v>
      </c>
      <c r="O59" s="192">
        <f>N59*100/Q59</f>
        <v>71.189979123173273</v>
      </c>
      <c r="P59" s="55"/>
      <c r="Q59" s="147">
        <v>479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67" t="s">
        <v>93</v>
      </c>
      <c r="B61" s="132"/>
      <c r="C61" s="69">
        <v>1019</v>
      </c>
      <c r="D61" s="68">
        <v>90</v>
      </c>
      <c r="E61" s="69">
        <v>1106</v>
      </c>
      <c r="F61" s="68">
        <v>60</v>
      </c>
      <c r="G61" s="69">
        <v>2275</v>
      </c>
      <c r="H61" s="68">
        <v>72</v>
      </c>
      <c r="I61" s="132"/>
      <c r="J61" s="68">
        <v>368</v>
      </c>
      <c r="K61" s="68">
        <v>64</v>
      </c>
      <c r="L61" s="68">
        <v>402</v>
      </c>
      <c r="M61" s="68">
        <v>44</v>
      </c>
      <c r="N61" s="68">
        <v>878</v>
      </c>
      <c r="O61" s="68">
        <v>28</v>
      </c>
      <c r="P61" s="132"/>
      <c r="Q61" s="69">
        <v>3153</v>
      </c>
    </row>
    <row r="62" spans="1:17">
      <c r="A62" s="55"/>
    </row>
    <row r="63" spans="1:17" ht="14.1" customHeight="1">
      <c r="A63" s="139" t="s">
        <v>277</v>
      </c>
    </row>
    <row r="64" spans="1:17" ht="14.1" customHeight="1">
      <c r="A64" s="139" t="s">
        <v>519</v>
      </c>
    </row>
    <row r="65" spans="1:1" ht="14.1" customHeight="1">
      <c r="A65" s="139" t="s">
        <v>267</v>
      </c>
    </row>
    <row r="66" spans="1:1" ht="14.1" customHeight="1">
      <c r="A66" s="139" t="s">
        <v>578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60B0-697F-4624-84F4-56D1D2B2CE12}">
  <dimension ref="A1:M97"/>
  <sheetViews>
    <sheetView view="pageBreakPreview" topLeftCell="A32" zoomScaleNormal="100" zoomScaleSheetLayoutView="100" workbookViewId="0">
      <selection activeCell="P82" sqref="P82"/>
    </sheetView>
  </sheetViews>
  <sheetFormatPr baseColWidth="10" defaultRowHeight="15"/>
  <cols>
    <col min="1" max="1" width="12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39.950000000000003" customHeight="1">
      <c r="A2" s="500" t="s">
        <v>520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228" t="s">
        <v>372</v>
      </c>
      <c r="B5" s="228" t="s">
        <v>93</v>
      </c>
      <c r="C5" s="421"/>
    </row>
    <row r="6" spans="1:13" ht="5.0999999999999996" customHeight="1">
      <c r="A6" s="228" t="s">
        <v>4</v>
      </c>
      <c r="B6" s="228">
        <v>394</v>
      </c>
      <c r="C6" s="421"/>
    </row>
    <row r="7" spans="1:13" ht="5.0999999999999996" customHeight="1">
      <c r="A7" s="228" t="s">
        <v>8</v>
      </c>
      <c r="B7" s="228">
        <v>362</v>
      </c>
      <c r="C7" s="421"/>
    </row>
    <row r="8" spans="1:13" ht="5.0999999999999996" customHeight="1">
      <c r="A8" s="228" t="s">
        <v>31</v>
      </c>
      <c r="B8" s="228">
        <v>267</v>
      </c>
      <c r="C8" s="421"/>
    </row>
    <row r="9" spans="1:13" ht="5.0999999999999996" customHeight="1">
      <c r="A9" s="228" t="s">
        <v>17</v>
      </c>
      <c r="B9" s="228">
        <v>190</v>
      </c>
      <c r="C9" s="421"/>
    </row>
    <row r="10" spans="1:13" ht="5.0999999999999996" customHeight="1">
      <c r="A10" s="228" t="s">
        <v>32</v>
      </c>
      <c r="B10" s="228">
        <v>187</v>
      </c>
      <c r="C10" s="421"/>
    </row>
    <row r="11" spans="1:13" ht="5.0999999999999996" customHeight="1">
      <c r="A11" s="228" t="s">
        <v>9</v>
      </c>
      <c r="B11" s="228">
        <v>154</v>
      </c>
      <c r="C11" s="421"/>
      <c r="J11" s="499" t="s">
        <v>268</v>
      </c>
      <c r="K11" s="498">
        <v>3153</v>
      </c>
    </row>
    <row r="12" spans="1:13" ht="5.0999999999999996" customHeight="1">
      <c r="A12" s="228" t="s">
        <v>14</v>
      </c>
      <c r="B12" s="228">
        <v>124</v>
      </c>
      <c r="C12" s="421"/>
      <c r="J12" s="499"/>
      <c r="K12" s="498"/>
    </row>
    <row r="13" spans="1:13" ht="5.0999999999999996" customHeight="1">
      <c r="A13" s="228" t="s">
        <v>24</v>
      </c>
      <c r="B13" s="228">
        <v>117</v>
      </c>
      <c r="C13" s="421"/>
      <c r="J13" s="499"/>
      <c r="K13" s="498"/>
    </row>
    <row r="14" spans="1:13" ht="5.0999999999999996" customHeight="1">
      <c r="A14" s="228" t="s">
        <v>21</v>
      </c>
      <c r="B14" s="228">
        <v>106</v>
      </c>
      <c r="C14" s="421"/>
    </row>
    <row r="15" spans="1:13" ht="5.0999999999999996" customHeight="1">
      <c r="A15" s="228" t="s">
        <v>26</v>
      </c>
      <c r="B15" s="228">
        <v>99</v>
      </c>
      <c r="C15" s="421"/>
    </row>
    <row r="16" spans="1:13" ht="5.0999999999999996" customHeight="1">
      <c r="A16" s="228" t="s">
        <v>189</v>
      </c>
      <c r="B16" s="228">
        <v>79</v>
      </c>
      <c r="C16" s="421"/>
    </row>
    <row r="17" spans="1:3" ht="5.0999999999999996" customHeight="1">
      <c r="A17" s="228" t="s">
        <v>183</v>
      </c>
      <c r="B17" s="228">
        <v>76</v>
      </c>
      <c r="C17" s="421"/>
    </row>
    <row r="18" spans="1:3" ht="5.0999999999999996" customHeight="1">
      <c r="A18" s="228" t="s">
        <v>33</v>
      </c>
      <c r="B18" s="228">
        <v>73</v>
      </c>
      <c r="C18" s="421"/>
    </row>
    <row r="19" spans="1:3" ht="5.0999999999999996" customHeight="1">
      <c r="A19" s="228" t="s">
        <v>35</v>
      </c>
      <c r="B19" s="228">
        <v>58</v>
      </c>
      <c r="C19" s="421"/>
    </row>
    <row r="20" spans="1:3" ht="5.0999999999999996" customHeight="1">
      <c r="A20" s="228" t="s">
        <v>184</v>
      </c>
      <c r="B20" s="228">
        <v>57</v>
      </c>
      <c r="C20" s="421"/>
    </row>
    <row r="21" spans="1:3" ht="5.0999999999999996" customHeight="1">
      <c r="A21" s="228" t="s">
        <v>34</v>
      </c>
      <c r="B21" s="228">
        <v>52</v>
      </c>
      <c r="C21" s="421"/>
    </row>
    <row r="22" spans="1:3" ht="5.0999999999999996" customHeight="1">
      <c r="A22" s="228" t="s">
        <v>191</v>
      </c>
      <c r="B22" s="228">
        <v>51</v>
      </c>
      <c r="C22" s="421"/>
    </row>
    <row r="23" spans="1:3" ht="5.0999999999999996" customHeight="1">
      <c r="A23" s="228" t="s">
        <v>11</v>
      </c>
      <c r="B23" s="228">
        <v>47</v>
      </c>
      <c r="C23" s="421"/>
    </row>
    <row r="24" spans="1:3" ht="5.0999999999999996" customHeight="1">
      <c r="A24" s="228" t="s">
        <v>19</v>
      </c>
      <c r="B24" s="228">
        <v>47</v>
      </c>
      <c r="C24" s="421"/>
    </row>
    <row r="25" spans="1:3" ht="5.0999999999999996" customHeight="1">
      <c r="A25" s="228" t="s">
        <v>25</v>
      </c>
      <c r="B25" s="228">
        <v>44</v>
      </c>
      <c r="C25" s="421"/>
    </row>
    <row r="26" spans="1:3" ht="5.0999999999999996" customHeight="1">
      <c r="A26" s="228" t="s">
        <v>29</v>
      </c>
      <c r="B26" s="228">
        <v>38</v>
      </c>
      <c r="C26" s="421"/>
    </row>
    <row r="27" spans="1:3" ht="5.0999999999999996" customHeight="1">
      <c r="A27" s="228" t="s">
        <v>559</v>
      </c>
      <c r="B27" s="228">
        <v>36</v>
      </c>
      <c r="C27" s="421"/>
    </row>
    <row r="28" spans="1:3" ht="5.0999999999999996" customHeight="1">
      <c r="A28" s="228" t="s">
        <v>192</v>
      </c>
      <c r="B28" s="228">
        <v>36</v>
      </c>
      <c r="C28" s="421"/>
    </row>
    <row r="29" spans="1:3" ht="5.0999999999999996" customHeight="1">
      <c r="A29" s="228" t="s">
        <v>20</v>
      </c>
      <c r="B29" s="228">
        <v>35</v>
      </c>
      <c r="C29" s="421"/>
    </row>
    <row r="30" spans="1:3" ht="5.0999999999999996" customHeight="1">
      <c r="A30" s="228" t="s">
        <v>185</v>
      </c>
      <c r="B30" s="228">
        <v>34</v>
      </c>
      <c r="C30" s="421"/>
    </row>
    <row r="31" spans="1:3" ht="5.0999999999999996" customHeight="1">
      <c r="A31" s="228" t="s">
        <v>23</v>
      </c>
      <c r="B31" s="228">
        <v>31</v>
      </c>
      <c r="C31" s="421"/>
    </row>
    <row r="32" spans="1:3" ht="5.0999999999999996" customHeight="1">
      <c r="A32" s="228" t="s">
        <v>3</v>
      </c>
      <c r="B32" s="228">
        <v>30</v>
      </c>
      <c r="C32" s="421"/>
    </row>
    <row r="33" spans="1:3" ht="5.0999999999999996" customHeight="1">
      <c r="A33" s="228" t="s">
        <v>190</v>
      </c>
      <c r="B33" s="228">
        <v>30</v>
      </c>
      <c r="C33" s="421"/>
    </row>
    <row r="34" spans="1:3" ht="5.0999999999999996" customHeight="1">
      <c r="A34" s="228" t="s">
        <v>13</v>
      </c>
      <c r="B34" s="228">
        <v>30</v>
      </c>
      <c r="C34" s="421"/>
    </row>
    <row r="35" spans="1:3" ht="5.0999999999999996" customHeight="1">
      <c r="A35" s="228" t="s">
        <v>10</v>
      </c>
      <c r="B35" s="228">
        <v>29</v>
      </c>
      <c r="C35" s="421"/>
    </row>
    <row r="36" spans="1:3" ht="5.0999999999999996" customHeight="1">
      <c r="A36" s="228" t="s">
        <v>186</v>
      </c>
      <c r="B36" s="228">
        <v>27</v>
      </c>
      <c r="C36" s="421"/>
    </row>
    <row r="37" spans="1:3" ht="5.0999999999999996" customHeight="1">
      <c r="A37" s="228" t="s">
        <v>182</v>
      </c>
      <c r="B37" s="228">
        <v>27</v>
      </c>
      <c r="C37" s="421"/>
    </row>
    <row r="38" spans="1:3" ht="5.0999999999999996" customHeight="1">
      <c r="A38" s="228" t="s">
        <v>22</v>
      </c>
      <c r="B38" s="228">
        <v>25</v>
      </c>
      <c r="C38" s="421"/>
    </row>
    <row r="39" spans="1:3" ht="5.0999999999999996" customHeight="1">
      <c r="A39" s="228" t="s">
        <v>12</v>
      </c>
      <c r="B39" s="228">
        <v>24</v>
      </c>
      <c r="C39" s="421"/>
    </row>
    <row r="40" spans="1:3" ht="5.0999999999999996" customHeight="1">
      <c r="A40" s="228" t="s">
        <v>28</v>
      </c>
      <c r="B40" s="228">
        <v>22</v>
      </c>
      <c r="C40" s="421"/>
    </row>
    <row r="41" spans="1:3" ht="5.0999999999999996" customHeight="1">
      <c r="A41" s="228" t="s">
        <v>7</v>
      </c>
      <c r="B41" s="228">
        <v>18</v>
      </c>
      <c r="C41" s="421"/>
    </row>
    <row r="42" spans="1:3" ht="5.0999999999999996" customHeight="1">
      <c r="A42" s="228" t="s">
        <v>15</v>
      </c>
      <c r="B42" s="228">
        <v>17</v>
      </c>
      <c r="C42" s="421"/>
    </row>
    <row r="43" spans="1:3" ht="5.0999999999999996" customHeight="1">
      <c r="A43" s="228" t="s">
        <v>370</v>
      </c>
      <c r="B43" s="228">
        <v>15</v>
      </c>
      <c r="C43" s="421"/>
    </row>
    <row r="44" spans="1:3" ht="5.0999999999999996" customHeight="1">
      <c r="A44" s="228" t="s">
        <v>18</v>
      </c>
      <c r="B44" s="228">
        <v>15</v>
      </c>
      <c r="C44" s="421"/>
    </row>
    <row r="45" spans="1:3" ht="5.0999999999999996" customHeight="1">
      <c r="A45" s="228" t="s">
        <v>6</v>
      </c>
      <c r="B45" s="228">
        <v>13</v>
      </c>
      <c r="C45" s="421"/>
    </row>
    <row r="46" spans="1:3" ht="5.0999999999999996" customHeight="1">
      <c r="A46" s="228" t="s">
        <v>16</v>
      </c>
      <c r="B46" s="228">
        <v>12</v>
      </c>
      <c r="C46" s="421"/>
    </row>
    <row r="47" spans="1:3" ht="5.0999999999999996" customHeight="1">
      <c r="A47" s="228" t="s">
        <v>5</v>
      </c>
      <c r="B47" s="228">
        <v>9</v>
      </c>
      <c r="C47" s="421"/>
    </row>
    <row r="48" spans="1:3" ht="5.0999999999999996" customHeight="1">
      <c r="A48" s="228" t="s">
        <v>193</v>
      </c>
      <c r="B48" s="228">
        <v>5</v>
      </c>
      <c r="C48" s="421"/>
    </row>
    <row r="49" spans="1:3" ht="5.0999999999999996" customHeight="1">
      <c r="A49" s="228" t="s">
        <v>27</v>
      </c>
      <c r="B49" s="228">
        <v>5</v>
      </c>
      <c r="C49" s="421"/>
    </row>
    <row r="50" spans="1:3" ht="5.0999999999999996" customHeight="1">
      <c r="A50" s="228" t="s">
        <v>187</v>
      </c>
      <c r="B50" s="228">
        <v>3</v>
      </c>
      <c r="C50" s="421"/>
    </row>
    <row r="51" spans="1:3" ht="5.0999999999999996" customHeight="1">
      <c r="A51" s="228" t="s">
        <v>188</v>
      </c>
      <c r="B51" s="228">
        <v>3</v>
      </c>
      <c r="C51" s="421"/>
    </row>
    <row r="52" spans="1:3" ht="5.0999999999999996" customHeight="1">
      <c r="A52" s="228" t="s">
        <v>275</v>
      </c>
      <c r="B52" s="228"/>
      <c r="C52" s="421"/>
    </row>
    <row r="53" spans="1:3" ht="5.0999999999999996" customHeight="1">
      <c r="A53" s="228" t="s">
        <v>93</v>
      </c>
      <c r="B53" s="228"/>
      <c r="C53" s="421"/>
    </row>
    <row r="54" spans="1:3" ht="5.0999999999999996" customHeight="1">
      <c r="A54" s="422"/>
      <c r="B54" s="421"/>
      <c r="C54" s="421"/>
    </row>
    <row r="55" spans="1:3" ht="5.0999999999999996" customHeight="1">
      <c r="A55" s="421"/>
      <c r="B55" s="421"/>
      <c r="C55" s="421"/>
    </row>
    <row r="56" spans="1:3" ht="5.0999999999999996" customHeight="1">
      <c r="A56" s="421"/>
      <c r="B56" s="421"/>
      <c r="C56" s="421"/>
    </row>
    <row r="57" spans="1:3" ht="5.0999999999999996" customHeight="1">
      <c r="A57" s="421"/>
      <c r="B57" s="421"/>
      <c r="C57" s="421"/>
    </row>
    <row r="58" spans="1:3" ht="5.0999999999999996" customHeight="1">
      <c r="A58" s="421"/>
      <c r="B58" s="421"/>
      <c r="C58" s="421"/>
    </row>
    <row r="59" spans="1:3" ht="5.0999999999999996" customHeight="1">
      <c r="A59" s="421"/>
      <c r="B59" s="421"/>
      <c r="C59" s="421"/>
    </row>
    <row r="60" spans="1:3" ht="5.0999999999999996" customHeight="1">
      <c r="A60" s="421"/>
      <c r="B60" s="421"/>
      <c r="C60" s="421"/>
    </row>
    <row r="61" spans="1:3" ht="5.0999999999999996" customHeight="1">
      <c r="A61" s="421"/>
      <c r="B61" s="421"/>
      <c r="C61" s="421"/>
    </row>
    <row r="62" spans="1:3" ht="5.0999999999999996" customHeight="1">
      <c r="A62" s="421"/>
      <c r="B62" s="421"/>
      <c r="C62" s="421"/>
    </row>
    <row r="63" spans="1:3" ht="5.0999999999999996" customHeight="1">
      <c r="A63" s="421"/>
      <c r="B63" s="421"/>
      <c r="C63" s="421"/>
    </row>
    <row r="64" spans="1:3" ht="5.0999999999999996" customHeight="1">
      <c r="A64" s="421"/>
      <c r="B64" s="421"/>
      <c r="C64" s="421"/>
    </row>
    <row r="65" spans="1:3" ht="5.0999999999999996" customHeight="1">
      <c r="A65" s="421"/>
      <c r="B65" s="421"/>
      <c r="C65" s="421"/>
    </row>
    <row r="66" spans="1:3" ht="5.0999999999999996" customHeight="1">
      <c r="A66" s="421"/>
      <c r="B66" s="421"/>
      <c r="C66" s="421"/>
    </row>
    <row r="67" spans="1:3" ht="5.0999999999999996" customHeight="1">
      <c r="A67" s="421"/>
      <c r="B67" s="421"/>
      <c r="C67" s="421"/>
    </row>
    <row r="68" spans="1:3" ht="5.0999999999999996" customHeight="1">
      <c r="A68" s="421"/>
      <c r="B68" s="421"/>
      <c r="C68" s="421"/>
    </row>
    <row r="69" spans="1:3" ht="5.0999999999999996" customHeight="1"/>
    <row r="70" spans="1:3" ht="5.0999999999999996" customHeight="1"/>
    <row r="71" spans="1:3" ht="5.0999999999999996" customHeight="1"/>
    <row r="72" spans="1:3" ht="5.0999999999999996" customHeight="1"/>
    <row r="73" spans="1:3" ht="5.0999999999999996" customHeight="1"/>
    <row r="74" spans="1:3" ht="5.0999999999999996" customHeight="1"/>
    <row r="75" spans="1:3" ht="5.0999999999999996" customHeight="1"/>
    <row r="76" spans="1:3" ht="5.0999999999999996" customHeight="1"/>
    <row r="77" spans="1:3" ht="5.0999999999999996" customHeight="1"/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5" t="s">
        <v>277</v>
      </c>
    </row>
    <row r="96" spans="1:1" ht="8.1" customHeight="1">
      <c r="A96" s="95" t="s">
        <v>267</v>
      </c>
    </row>
    <row r="97" spans="1:1" ht="8.1" customHeight="1">
      <c r="A97" s="95" t="s">
        <v>578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05401-CD3A-4456-96A2-3CC6320E1163}">
  <dimension ref="A1:BM69"/>
  <sheetViews>
    <sheetView view="pageBreakPreview" topLeftCell="A35" zoomScale="55" zoomScaleNormal="100" zoomScaleSheetLayoutView="55" workbookViewId="0">
      <selection activeCell="A44" sqref="A44"/>
    </sheetView>
  </sheetViews>
  <sheetFormatPr baseColWidth="10" defaultRowHeight="15"/>
  <cols>
    <col min="1" max="1" width="56.7109375" style="54" customWidth="1"/>
    <col min="2" max="2" width="1.7109375" style="54" customWidth="1"/>
    <col min="3" max="62" width="7.28515625" style="54" customWidth="1"/>
    <col min="63" max="63" width="1.7109375" style="54" customWidth="1"/>
    <col min="64" max="64" width="10.85546875" style="54" customWidth="1"/>
    <col min="65" max="16384" width="11.42578125" style="54"/>
  </cols>
  <sheetData>
    <row r="1" spans="1:65">
      <c r="A1" s="53" t="s">
        <v>1</v>
      </c>
    </row>
    <row r="2" spans="1:65" ht="38.1" customHeight="1">
      <c r="A2" s="497" t="s">
        <v>194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F2" s="497"/>
      <c r="BG2" s="497"/>
      <c r="BH2" s="497"/>
      <c r="BI2" s="497"/>
      <c r="BJ2" s="497"/>
      <c r="BK2" s="497"/>
      <c r="BL2" s="497"/>
    </row>
    <row r="3" spans="1:65" ht="38.1" customHeight="1">
      <c r="A3" s="497" t="str">
        <f>UPPER(CONCATENATE("Enero 2023"))</f>
        <v>ENERO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  <c r="Y3" s="497"/>
      <c r="Z3" s="497"/>
      <c r="AA3" s="497"/>
      <c r="AB3" s="497"/>
      <c r="AC3" s="497"/>
      <c r="AD3" s="497"/>
      <c r="AE3" s="497"/>
      <c r="AF3" s="497"/>
      <c r="AG3" s="497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7"/>
      <c r="AT3" s="497"/>
      <c r="AU3" s="497"/>
      <c r="AV3" s="497"/>
      <c r="AW3" s="497"/>
      <c r="AX3" s="497"/>
      <c r="AY3" s="497"/>
      <c r="AZ3" s="497"/>
      <c r="BA3" s="497"/>
      <c r="BB3" s="497"/>
      <c r="BC3" s="497"/>
      <c r="BD3" s="497"/>
      <c r="BE3" s="497"/>
      <c r="BF3" s="497"/>
      <c r="BG3" s="497"/>
      <c r="BH3" s="497"/>
      <c r="BI3" s="497"/>
      <c r="BJ3" s="497"/>
      <c r="BK3" s="497"/>
      <c r="BL3" s="497"/>
    </row>
    <row r="4" spans="1:65">
      <c r="A4" s="55"/>
    </row>
    <row r="5" spans="1:65" ht="24.95" customHeight="1">
      <c r="A5" s="493" t="s">
        <v>201</v>
      </c>
      <c r="B5" s="56"/>
      <c r="C5" s="492" t="s">
        <v>92</v>
      </c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492"/>
      <c r="AG5" s="492"/>
      <c r="AH5" s="492"/>
      <c r="AI5" s="492"/>
      <c r="AJ5" s="492"/>
      <c r="AK5" s="492"/>
      <c r="AL5" s="492"/>
      <c r="AM5" s="492"/>
      <c r="AN5" s="492"/>
      <c r="AO5" s="492"/>
      <c r="AP5" s="492"/>
      <c r="AQ5" s="492"/>
      <c r="AR5" s="492"/>
      <c r="AS5" s="492"/>
      <c r="AT5" s="492"/>
      <c r="AU5" s="492"/>
      <c r="AV5" s="492"/>
      <c r="AW5" s="492"/>
      <c r="AX5" s="492"/>
      <c r="AY5" s="492"/>
      <c r="AZ5" s="492"/>
      <c r="BA5" s="492"/>
      <c r="BB5" s="492"/>
      <c r="BC5" s="492"/>
      <c r="BD5" s="492"/>
      <c r="BE5" s="492"/>
      <c r="BF5" s="492"/>
      <c r="BG5" s="492"/>
      <c r="BH5" s="492"/>
      <c r="BI5" s="492"/>
      <c r="BJ5" s="492"/>
      <c r="BK5" s="55"/>
      <c r="BL5" s="496" t="s">
        <v>93</v>
      </c>
    </row>
    <row r="6" spans="1:65" ht="230.1" customHeight="1">
      <c r="A6" s="494"/>
      <c r="B6" s="56"/>
      <c r="C6" s="204" t="s">
        <v>116</v>
      </c>
      <c r="D6" s="204" t="s">
        <v>94</v>
      </c>
      <c r="E6" s="204" t="s">
        <v>95</v>
      </c>
      <c r="F6" s="204" t="s">
        <v>96</v>
      </c>
      <c r="G6" s="204" t="s">
        <v>97</v>
      </c>
      <c r="H6" s="204" t="s">
        <v>98</v>
      </c>
      <c r="I6" s="204" t="s">
        <v>96</v>
      </c>
      <c r="J6" s="204" t="s">
        <v>99</v>
      </c>
      <c r="K6" s="204" t="s">
        <v>100</v>
      </c>
      <c r="L6" s="204" t="s">
        <v>95</v>
      </c>
      <c r="M6" s="204" t="s">
        <v>101</v>
      </c>
      <c r="N6" s="204" t="s">
        <v>102</v>
      </c>
      <c r="O6" s="204" t="s">
        <v>96</v>
      </c>
      <c r="P6" s="204" t="s">
        <v>103</v>
      </c>
      <c r="Q6" s="204" t="s">
        <v>104</v>
      </c>
      <c r="R6" s="204" t="s">
        <v>96</v>
      </c>
      <c r="S6" s="204" t="s">
        <v>105</v>
      </c>
      <c r="T6" s="204" t="s">
        <v>96</v>
      </c>
      <c r="U6" s="204" t="s">
        <v>95</v>
      </c>
      <c r="V6" s="204" t="s">
        <v>106</v>
      </c>
      <c r="W6" s="204" t="s">
        <v>107</v>
      </c>
      <c r="X6" s="204" t="s">
        <v>108</v>
      </c>
      <c r="Y6" s="204" t="s">
        <v>95</v>
      </c>
      <c r="Z6" s="204" t="s">
        <v>109</v>
      </c>
      <c r="AA6" s="204" t="s">
        <v>202</v>
      </c>
      <c r="AB6" s="204" t="s">
        <v>110</v>
      </c>
      <c r="AC6" s="204" t="s">
        <v>111</v>
      </c>
      <c r="AD6" s="204" t="s">
        <v>203</v>
      </c>
      <c r="AE6" s="204" t="s">
        <v>96</v>
      </c>
      <c r="AF6" s="204" t="s">
        <v>96</v>
      </c>
      <c r="AG6" s="204" t="s">
        <v>112</v>
      </c>
      <c r="AH6" s="204" t="s">
        <v>95</v>
      </c>
      <c r="AI6" s="204" t="s">
        <v>204</v>
      </c>
      <c r="AJ6" s="204" t="s">
        <v>202</v>
      </c>
      <c r="AK6" s="204" t="s">
        <v>205</v>
      </c>
      <c r="AL6" s="204" t="s">
        <v>108</v>
      </c>
      <c r="AM6" s="204" t="s">
        <v>113</v>
      </c>
      <c r="AN6" s="204" t="s">
        <v>114</v>
      </c>
      <c r="AO6" s="204" t="s">
        <v>103</v>
      </c>
      <c r="AP6" s="204" t="s">
        <v>115</v>
      </c>
      <c r="AQ6" s="204" t="s">
        <v>116</v>
      </c>
      <c r="AR6" s="204" t="s">
        <v>117</v>
      </c>
      <c r="AS6" s="204" t="s">
        <v>118</v>
      </c>
      <c r="AT6" s="204" t="s">
        <v>114</v>
      </c>
      <c r="AU6" s="204" t="s">
        <v>96</v>
      </c>
      <c r="AV6" s="204" t="s">
        <v>119</v>
      </c>
      <c r="AW6" s="204" t="s">
        <v>96</v>
      </c>
      <c r="AX6" s="204" t="s">
        <v>116</v>
      </c>
      <c r="AY6" s="204" t="s">
        <v>120</v>
      </c>
      <c r="AZ6" s="204" t="s">
        <v>121</v>
      </c>
      <c r="BA6" s="204" t="s">
        <v>95</v>
      </c>
      <c r="BB6" s="204" t="s">
        <v>122</v>
      </c>
      <c r="BC6" s="204" t="s">
        <v>96</v>
      </c>
      <c r="BD6" s="204" t="s">
        <v>123</v>
      </c>
      <c r="BE6" s="204" t="s">
        <v>95</v>
      </c>
      <c r="BF6" s="204" t="s">
        <v>114</v>
      </c>
      <c r="BG6" s="204" t="s">
        <v>98</v>
      </c>
      <c r="BH6" s="204" t="s">
        <v>124</v>
      </c>
      <c r="BI6" s="204"/>
      <c r="BJ6" s="204"/>
      <c r="BK6" s="55"/>
      <c r="BL6" s="496"/>
    </row>
    <row r="7" spans="1:65" ht="212.1" customHeight="1">
      <c r="A7" s="495"/>
      <c r="B7" s="56"/>
      <c r="C7" s="205" t="s">
        <v>558</v>
      </c>
      <c r="D7" s="205" t="s">
        <v>125</v>
      </c>
      <c r="E7" s="205" t="s">
        <v>126</v>
      </c>
      <c r="F7" s="205" t="s">
        <v>127</v>
      </c>
      <c r="G7" s="205" t="s">
        <v>128</v>
      </c>
      <c r="H7" s="205" t="s">
        <v>129</v>
      </c>
      <c r="I7" s="205" t="s">
        <v>130</v>
      </c>
      <c r="J7" s="205" t="s">
        <v>131</v>
      </c>
      <c r="K7" s="205" t="s">
        <v>132</v>
      </c>
      <c r="L7" s="205" t="s">
        <v>133</v>
      </c>
      <c r="M7" s="205" t="s">
        <v>134</v>
      </c>
      <c r="N7" s="205" t="s">
        <v>135</v>
      </c>
      <c r="O7" s="205" t="s">
        <v>136</v>
      </c>
      <c r="P7" s="205" t="s">
        <v>137</v>
      </c>
      <c r="Q7" s="205" t="s">
        <v>138</v>
      </c>
      <c r="R7" s="205" t="s">
        <v>139</v>
      </c>
      <c r="S7" s="205" t="s">
        <v>140</v>
      </c>
      <c r="T7" s="205" t="s">
        <v>141</v>
      </c>
      <c r="U7" s="205" t="s">
        <v>142</v>
      </c>
      <c r="V7" s="205" t="s">
        <v>143</v>
      </c>
      <c r="W7" s="205" t="s">
        <v>144</v>
      </c>
      <c r="X7" s="205" t="s">
        <v>145</v>
      </c>
      <c r="Y7" s="205" t="s">
        <v>146</v>
      </c>
      <c r="Z7" s="205" t="s">
        <v>147</v>
      </c>
      <c r="AA7" s="205" t="s">
        <v>148</v>
      </c>
      <c r="AB7" s="205" t="s">
        <v>149</v>
      </c>
      <c r="AC7" s="205" t="s">
        <v>2</v>
      </c>
      <c r="AD7" s="205" t="s">
        <v>150</v>
      </c>
      <c r="AE7" s="205" t="s">
        <v>151</v>
      </c>
      <c r="AF7" s="205" t="s">
        <v>152</v>
      </c>
      <c r="AG7" s="205" t="s">
        <v>153</v>
      </c>
      <c r="AH7" s="205" t="s">
        <v>154</v>
      </c>
      <c r="AI7" s="205" t="s">
        <v>155</v>
      </c>
      <c r="AJ7" s="205" t="s">
        <v>156</v>
      </c>
      <c r="AK7" s="205" t="s">
        <v>157</v>
      </c>
      <c r="AL7" s="205" t="s">
        <v>158</v>
      </c>
      <c r="AM7" s="205" t="s">
        <v>159</v>
      </c>
      <c r="AN7" s="205" t="s">
        <v>160</v>
      </c>
      <c r="AO7" s="205" t="s">
        <v>161</v>
      </c>
      <c r="AP7" s="205" t="s">
        <v>162</v>
      </c>
      <c r="AQ7" s="205" t="s">
        <v>163</v>
      </c>
      <c r="AR7" s="205" t="s">
        <v>164</v>
      </c>
      <c r="AS7" s="205" t="s">
        <v>165</v>
      </c>
      <c r="AT7" s="205" t="s">
        <v>166</v>
      </c>
      <c r="AU7" s="205" t="s">
        <v>167</v>
      </c>
      <c r="AV7" s="205" t="s">
        <v>168</v>
      </c>
      <c r="AW7" s="205" t="s">
        <v>169</v>
      </c>
      <c r="AX7" s="205" t="s">
        <v>170</v>
      </c>
      <c r="AY7" s="205" t="s">
        <v>171</v>
      </c>
      <c r="AZ7" s="205" t="s">
        <v>172</v>
      </c>
      <c r="BA7" s="205" t="s">
        <v>173</v>
      </c>
      <c r="BB7" s="205" t="s">
        <v>174</v>
      </c>
      <c r="BC7" s="205" t="s">
        <v>175</v>
      </c>
      <c r="BD7" s="205" t="s">
        <v>176</v>
      </c>
      <c r="BE7" s="205" t="s">
        <v>177</v>
      </c>
      <c r="BF7" s="205" t="s">
        <v>178</v>
      </c>
      <c r="BG7" s="205" t="s">
        <v>179</v>
      </c>
      <c r="BH7" s="205" t="s">
        <v>180</v>
      </c>
      <c r="BI7" s="205" t="s">
        <v>181</v>
      </c>
      <c r="BJ7" s="205" t="s">
        <v>206</v>
      </c>
      <c r="BK7" s="55"/>
      <c r="BL7" s="496"/>
    </row>
    <row r="8" spans="1:65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</row>
    <row r="9" spans="1:65" ht="24.95" customHeight="1">
      <c r="A9" s="134" t="s">
        <v>3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>
        <v>1</v>
      </c>
      <c r="AE9" s="58"/>
      <c r="AF9" s="58"/>
      <c r="AG9" s="58">
        <v>2</v>
      </c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>
        <v>1</v>
      </c>
      <c r="AZ9" s="58"/>
      <c r="BA9" s="58"/>
      <c r="BB9" s="58"/>
      <c r="BC9" s="58"/>
      <c r="BD9" s="58"/>
      <c r="BE9" s="58">
        <v>2</v>
      </c>
      <c r="BF9" s="58"/>
      <c r="BG9" s="58"/>
      <c r="BH9" s="58"/>
      <c r="BI9" s="58"/>
      <c r="BJ9" s="58"/>
      <c r="BK9" s="55"/>
      <c r="BL9" s="59">
        <v>6</v>
      </c>
    </row>
    <row r="10" spans="1:65" ht="24.95" customHeight="1">
      <c r="A10" s="134" t="s">
        <v>4</v>
      </c>
      <c r="B10" s="56"/>
      <c r="C10" s="58"/>
      <c r="D10" s="58">
        <v>5</v>
      </c>
      <c r="E10" s="58"/>
      <c r="F10" s="58"/>
      <c r="G10" s="58"/>
      <c r="H10" s="58">
        <v>4</v>
      </c>
      <c r="I10" s="58"/>
      <c r="J10" s="58"/>
      <c r="K10" s="58">
        <v>1</v>
      </c>
      <c r="L10" s="58"/>
      <c r="M10" s="58">
        <v>1</v>
      </c>
      <c r="N10" s="58">
        <v>2</v>
      </c>
      <c r="O10" s="58"/>
      <c r="P10" s="58"/>
      <c r="Q10" s="58"/>
      <c r="R10" s="58"/>
      <c r="S10" s="58">
        <v>1</v>
      </c>
      <c r="T10" s="58"/>
      <c r="U10" s="58"/>
      <c r="V10" s="58"/>
      <c r="W10" s="58"/>
      <c r="X10" s="58">
        <v>1</v>
      </c>
      <c r="Y10" s="58"/>
      <c r="Z10" s="58">
        <v>1</v>
      </c>
      <c r="AA10" s="58"/>
      <c r="AB10" s="58">
        <v>3</v>
      </c>
      <c r="AC10" s="58"/>
      <c r="AD10" s="58"/>
      <c r="AE10" s="58"/>
      <c r="AF10" s="58">
        <v>3</v>
      </c>
      <c r="AG10" s="58">
        <v>53</v>
      </c>
      <c r="AH10" s="58"/>
      <c r="AI10" s="58">
        <v>10</v>
      </c>
      <c r="AJ10" s="58"/>
      <c r="AK10" s="58"/>
      <c r="AL10" s="58">
        <v>1</v>
      </c>
      <c r="AM10" s="58"/>
      <c r="AN10" s="58"/>
      <c r="AO10" s="58"/>
      <c r="AP10" s="58"/>
      <c r="AQ10" s="58"/>
      <c r="AR10" s="58">
        <v>1</v>
      </c>
      <c r="AS10" s="58"/>
      <c r="AT10" s="58">
        <v>5</v>
      </c>
      <c r="AU10" s="58"/>
      <c r="AV10" s="58">
        <v>1</v>
      </c>
      <c r="AW10" s="58">
        <v>2</v>
      </c>
      <c r="AX10" s="58"/>
      <c r="AY10" s="58"/>
      <c r="AZ10" s="58">
        <v>2</v>
      </c>
      <c r="BA10" s="58"/>
      <c r="BB10" s="58"/>
      <c r="BC10" s="58">
        <v>5</v>
      </c>
      <c r="BD10" s="58">
        <v>2</v>
      </c>
      <c r="BE10" s="58">
        <v>2</v>
      </c>
      <c r="BF10" s="58">
        <v>2</v>
      </c>
      <c r="BG10" s="58">
        <v>8</v>
      </c>
      <c r="BH10" s="58">
        <v>2</v>
      </c>
      <c r="BI10" s="58"/>
      <c r="BJ10" s="58"/>
      <c r="BK10" s="55"/>
      <c r="BL10" s="59">
        <v>118</v>
      </c>
    </row>
    <row r="11" spans="1:65" ht="24.95" customHeight="1">
      <c r="A11" s="134" t="s">
        <v>5</v>
      </c>
      <c r="B11" s="56"/>
      <c r="C11" s="58"/>
      <c r="D11" s="58">
        <v>2</v>
      </c>
      <c r="E11" s="58"/>
      <c r="F11" s="58"/>
      <c r="G11" s="58"/>
      <c r="H11" s="58"/>
      <c r="I11" s="58"/>
      <c r="J11" s="58"/>
      <c r="K11" s="58"/>
      <c r="L11" s="58"/>
      <c r="M11" s="58">
        <v>1</v>
      </c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>
        <v>1</v>
      </c>
      <c r="AD11" s="58"/>
      <c r="AE11" s="58">
        <v>2</v>
      </c>
      <c r="AF11" s="58">
        <v>2</v>
      </c>
      <c r="AG11" s="58">
        <v>4</v>
      </c>
      <c r="AH11" s="58"/>
      <c r="AI11" s="58">
        <v>7</v>
      </c>
      <c r="AJ11" s="58"/>
      <c r="AK11" s="58"/>
      <c r="AL11" s="58"/>
      <c r="AM11" s="58"/>
      <c r="AN11" s="58"/>
      <c r="AO11" s="58"/>
      <c r="AP11" s="58">
        <v>6</v>
      </c>
      <c r="AQ11" s="58">
        <v>1</v>
      </c>
      <c r="AR11" s="58"/>
      <c r="AS11" s="58"/>
      <c r="AT11" s="58"/>
      <c r="AU11" s="58"/>
      <c r="AV11" s="58">
        <v>1</v>
      </c>
      <c r="AW11" s="58"/>
      <c r="AX11" s="58"/>
      <c r="AY11" s="58"/>
      <c r="AZ11" s="58">
        <v>1</v>
      </c>
      <c r="BA11" s="58"/>
      <c r="BB11" s="58"/>
      <c r="BC11" s="58"/>
      <c r="BD11" s="58">
        <v>2</v>
      </c>
      <c r="BE11" s="58">
        <v>3</v>
      </c>
      <c r="BF11" s="58">
        <v>2</v>
      </c>
      <c r="BG11" s="58">
        <v>3</v>
      </c>
      <c r="BH11" s="58"/>
      <c r="BI11" s="58"/>
      <c r="BJ11" s="58"/>
      <c r="BK11" s="55"/>
      <c r="BL11" s="59">
        <v>38</v>
      </c>
    </row>
    <row r="12" spans="1:65" ht="24.95" customHeight="1">
      <c r="A12" s="134" t="s">
        <v>6</v>
      </c>
      <c r="B12" s="56"/>
      <c r="C12" s="58"/>
      <c r="D12" s="58"/>
      <c r="E12" s="58"/>
      <c r="F12" s="58"/>
      <c r="G12" s="58"/>
      <c r="H12" s="58"/>
      <c r="I12" s="58"/>
      <c r="J12" s="58">
        <v>14</v>
      </c>
      <c r="K12" s="58">
        <v>1</v>
      </c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>
        <v>33</v>
      </c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>
        <v>1</v>
      </c>
      <c r="BC12" s="58"/>
      <c r="BD12" s="58">
        <v>3</v>
      </c>
      <c r="BE12" s="58">
        <v>3</v>
      </c>
      <c r="BF12" s="58"/>
      <c r="BG12" s="58">
        <v>1</v>
      </c>
      <c r="BH12" s="58"/>
      <c r="BI12" s="58"/>
      <c r="BJ12" s="58"/>
      <c r="BK12" s="55"/>
      <c r="BL12" s="59">
        <v>56</v>
      </c>
    </row>
    <row r="13" spans="1:65" ht="24.95" customHeight="1">
      <c r="A13" s="134" t="s">
        <v>8</v>
      </c>
      <c r="B13" s="56"/>
      <c r="C13" s="58"/>
      <c r="D13" s="58"/>
      <c r="E13" s="58"/>
      <c r="F13" s="58"/>
      <c r="G13" s="58"/>
      <c r="H13" s="58">
        <v>1</v>
      </c>
      <c r="I13" s="58"/>
      <c r="J13" s="58">
        <v>141</v>
      </c>
      <c r="K13" s="58"/>
      <c r="L13" s="58">
        <v>1</v>
      </c>
      <c r="M13" s="58"/>
      <c r="N13" s="58"/>
      <c r="O13" s="58"/>
      <c r="P13" s="58"/>
      <c r="Q13" s="58"/>
      <c r="R13" s="58"/>
      <c r="S13" s="58"/>
      <c r="T13" s="58"/>
      <c r="U13" s="58">
        <v>1</v>
      </c>
      <c r="V13" s="58">
        <v>4</v>
      </c>
      <c r="W13" s="58"/>
      <c r="X13" s="58"/>
      <c r="Y13" s="58"/>
      <c r="Z13" s="58">
        <v>5</v>
      </c>
      <c r="AA13" s="58"/>
      <c r="AB13" s="58">
        <v>1</v>
      </c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>
        <v>1</v>
      </c>
      <c r="AT13" s="58"/>
      <c r="AU13" s="58"/>
      <c r="AV13" s="58"/>
      <c r="AW13" s="58"/>
      <c r="AX13" s="58"/>
      <c r="AY13" s="58"/>
      <c r="AZ13" s="58"/>
      <c r="BA13" s="58">
        <v>22</v>
      </c>
      <c r="BB13" s="58"/>
      <c r="BC13" s="58"/>
      <c r="BD13" s="58">
        <v>422</v>
      </c>
      <c r="BE13" s="58">
        <v>342</v>
      </c>
      <c r="BF13" s="58"/>
      <c r="BG13" s="58">
        <v>3</v>
      </c>
      <c r="BH13" s="58">
        <v>46</v>
      </c>
      <c r="BI13" s="58">
        <v>2</v>
      </c>
      <c r="BJ13" s="58"/>
      <c r="BK13" s="55"/>
      <c r="BL13" s="59">
        <v>992</v>
      </c>
    </row>
    <row r="14" spans="1:65" ht="24.95" customHeight="1">
      <c r="A14" s="134" t="s">
        <v>9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>
        <v>1</v>
      </c>
      <c r="P14" s="58">
        <v>1</v>
      </c>
      <c r="Q14" s="58"/>
      <c r="R14" s="58">
        <v>1</v>
      </c>
      <c r="S14" s="58"/>
      <c r="T14" s="58"/>
      <c r="U14" s="58"/>
      <c r="V14" s="58"/>
      <c r="W14" s="58"/>
      <c r="X14" s="58"/>
      <c r="Y14" s="58"/>
      <c r="Z14" s="58"/>
      <c r="AA14" s="58"/>
      <c r="AB14" s="58">
        <v>1</v>
      </c>
      <c r="AC14" s="58"/>
      <c r="AD14" s="58"/>
      <c r="AE14" s="58"/>
      <c r="AF14" s="58"/>
      <c r="AG14" s="58">
        <v>2</v>
      </c>
      <c r="AH14" s="58"/>
      <c r="AI14" s="58">
        <v>2</v>
      </c>
      <c r="AJ14" s="58"/>
      <c r="AK14" s="58"/>
      <c r="AL14" s="58"/>
      <c r="AM14" s="58"/>
      <c r="AN14" s="58"/>
      <c r="AO14" s="58">
        <v>3</v>
      </c>
      <c r="AP14" s="58"/>
      <c r="AQ14" s="58">
        <v>1</v>
      </c>
      <c r="AR14" s="58"/>
      <c r="AS14" s="58"/>
      <c r="AT14" s="58"/>
      <c r="AU14" s="58"/>
      <c r="AV14" s="58">
        <v>431</v>
      </c>
      <c r="AW14" s="58"/>
      <c r="AX14" s="58"/>
      <c r="AY14" s="58">
        <v>33</v>
      </c>
      <c r="AZ14" s="58">
        <v>1</v>
      </c>
      <c r="BA14" s="58"/>
      <c r="BB14" s="58"/>
      <c r="BC14" s="58"/>
      <c r="BD14" s="58">
        <v>3</v>
      </c>
      <c r="BE14" s="58">
        <v>1</v>
      </c>
      <c r="BF14" s="58"/>
      <c r="BG14" s="58">
        <v>4</v>
      </c>
      <c r="BH14" s="58"/>
      <c r="BI14" s="58">
        <v>3</v>
      </c>
      <c r="BJ14" s="58"/>
      <c r="BK14" s="55"/>
      <c r="BL14" s="59">
        <v>488</v>
      </c>
    </row>
    <row r="15" spans="1:65" ht="24.95" customHeight="1">
      <c r="A15" s="134" t="s">
        <v>31</v>
      </c>
      <c r="B15" s="56"/>
      <c r="C15" s="58"/>
      <c r="D15" s="58">
        <v>1</v>
      </c>
      <c r="E15" s="58"/>
      <c r="F15" s="58"/>
      <c r="G15" s="58"/>
      <c r="H15" s="58">
        <v>11</v>
      </c>
      <c r="I15" s="58"/>
      <c r="J15" s="58"/>
      <c r="K15" s="58">
        <v>2</v>
      </c>
      <c r="L15" s="58"/>
      <c r="M15" s="58"/>
      <c r="N15" s="58"/>
      <c r="O15" s="58"/>
      <c r="P15" s="58"/>
      <c r="Q15" s="58">
        <v>1</v>
      </c>
      <c r="R15" s="58"/>
      <c r="S15" s="58"/>
      <c r="T15" s="58"/>
      <c r="U15" s="58"/>
      <c r="V15" s="58"/>
      <c r="W15" s="58"/>
      <c r="X15" s="58"/>
      <c r="Y15" s="58"/>
      <c r="Z15" s="58">
        <v>1</v>
      </c>
      <c r="AA15" s="58"/>
      <c r="AB15" s="58">
        <v>19</v>
      </c>
      <c r="AC15" s="58"/>
      <c r="AD15" s="58">
        <v>12</v>
      </c>
      <c r="AE15" s="58">
        <v>54</v>
      </c>
      <c r="AF15" s="58">
        <v>4</v>
      </c>
      <c r="AG15" s="58">
        <v>21</v>
      </c>
      <c r="AH15" s="58"/>
      <c r="AI15" s="58">
        <v>92</v>
      </c>
      <c r="AJ15" s="58"/>
      <c r="AK15" s="58">
        <v>30</v>
      </c>
      <c r="AL15" s="58"/>
      <c r="AM15" s="58"/>
      <c r="AN15" s="58"/>
      <c r="AO15" s="58"/>
      <c r="AP15" s="58"/>
      <c r="AQ15" s="58">
        <v>1</v>
      </c>
      <c r="AR15" s="58">
        <v>5</v>
      </c>
      <c r="AS15" s="58"/>
      <c r="AT15" s="58"/>
      <c r="AU15" s="58"/>
      <c r="AV15" s="58"/>
      <c r="AW15" s="58"/>
      <c r="AX15" s="58">
        <v>1</v>
      </c>
      <c r="AY15" s="58"/>
      <c r="AZ15" s="58"/>
      <c r="BA15" s="58">
        <v>1</v>
      </c>
      <c r="BB15" s="58">
        <v>11</v>
      </c>
      <c r="BC15" s="58"/>
      <c r="BD15" s="58">
        <v>8</v>
      </c>
      <c r="BE15" s="58">
        <v>6</v>
      </c>
      <c r="BF15" s="58"/>
      <c r="BG15" s="58">
        <v>16</v>
      </c>
      <c r="BH15" s="58">
        <v>1</v>
      </c>
      <c r="BI15" s="58">
        <v>41</v>
      </c>
      <c r="BJ15" s="58">
        <v>39</v>
      </c>
      <c r="BK15" s="55"/>
      <c r="BL15" s="59">
        <v>378</v>
      </c>
    </row>
    <row r="16" spans="1:65" ht="24.95" customHeight="1">
      <c r="A16" s="134" t="s">
        <v>33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>
        <v>2</v>
      </c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>
        <v>1</v>
      </c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5"/>
      <c r="BL16" s="59">
        <v>3</v>
      </c>
    </row>
    <row r="17" spans="1:64" ht="24.95" customHeight="1">
      <c r="A17" s="134" t="s">
        <v>7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>
        <v>1</v>
      </c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>
        <v>1</v>
      </c>
      <c r="AG17" s="58"/>
      <c r="AH17" s="58"/>
      <c r="AI17" s="58"/>
      <c r="AJ17" s="58">
        <v>7</v>
      </c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5"/>
      <c r="BL17" s="59">
        <v>9</v>
      </c>
    </row>
    <row r="18" spans="1:64" ht="24.95" customHeight="1">
      <c r="A18" s="134" t="s">
        <v>10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>
        <v>10</v>
      </c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>
        <v>2</v>
      </c>
      <c r="AH18" s="58"/>
      <c r="AI18" s="58">
        <v>3</v>
      </c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>
        <v>3</v>
      </c>
      <c r="AW18" s="58"/>
      <c r="AX18" s="58"/>
      <c r="AY18" s="58">
        <v>73</v>
      </c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5"/>
      <c r="BL18" s="59">
        <v>91</v>
      </c>
    </row>
    <row r="19" spans="1:64" ht="24.95" customHeight="1">
      <c r="A19" s="134" t="s">
        <v>32</v>
      </c>
      <c r="B19" s="56"/>
      <c r="C19" s="58"/>
      <c r="D19" s="58">
        <v>6</v>
      </c>
      <c r="E19" s="58"/>
      <c r="F19" s="58"/>
      <c r="G19" s="58">
        <v>2</v>
      </c>
      <c r="H19" s="58">
        <v>11</v>
      </c>
      <c r="I19" s="58"/>
      <c r="J19" s="58"/>
      <c r="K19" s="58"/>
      <c r="L19" s="58"/>
      <c r="M19" s="58">
        <v>1</v>
      </c>
      <c r="N19" s="58"/>
      <c r="O19" s="58">
        <v>3</v>
      </c>
      <c r="P19" s="58"/>
      <c r="Q19" s="58">
        <v>2</v>
      </c>
      <c r="R19" s="58">
        <v>5</v>
      </c>
      <c r="S19" s="58"/>
      <c r="T19" s="58">
        <v>1</v>
      </c>
      <c r="U19" s="58"/>
      <c r="V19" s="58"/>
      <c r="W19" s="58"/>
      <c r="X19" s="58"/>
      <c r="Y19" s="58"/>
      <c r="Z19" s="58"/>
      <c r="AA19" s="58">
        <v>1</v>
      </c>
      <c r="AB19" s="58">
        <v>2</v>
      </c>
      <c r="AC19" s="58"/>
      <c r="AD19" s="58">
        <v>109</v>
      </c>
      <c r="AE19" s="58">
        <v>23</v>
      </c>
      <c r="AF19" s="58">
        <v>11</v>
      </c>
      <c r="AG19" s="58">
        <v>33</v>
      </c>
      <c r="AH19" s="58">
        <v>1</v>
      </c>
      <c r="AI19" s="58">
        <v>77</v>
      </c>
      <c r="AJ19" s="58">
        <v>1</v>
      </c>
      <c r="AK19" s="58">
        <v>134</v>
      </c>
      <c r="AL19" s="58"/>
      <c r="AM19" s="58"/>
      <c r="AN19" s="58"/>
      <c r="AO19" s="58"/>
      <c r="AP19" s="58">
        <v>1</v>
      </c>
      <c r="AQ19" s="58"/>
      <c r="AR19" s="58">
        <v>2</v>
      </c>
      <c r="AS19" s="58">
        <v>1</v>
      </c>
      <c r="AT19" s="58"/>
      <c r="AU19" s="58"/>
      <c r="AV19" s="58">
        <v>2</v>
      </c>
      <c r="AW19" s="58"/>
      <c r="AX19" s="58">
        <v>1</v>
      </c>
      <c r="AY19" s="58">
        <v>2</v>
      </c>
      <c r="AZ19" s="58">
        <v>5</v>
      </c>
      <c r="BA19" s="58"/>
      <c r="BB19" s="58">
        <v>15</v>
      </c>
      <c r="BC19" s="58"/>
      <c r="BD19" s="58">
        <v>2</v>
      </c>
      <c r="BE19" s="58">
        <v>4</v>
      </c>
      <c r="BF19" s="58">
        <v>1</v>
      </c>
      <c r="BG19" s="58">
        <v>24</v>
      </c>
      <c r="BH19" s="58">
        <v>2</v>
      </c>
      <c r="BI19" s="58"/>
      <c r="BJ19" s="58"/>
      <c r="BK19" s="55"/>
      <c r="BL19" s="59">
        <v>485</v>
      </c>
    </row>
    <row r="20" spans="1:64" ht="24.95" customHeight="1">
      <c r="A20" s="134" t="s">
        <v>11</v>
      </c>
      <c r="B20" s="56"/>
      <c r="C20" s="58"/>
      <c r="D20" s="58"/>
      <c r="E20" s="58"/>
      <c r="F20" s="58"/>
      <c r="G20" s="58">
        <v>2</v>
      </c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>
        <v>2</v>
      </c>
      <c r="AJ20" s="58"/>
      <c r="AK20" s="58"/>
      <c r="AL20" s="58"/>
      <c r="AM20" s="58"/>
      <c r="AN20" s="58"/>
      <c r="AO20" s="58"/>
      <c r="AP20" s="58"/>
      <c r="AQ20" s="58"/>
      <c r="AR20" s="58">
        <v>1</v>
      </c>
      <c r="AS20" s="58"/>
      <c r="AT20" s="58"/>
      <c r="AU20" s="58"/>
      <c r="AV20" s="58"/>
      <c r="AW20" s="58"/>
      <c r="AX20" s="58"/>
      <c r="AY20" s="58"/>
      <c r="AZ20" s="58"/>
      <c r="BA20" s="58"/>
      <c r="BB20" s="58">
        <v>1</v>
      </c>
      <c r="BC20" s="58"/>
      <c r="BD20" s="58"/>
      <c r="BE20" s="58"/>
      <c r="BF20" s="58"/>
      <c r="BG20" s="58">
        <v>1</v>
      </c>
      <c r="BH20" s="58"/>
      <c r="BI20" s="58"/>
      <c r="BJ20" s="58"/>
      <c r="BK20" s="55"/>
      <c r="BL20" s="59">
        <v>7</v>
      </c>
    </row>
    <row r="21" spans="1:64" ht="24.95" customHeight="1">
      <c r="A21" s="134" t="s">
        <v>12</v>
      </c>
      <c r="B21" s="56"/>
      <c r="C21" s="58"/>
      <c r="D21" s="58">
        <v>57</v>
      </c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>
        <v>2</v>
      </c>
      <c r="AE21" s="58"/>
      <c r="AF21" s="58"/>
      <c r="AG21" s="58">
        <v>125</v>
      </c>
      <c r="AH21" s="58"/>
      <c r="AI21" s="58">
        <v>137</v>
      </c>
      <c r="AJ21" s="58"/>
      <c r="AK21" s="58"/>
      <c r="AL21" s="58"/>
      <c r="AM21" s="58"/>
      <c r="AN21" s="58"/>
      <c r="AO21" s="58"/>
      <c r="AP21" s="58"/>
      <c r="AQ21" s="58"/>
      <c r="AR21" s="58">
        <v>1</v>
      </c>
      <c r="AS21" s="58"/>
      <c r="AT21" s="58"/>
      <c r="AU21" s="58"/>
      <c r="AV21" s="58"/>
      <c r="AW21" s="58"/>
      <c r="AX21" s="58"/>
      <c r="AY21" s="58"/>
      <c r="AZ21" s="58">
        <v>120</v>
      </c>
      <c r="BA21" s="58"/>
      <c r="BB21" s="58"/>
      <c r="BC21" s="58"/>
      <c r="BD21" s="58">
        <v>1</v>
      </c>
      <c r="BE21" s="58"/>
      <c r="BF21" s="58"/>
      <c r="BG21" s="58">
        <v>1</v>
      </c>
      <c r="BH21" s="58"/>
      <c r="BI21" s="58">
        <v>3</v>
      </c>
      <c r="BJ21" s="58">
        <v>42</v>
      </c>
      <c r="BK21" s="55"/>
      <c r="BL21" s="59">
        <v>489</v>
      </c>
    </row>
    <row r="22" spans="1:64" ht="24.95" customHeight="1">
      <c r="A22" s="134" t="s">
        <v>13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>
        <v>2</v>
      </c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>
        <v>2</v>
      </c>
      <c r="AG22" s="58">
        <v>1</v>
      </c>
      <c r="AH22" s="58"/>
      <c r="AI22" s="58">
        <v>179</v>
      </c>
      <c r="AJ22" s="58"/>
      <c r="AK22" s="58">
        <v>148</v>
      </c>
      <c r="AL22" s="58"/>
      <c r="AM22" s="58"/>
      <c r="AN22" s="58"/>
      <c r="AO22" s="58"/>
      <c r="AP22" s="58"/>
      <c r="AQ22" s="58">
        <v>1</v>
      </c>
      <c r="AR22" s="58"/>
      <c r="AS22" s="58"/>
      <c r="AT22" s="58"/>
      <c r="AU22" s="58"/>
      <c r="AV22" s="58"/>
      <c r="AW22" s="58"/>
      <c r="AX22" s="58">
        <v>2</v>
      </c>
      <c r="AY22" s="58"/>
      <c r="AZ22" s="58"/>
      <c r="BA22" s="58"/>
      <c r="BB22" s="58">
        <v>1</v>
      </c>
      <c r="BC22" s="58"/>
      <c r="BD22" s="58"/>
      <c r="BE22" s="58"/>
      <c r="BF22" s="58"/>
      <c r="BG22" s="58">
        <v>2</v>
      </c>
      <c r="BH22" s="58"/>
      <c r="BI22" s="58"/>
      <c r="BJ22" s="58"/>
      <c r="BK22" s="55"/>
      <c r="BL22" s="59">
        <v>338</v>
      </c>
    </row>
    <row r="23" spans="1:64" ht="24.95" customHeight="1">
      <c r="A23" s="134" t="s">
        <v>14</v>
      </c>
      <c r="B23" s="56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>
        <v>1</v>
      </c>
      <c r="N23" s="58"/>
      <c r="O23" s="58"/>
      <c r="P23" s="58"/>
      <c r="Q23" s="58">
        <v>1</v>
      </c>
      <c r="R23" s="58"/>
      <c r="S23" s="58">
        <v>47</v>
      </c>
      <c r="T23" s="58"/>
      <c r="U23" s="58"/>
      <c r="V23" s="58"/>
      <c r="W23" s="58"/>
      <c r="X23" s="58"/>
      <c r="Y23" s="58"/>
      <c r="Z23" s="58"/>
      <c r="AA23" s="58"/>
      <c r="AB23" s="58">
        <v>2</v>
      </c>
      <c r="AC23" s="58"/>
      <c r="AD23" s="58"/>
      <c r="AE23" s="58"/>
      <c r="AF23" s="58"/>
      <c r="AG23" s="58">
        <v>1</v>
      </c>
      <c r="AH23" s="58"/>
      <c r="AI23" s="58">
        <v>18</v>
      </c>
      <c r="AJ23" s="58"/>
      <c r="AK23" s="58">
        <v>2</v>
      </c>
      <c r="AL23" s="58"/>
      <c r="AM23" s="58"/>
      <c r="AN23" s="58"/>
      <c r="AO23" s="58"/>
      <c r="AP23" s="58"/>
      <c r="AQ23" s="58"/>
      <c r="AR23" s="58">
        <v>3</v>
      </c>
      <c r="AS23" s="58"/>
      <c r="AT23" s="58"/>
      <c r="AU23" s="58"/>
      <c r="AV23" s="58"/>
      <c r="AW23" s="58"/>
      <c r="AX23" s="58"/>
      <c r="AY23" s="58">
        <v>1</v>
      </c>
      <c r="AZ23" s="58"/>
      <c r="BA23" s="58"/>
      <c r="BB23" s="58">
        <v>1</v>
      </c>
      <c r="BC23" s="58"/>
      <c r="BD23" s="58">
        <v>3</v>
      </c>
      <c r="BE23" s="58">
        <v>1</v>
      </c>
      <c r="BF23" s="58"/>
      <c r="BG23" s="58"/>
      <c r="BH23" s="58">
        <v>1</v>
      </c>
      <c r="BI23" s="58"/>
      <c r="BJ23" s="58"/>
      <c r="BK23" s="55"/>
      <c r="BL23" s="59">
        <v>82</v>
      </c>
    </row>
    <row r="24" spans="1:64" ht="24.95" customHeight="1">
      <c r="A24" s="134" t="s">
        <v>34</v>
      </c>
      <c r="B24" s="56"/>
      <c r="C24" s="58"/>
      <c r="D24" s="58">
        <v>1</v>
      </c>
      <c r="E24" s="58"/>
      <c r="F24" s="58"/>
      <c r="G24" s="58"/>
      <c r="H24" s="58"/>
      <c r="I24" s="58"/>
      <c r="J24" s="58">
        <v>1</v>
      </c>
      <c r="K24" s="58"/>
      <c r="L24" s="58"/>
      <c r="M24" s="58"/>
      <c r="N24" s="58"/>
      <c r="O24" s="58"/>
      <c r="P24" s="58"/>
      <c r="Q24" s="58"/>
      <c r="R24" s="58"/>
      <c r="S24" s="58">
        <v>2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>
        <v>36</v>
      </c>
      <c r="AE24" s="58"/>
      <c r="AF24" s="58"/>
      <c r="AG24" s="58">
        <v>8</v>
      </c>
      <c r="AH24" s="58"/>
      <c r="AI24" s="58">
        <v>16</v>
      </c>
      <c r="AJ24" s="58"/>
      <c r="AK24" s="58">
        <v>15</v>
      </c>
      <c r="AL24" s="58"/>
      <c r="AM24" s="58"/>
      <c r="AN24" s="58"/>
      <c r="AO24" s="58"/>
      <c r="AP24" s="58"/>
      <c r="AQ24" s="58"/>
      <c r="AR24" s="58">
        <v>70</v>
      </c>
      <c r="AS24" s="58"/>
      <c r="AT24" s="58"/>
      <c r="AU24" s="58"/>
      <c r="AV24" s="58"/>
      <c r="AW24" s="58"/>
      <c r="AX24" s="58">
        <v>1</v>
      </c>
      <c r="AY24" s="58"/>
      <c r="AZ24" s="58"/>
      <c r="BA24" s="58"/>
      <c r="BB24" s="58"/>
      <c r="BC24" s="58"/>
      <c r="BD24" s="58"/>
      <c r="BE24" s="58">
        <v>1</v>
      </c>
      <c r="BF24" s="58"/>
      <c r="BG24" s="58"/>
      <c r="BH24" s="58"/>
      <c r="BI24" s="58">
        <v>3</v>
      </c>
      <c r="BJ24" s="58"/>
      <c r="BK24" s="55"/>
      <c r="BL24" s="59">
        <v>154</v>
      </c>
    </row>
    <row r="25" spans="1:64" ht="24.95" customHeight="1">
      <c r="A25" s="134" t="s">
        <v>15</v>
      </c>
      <c r="B25" s="56"/>
      <c r="C25" s="58"/>
      <c r="D25" s="58">
        <v>1</v>
      </c>
      <c r="E25" s="58"/>
      <c r="F25" s="58"/>
      <c r="G25" s="58"/>
      <c r="H25" s="58"/>
      <c r="I25" s="58"/>
      <c r="J25" s="58">
        <v>1</v>
      </c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>
        <v>1</v>
      </c>
      <c r="AC25" s="58"/>
      <c r="AD25" s="58"/>
      <c r="AE25" s="58">
        <v>5</v>
      </c>
      <c r="AF25" s="58">
        <v>4</v>
      </c>
      <c r="AG25" s="58">
        <v>10</v>
      </c>
      <c r="AH25" s="58"/>
      <c r="AI25" s="58">
        <v>77</v>
      </c>
      <c r="AJ25" s="58"/>
      <c r="AK25" s="58">
        <v>3</v>
      </c>
      <c r="AL25" s="58"/>
      <c r="AM25" s="58"/>
      <c r="AN25" s="58"/>
      <c r="AO25" s="58"/>
      <c r="AP25" s="58"/>
      <c r="AQ25" s="58"/>
      <c r="AR25" s="58">
        <v>1</v>
      </c>
      <c r="AS25" s="58"/>
      <c r="AT25" s="58"/>
      <c r="AU25" s="58"/>
      <c r="AV25" s="58"/>
      <c r="AW25" s="58"/>
      <c r="AX25" s="58"/>
      <c r="AY25" s="58"/>
      <c r="AZ25" s="58">
        <v>11</v>
      </c>
      <c r="BA25" s="58"/>
      <c r="BB25" s="58">
        <v>1</v>
      </c>
      <c r="BC25" s="58"/>
      <c r="BD25" s="58"/>
      <c r="BE25" s="58"/>
      <c r="BF25" s="58"/>
      <c r="BG25" s="58">
        <v>2</v>
      </c>
      <c r="BH25" s="58"/>
      <c r="BI25" s="58"/>
      <c r="BJ25" s="58"/>
      <c r="BK25" s="55"/>
      <c r="BL25" s="59">
        <v>117</v>
      </c>
    </row>
    <row r="26" spans="1:64" ht="24.95" customHeight="1">
      <c r="A26" s="134" t="s">
        <v>16</v>
      </c>
      <c r="B26" s="56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>
        <v>138</v>
      </c>
      <c r="N26" s="58"/>
      <c r="O26" s="58"/>
      <c r="P26" s="58"/>
      <c r="Q26" s="58"/>
      <c r="R26" s="58"/>
      <c r="S26" s="58">
        <v>66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>
        <v>1</v>
      </c>
      <c r="AH26" s="58"/>
      <c r="AI26" s="58">
        <v>3</v>
      </c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>
        <v>14</v>
      </c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5"/>
      <c r="BL26" s="59">
        <v>222</v>
      </c>
    </row>
    <row r="27" spans="1:64" ht="24.95" customHeight="1">
      <c r="A27" s="134" t="s">
        <v>17</v>
      </c>
      <c r="B27" s="56"/>
      <c r="C27" s="58"/>
      <c r="D27" s="58"/>
      <c r="E27" s="58"/>
      <c r="F27" s="58"/>
      <c r="G27" s="58"/>
      <c r="H27" s="58">
        <v>2</v>
      </c>
      <c r="I27" s="58"/>
      <c r="J27" s="58"/>
      <c r="K27" s="58"/>
      <c r="L27" s="58"/>
      <c r="M27" s="58">
        <v>2</v>
      </c>
      <c r="N27" s="58"/>
      <c r="O27" s="58"/>
      <c r="P27" s="58"/>
      <c r="Q27" s="58">
        <v>14</v>
      </c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>
        <v>4</v>
      </c>
      <c r="AC27" s="58"/>
      <c r="AD27" s="58"/>
      <c r="AE27" s="58">
        <v>1</v>
      </c>
      <c r="AF27" s="58">
        <v>2</v>
      </c>
      <c r="AG27" s="58">
        <v>1</v>
      </c>
      <c r="AH27" s="58"/>
      <c r="AI27" s="58">
        <v>31</v>
      </c>
      <c r="AJ27" s="58"/>
      <c r="AK27" s="58">
        <v>1</v>
      </c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>
        <v>2</v>
      </c>
      <c r="BC27" s="58"/>
      <c r="BD27" s="58"/>
      <c r="BE27" s="58">
        <v>3</v>
      </c>
      <c r="BF27" s="58"/>
      <c r="BG27" s="58">
        <v>1</v>
      </c>
      <c r="BH27" s="58"/>
      <c r="BI27" s="58"/>
      <c r="BJ27" s="58"/>
      <c r="BK27" s="55"/>
      <c r="BL27" s="59">
        <v>64</v>
      </c>
    </row>
    <row r="28" spans="1:64" ht="24.95" customHeight="1">
      <c r="A28" s="134" t="s">
        <v>18</v>
      </c>
      <c r="B28" s="56"/>
      <c r="C28" s="58"/>
      <c r="D28" s="58">
        <v>7</v>
      </c>
      <c r="E28" s="58"/>
      <c r="F28" s="58">
        <v>35</v>
      </c>
      <c r="G28" s="58"/>
      <c r="H28" s="58">
        <v>144</v>
      </c>
      <c r="I28" s="58"/>
      <c r="J28" s="58"/>
      <c r="K28" s="58">
        <v>9</v>
      </c>
      <c r="L28" s="58"/>
      <c r="M28" s="58"/>
      <c r="N28" s="58"/>
      <c r="O28" s="58">
        <v>7</v>
      </c>
      <c r="P28" s="58"/>
      <c r="Q28" s="58"/>
      <c r="R28" s="58">
        <v>16</v>
      </c>
      <c r="S28" s="58"/>
      <c r="T28" s="58"/>
      <c r="U28" s="58"/>
      <c r="V28" s="58"/>
      <c r="W28" s="58"/>
      <c r="X28" s="58"/>
      <c r="Y28" s="58"/>
      <c r="Z28" s="58">
        <v>1</v>
      </c>
      <c r="AA28" s="58"/>
      <c r="AB28" s="58">
        <v>1</v>
      </c>
      <c r="AC28" s="58"/>
      <c r="AD28" s="58"/>
      <c r="AE28" s="58">
        <v>183</v>
      </c>
      <c r="AF28" s="58">
        <v>106</v>
      </c>
      <c r="AG28" s="58">
        <v>144</v>
      </c>
      <c r="AH28" s="58"/>
      <c r="AI28" s="58">
        <v>20</v>
      </c>
      <c r="AJ28" s="58"/>
      <c r="AK28" s="58">
        <v>1</v>
      </c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>
        <v>1</v>
      </c>
      <c r="AW28" s="58"/>
      <c r="AX28" s="58"/>
      <c r="AY28" s="58">
        <v>1</v>
      </c>
      <c r="AZ28" s="58"/>
      <c r="BA28" s="58"/>
      <c r="BB28" s="58"/>
      <c r="BC28" s="58">
        <v>13</v>
      </c>
      <c r="BD28" s="58">
        <v>1</v>
      </c>
      <c r="BE28" s="58">
        <v>5</v>
      </c>
      <c r="BF28" s="58">
        <v>1</v>
      </c>
      <c r="BG28" s="58">
        <v>446</v>
      </c>
      <c r="BH28" s="58">
        <v>9</v>
      </c>
      <c r="BI28" s="58">
        <v>4</v>
      </c>
      <c r="BJ28" s="58"/>
      <c r="BK28" s="55"/>
      <c r="BL28" s="60">
        <v>1155</v>
      </c>
    </row>
    <row r="29" spans="1:64" ht="24.95" customHeight="1">
      <c r="A29" s="134" t="s">
        <v>19</v>
      </c>
      <c r="B29" s="56"/>
      <c r="C29" s="58"/>
      <c r="D29" s="58"/>
      <c r="E29" s="58"/>
      <c r="F29" s="58">
        <v>1</v>
      </c>
      <c r="G29" s="58"/>
      <c r="H29" s="58">
        <v>1</v>
      </c>
      <c r="I29" s="58"/>
      <c r="J29" s="58">
        <v>2</v>
      </c>
      <c r="K29" s="58"/>
      <c r="L29" s="58"/>
      <c r="M29" s="58"/>
      <c r="N29" s="58"/>
      <c r="O29" s="58">
        <v>2</v>
      </c>
      <c r="P29" s="58"/>
      <c r="Q29" s="58"/>
      <c r="R29" s="58"/>
      <c r="S29" s="58"/>
      <c r="T29" s="58"/>
      <c r="U29" s="58">
        <v>1</v>
      </c>
      <c r="V29" s="58"/>
      <c r="W29" s="58"/>
      <c r="X29" s="58"/>
      <c r="Y29" s="58"/>
      <c r="Z29" s="58"/>
      <c r="AA29" s="58"/>
      <c r="AB29" s="58"/>
      <c r="AC29" s="58"/>
      <c r="AD29" s="58"/>
      <c r="AE29" s="58">
        <v>41</v>
      </c>
      <c r="AF29" s="58">
        <v>1</v>
      </c>
      <c r="AG29" s="58">
        <v>11</v>
      </c>
      <c r="AH29" s="58"/>
      <c r="AI29" s="58">
        <v>504</v>
      </c>
      <c r="AJ29" s="58"/>
      <c r="AK29" s="58">
        <v>16</v>
      </c>
      <c r="AL29" s="58"/>
      <c r="AM29" s="58"/>
      <c r="AN29" s="58"/>
      <c r="AO29" s="58"/>
      <c r="AP29" s="58">
        <v>8</v>
      </c>
      <c r="AQ29" s="58">
        <v>1</v>
      </c>
      <c r="AR29" s="58"/>
      <c r="AS29" s="58"/>
      <c r="AT29" s="58"/>
      <c r="AU29" s="58"/>
      <c r="AV29" s="58"/>
      <c r="AW29" s="58">
        <v>1</v>
      </c>
      <c r="AX29" s="58">
        <v>2</v>
      </c>
      <c r="AY29" s="58">
        <v>3</v>
      </c>
      <c r="AZ29" s="58"/>
      <c r="BA29" s="58"/>
      <c r="BB29" s="58">
        <v>91</v>
      </c>
      <c r="BC29" s="58">
        <v>1</v>
      </c>
      <c r="BD29" s="58">
        <v>1</v>
      </c>
      <c r="BE29" s="58">
        <v>3</v>
      </c>
      <c r="BF29" s="58"/>
      <c r="BG29" s="58">
        <v>4</v>
      </c>
      <c r="BH29" s="58"/>
      <c r="BI29" s="58"/>
      <c r="BJ29" s="58"/>
      <c r="BK29" s="55"/>
      <c r="BL29" s="59">
        <v>695</v>
      </c>
    </row>
    <row r="30" spans="1:64" ht="24.95" customHeight="1">
      <c r="A30" s="134" t="s">
        <v>20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>
        <v>2</v>
      </c>
      <c r="AE30" s="58">
        <v>1</v>
      </c>
      <c r="AF30" s="58">
        <v>1</v>
      </c>
      <c r="AG30" s="58">
        <v>3</v>
      </c>
      <c r="AH30" s="58"/>
      <c r="AI30" s="58">
        <v>2</v>
      </c>
      <c r="AJ30" s="58"/>
      <c r="AK30" s="58">
        <v>31</v>
      </c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>
        <v>1</v>
      </c>
      <c r="BA30" s="58"/>
      <c r="BB30" s="58">
        <v>1</v>
      </c>
      <c r="BC30" s="58">
        <v>1</v>
      </c>
      <c r="BD30" s="58"/>
      <c r="BE30" s="58">
        <v>1</v>
      </c>
      <c r="BF30" s="58"/>
      <c r="BG30" s="58">
        <v>1</v>
      </c>
      <c r="BH30" s="58"/>
      <c r="BI30" s="58"/>
      <c r="BJ30" s="58"/>
      <c r="BK30" s="55"/>
      <c r="BL30" s="59">
        <v>45</v>
      </c>
    </row>
    <row r="31" spans="1:64" ht="24.95" customHeight="1">
      <c r="A31" s="134" t="s">
        <v>21</v>
      </c>
      <c r="B31" s="56"/>
      <c r="C31" s="58"/>
      <c r="D31" s="58"/>
      <c r="E31" s="58"/>
      <c r="F31" s="58"/>
      <c r="G31" s="58"/>
      <c r="H31" s="58"/>
      <c r="I31" s="58"/>
      <c r="J31" s="58">
        <v>8</v>
      </c>
      <c r="K31" s="58">
        <v>1</v>
      </c>
      <c r="L31" s="58"/>
      <c r="M31" s="58"/>
      <c r="N31" s="58"/>
      <c r="O31" s="58"/>
      <c r="P31" s="58"/>
      <c r="Q31" s="58"/>
      <c r="R31" s="58"/>
      <c r="S31" s="58"/>
      <c r="T31" s="58"/>
      <c r="U31" s="58">
        <v>1</v>
      </c>
      <c r="V31" s="58"/>
      <c r="W31" s="58"/>
      <c r="X31" s="58"/>
      <c r="Y31" s="58"/>
      <c r="Z31" s="58"/>
      <c r="AA31" s="58"/>
      <c r="AB31" s="58">
        <v>92</v>
      </c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>
        <v>2</v>
      </c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>
        <v>8</v>
      </c>
      <c r="BE31" s="58">
        <v>2</v>
      </c>
      <c r="BF31" s="58"/>
      <c r="BG31" s="58">
        <v>1</v>
      </c>
      <c r="BH31" s="58">
        <v>2</v>
      </c>
      <c r="BI31" s="58"/>
      <c r="BJ31" s="58"/>
      <c r="BK31" s="55"/>
      <c r="BL31" s="59">
        <v>117</v>
      </c>
    </row>
    <row r="32" spans="1:64" ht="24.95" customHeight="1">
      <c r="A32" s="134" t="s">
        <v>22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>
        <v>48</v>
      </c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>
        <v>70</v>
      </c>
      <c r="AJ32" s="58"/>
      <c r="AK32" s="58">
        <v>2</v>
      </c>
      <c r="AL32" s="58"/>
      <c r="AM32" s="58">
        <v>9</v>
      </c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>
        <v>1</v>
      </c>
      <c r="AZ32" s="58"/>
      <c r="BA32" s="58"/>
      <c r="BB32" s="58"/>
      <c r="BC32" s="58"/>
      <c r="BD32" s="58">
        <v>1</v>
      </c>
      <c r="BE32" s="58"/>
      <c r="BF32" s="58"/>
      <c r="BG32" s="58"/>
      <c r="BH32" s="58"/>
      <c r="BI32" s="58"/>
      <c r="BJ32" s="58"/>
      <c r="BK32" s="55"/>
      <c r="BL32" s="59">
        <v>131</v>
      </c>
    </row>
    <row r="33" spans="1:64" ht="24.95" customHeight="1">
      <c r="A33" s="134" t="s">
        <v>23</v>
      </c>
      <c r="B33" s="56"/>
      <c r="C33" s="58"/>
      <c r="D33" s="58">
        <v>1</v>
      </c>
      <c r="E33" s="58"/>
      <c r="F33" s="58"/>
      <c r="G33" s="58"/>
      <c r="H33" s="58"/>
      <c r="I33" s="58"/>
      <c r="J33" s="58"/>
      <c r="K33" s="58"/>
      <c r="L33" s="58"/>
      <c r="M33" s="58">
        <v>1</v>
      </c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>
        <v>35</v>
      </c>
      <c r="AD33" s="58"/>
      <c r="AE33" s="58"/>
      <c r="AF33" s="58">
        <v>1</v>
      </c>
      <c r="AG33" s="58">
        <v>2</v>
      </c>
      <c r="AH33" s="58"/>
      <c r="AI33" s="58">
        <v>5</v>
      </c>
      <c r="AJ33" s="58"/>
      <c r="AK33" s="58">
        <v>1</v>
      </c>
      <c r="AL33" s="58"/>
      <c r="AM33" s="58"/>
      <c r="AN33" s="58"/>
      <c r="AO33" s="58"/>
      <c r="AP33" s="58"/>
      <c r="AQ33" s="58"/>
      <c r="AR33" s="58">
        <v>1</v>
      </c>
      <c r="AS33" s="58"/>
      <c r="AT33" s="58"/>
      <c r="AU33" s="58"/>
      <c r="AV33" s="58">
        <v>23</v>
      </c>
      <c r="AW33" s="58"/>
      <c r="AX33" s="58"/>
      <c r="AY33" s="58">
        <v>3</v>
      </c>
      <c r="AZ33" s="58"/>
      <c r="BA33" s="58"/>
      <c r="BB33" s="58"/>
      <c r="BC33" s="58"/>
      <c r="BD33" s="58"/>
      <c r="BE33" s="58"/>
      <c r="BF33" s="58">
        <v>1</v>
      </c>
      <c r="BG33" s="58">
        <v>1</v>
      </c>
      <c r="BH33" s="58"/>
      <c r="BI33" s="58"/>
      <c r="BJ33" s="58"/>
      <c r="BK33" s="55"/>
      <c r="BL33" s="59">
        <v>75</v>
      </c>
    </row>
    <row r="34" spans="1:64" ht="24.95" customHeight="1">
      <c r="A34" s="134" t="s">
        <v>24</v>
      </c>
      <c r="B34" s="56"/>
      <c r="C34" s="58"/>
      <c r="D34" s="58"/>
      <c r="E34" s="58"/>
      <c r="F34" s="58">
        <v>1</v>
      </c>
      <c r="G34" s="58"/>
      <c r="H34" s="58"/>
      <c r="I34" s="58"/>
      <c r="J34" s="58">
        <v>3</v>
      </c>
      <c r="K34" s="58"/>
      <c r="L34" s="58"/>
      <c r="M34" s="58">
        <v>2</v>
      </c>
      <c r="N34" s="58"/>
      <c r="O34" s="58"/>
      <c r="P34" s="58">
        <v>4</v>
      </c>
      <c r="Q34" s="58"/>
      <c r="R34" s="58"/>
      <c r="S34" s="58">
        <v>2</v>
      </c>
      <c r="T34" s="58"/>
      <c r="U34" s="58"/>
      <c r="V34" s="58"/>
      <c r="W34" s="58"/>
      <c r="X34" s="58"/>
      <c r="Y34" s="58"/>
      <c r="Z34" s="58">
        <v>1</v>
      </c>
      <c r="AA34" s="58"/>
      <c r="AB34" s="58"/>
      <c r="AC34" s="58">
        <v>49</v>
      </c>
      <c r="AD34" s="58"/>
      <c r="AE34" s="58"/>
      <c r="AF34" s="58">
        <v>1</v>
      </c>
      <c r="AG34" s="58">
        <v>7</v>
      </c>
      <c r="AH34" s="58"/>
      <c r="AI34" s="58">
        <v>13</v>
      </c>
      <c r="AJ34" s="58"/>
      <c r="AK34" s="58"/>
      <c r="AL34" s="58"/>
      <c r="AM34" s="58"/>
      <c r="AN34" s="58">
        <v>9</v>
      </c>
      <c r="AO34" s="58"/>
      <c r="AP34" s="58"/>
      <c r="AQ34" s="58"/>
      <c r="AR34" s="58"/>
      <c r="AS34" s="58"/>
      <c r="AT34" s="58"/>
      <c r="AU34" s="58"/>
      <c r="AV34" s="58">
        <v>8</v>
      </c>
      <c r="AW34" s="58"/>
      <c r="AX34" s="58"/>
      <c r="AY34" s="58"/>
      <c r="AZ34" s="58"/>
      <c r="BA34" s="58"/>
      <c r="BB34" s="58"/>
      <c r="BC34" s="58">
        <v>2</v>
      </c>
      <c r="BD34" s="58">
        <v>8</v>
      </c>
      <c r="BE34" s="58">
        <v>9</v>
      </c>
      <c r="BF34" s="58">
        <v>35</v>
      </c>
      <c r="BG34" s="58">
        <v>4</v>
      </c>
      <c r="BH34" s="58"/>
      <c r="BI34" s="58">
        <v>2</v>
      </c>
      <c r="BJ34" s="58"/>
      <c r="BK34" s="55"/>
      <c r="BL34" s="59">
        <v>160</v>
      </c>
    </row>
    <row r="35" spans="1:64" ht="24.95" customHeight="1">
      <c r="A35" s="134" t="s">
        <v>25</v>
      </c>
      <c r="B35" s="56"/>
      <c r="C35" s="58"/>
      <c r="D35" s="58"/>
      <c r="E35" s="58">
        <v>1</v>
      </c>
      <c r="F35" s="58"/>
      <c r="G35" s="58"/>
      <c r="H35" s="58">
        <v>1</v>
      </c>
      <c r="I35" s="58"/>
      <c r="J35" s="58">
        <v>28</v>
      </c>
      <c r="K35" s="58">
        <v>19</v>
      </c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>
        <v>1</v>
      </c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>
        <v>8</v>
      </c>
      <c r="BE35" s="58">
        <v>4</v>
      </c>
      <c r="BF35" s="58"/>
      <c r="BG35" s="58">
        <v>1</v>
      </c>
      <c r="BH35" s="58">
        <v>4</v>
      </c>
      <c r="BI35" s="58"/>
      <c r="BJ35" s="58"/>
      <c r="BK35" s="55"/>
      <c r="BL35" s="59">
        <v>67</v>
      </c>
    </row>
    <row r="36" spans="1:64" ht="24.95" customHeight="1">
      <c r="A36" s="134" t="s">
        <v>26</v>
      </c>
      <c r="B36" s="56"/>
      <c r="C36" s="58"/>
      <c r="D36" s="58"/>
      <c r="E36" s="58"/>
      <c r="F36" s="58"/>
      <c r="G36" s="58"/>
      <c r="H36" s="58">
        <v>1</v>
      </c>
      <c r="I36" s="58"/>
      <c r="J36" s="58"/>
      <c r="K36" s="58"/>
      <c r="L36" s="58"/>
      <c r="M36" s="58"/>
      <c r="N36" s="58"/>
      <c r="O36" s="58"/>
      <c r="P36" s="58"/>
      <c r="Q36" s="58">
        <v>4</v>
      </c>
      <c r="R36" s="58">
        <v>1</v>
      </c>
      <c r="S36" s="58"/>
      <c r="T36" s="58"/>
      <c r="U36" s="58"/>
      <c r="V36" s="58">
        <v>1</v>
      </c>
      <c r="W36" s="58"/>
      <c r="X36" s="58"/>
      <c r="Y36" s="58"/>
      <c r="Z36" s="58"/>
      <c r="AA36" s="58"/>
      <c r="AB36" s="58">
        <v>3</v>
      </c>
      <c r="AC36" s="58"/>
      <c r="AD36" s="58"/>
      <c r="AE36" s="58"/>
      <c r="AF36" s="58">
        <v>1</v>
      </c>
      <c r="AG36" s="58">
        <v>1</v>
      </c>
      <c r="AH36" s="58"/>
      <c r="AI36" s="58">
        <v>3</v>
      </c>
      <c r="AJ36" s="58"/>
      <c r="AK36" s="58"/>
      <c r="AL36" s="58"/>
      <c r="AM36" s="58"/>
      <c r="AN36" s="58"/>
      <c r="AO36" s="58"/>
      <c r="AP36" s="58"/>
      <c r="AQ36" s="58"/>
      <c r="AR36" s="58">
        <v>2</v>
      </c>
      <c r="AS36" s="58">
        <v>1</v>
      </c>
      <c r="AT36" s="58"/>
      <c r="AU36" s="58"/>
      <c r="AV36" s="58"/>
      <c r="AW36" s="58"/>
      <c r="AX36" s="58"/>
      <c r="AY36" s="58"/>
      <c r="AZ36" s="58"/>
      <c r="BA36" s="58"/>
      <c r="BB36" s="58">
        <v>3</v>
      </c>
      <c r="BC36" s="58"/>
      <c r="BD36" s="58"/>
      <c r="BE36" s="58"/>
      <c r="BF36" s="58"/>
      <c r="BG36" s="58">
        <v>3</v>
      </c>
      <c r="BH36" s="58"/>
      <c r="BI36" s="58">
        <v>1</v>
      </c>
      <c r="BJ36" s="58"/>
      <c r="BK36" s="55"/>
      <c r="BL36" s="59">
        <v>25</v>
      </c>
    </row>
    <row r="37" spans="1:64" ht="24.95" customHeight="1">
      <c r="A37" s="134" t="s">
        <v>27</v>
      </c>
      <c r="B37" s="56"/>
      <c r="C37" s="58"/>
      <c r="D37" s="58">
        <v>1</v>
      </c>
      <c r="E37" s="58"/>
      <c r="F37" s="58"/>
      <c r="G37" s="58"/>
      <c r="H37" s="58"/>
      <c r="I37" s="58"/>
      <c r="J37" s="58">
        <v>1</v>
      </c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>
        <v>1</v>
      </c>
      <c r="AC37" s="58"/>
      <c r="AD37" s="58"/>
      <c r="AE37" s="58">
        <v>1</v>
      </c>
      <c r="AF37" s="58"/>
      <c r="AG37" s="58"/>
      <c r="AH37" s="58"/>
      <c r="AI37" s="58">
        <v>15</v>
      </c>
      <c r="AJ37" s="58"/>
      <c r="AK37" s="58">
        <v>1</v>
      </c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5"/>
      <c r="BL37" s="59">
        <v>20</v>
      </c>
    </row>
    <row r="38" spans="1:64" ht="24.95" customHeight="1">
      <c r="A38" s="134" t="s">
        <v>35</v>
      </c>
      <c r="B38" s="56"/>
      <c r="C38" s="58"/>
      <c r="D38" s="58"/>
      <c r="E38" s="58"/>
      <c r="F38" s="58"/>
      <c r="G38" s="58"/>
      <c r="H38" s="58">
        <v>4</v>
      </c>
      <c r="I38" s="58"/>
      <c r="J38" s="58"/>
      <c r="K38" s="58"/>
      <c r="L38" s="58"/>
      <c r="M38" s="58"/>
      <c r="N38" s="58"/>
      <c r="O38" s="58"/>
      <c r="P38" s="58"/>
      <c r="Q38" s="58">
        <v>41</v>
      </c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>
        <v>1</v>
      </c>
      <c r="AC38" s="58"/>
      <c r="AD38" s="58"/>
      <c r="AE38" s="58">
        <v>23</v>
      </c>
      <c r="AF38" s="58">
        <v>2</v>
      </c>
      <c r="AG38" s="58">
        <v>1</v>
      </c>
      <c r="AH38" s="58"/>
      <c r="AI38" s="58">
        <v>261</v>
      </c>
      <c r="AJ38" s="58">
        <v>1</v>
      </c>
      <c r="AK38" s="58">
        <v>25</v>
      </c>
      <c r="AL38" s="58"/>
      <c r="AM38" s="58"/>
      <c r="AN38" s="58"/>
      <c r="AO38" s="58"/>
      <c r="AP38" s="58">
        <v>24</v>
      </c>
      <c r="AQ38" s="58">
        <v>17</v>
      </c>
      <c r="AR38" s="58"/>
      <c r="AS38" s="58"/>
      <c r="AT38" s="58"/>
      <c r="AU38" s="58"/>
      <c r="AV38" s="58"/>
      <c r="AW38" s="58"/>
      <c r="AX38" s="58">
        <v>2</v>
      </c>
      <c r="AY38" s="58"/>
      <c r="AZ38" s="58"/>
      <c r="BA38" s="58"/>
      <c r="BB38" s="58">
        <v>121</v>
      </c>
      <c r="BC38" s="58"/>
      <c r="BD38" s="58">
        <v>1</v>
      </c>
      <c r="BE38" s="58">
        <v>5</v>
      </c>
      <c r="BF38" s="58"/>
      <c r="BG38" s="58">
        <v>11</v>
      </c>
      <c r="BH38" s="58"/>
      <c r="BI38" s="58"/>
      <c r="BJ38" s="58"/>
      <c r="BK38" s="55"/>
      <c r="BL38" s="59">
        <v>540</v>
      </c>
    </row>
    <row r="39" spans="1:64" ht="24.95" customHeight="1">
      <c r="A39" s="134" t="s">
        <v>28</v>
      </c>
      <c r="B39" s="56"/>
      <c r="C39" s="58"/>
      <c r="D39" s="58"/>
      <c r="E39" s="58"/>
      <c r="F39" s="58"/>
      <c r="G39" s="58"/>
      <c r="H39" s="58"/>
      <c r="I39" s="58"/>
      <c r="J39" s="58"/>
      <c r="K39" s="58">
        <v>1</v>
      </c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>
        <v>267</v>
      </c>
      <c r="AC39" s="58"/>
      <c r="AD39" s="58"/>
      <c r="AE39" s="58"/>
      <c r="AF39" s="58">
        <v>5</v>
      </c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>
        <v>1</v>
      </c>
      <c r="BE39" s="58">
        <v>1</v>
      </c>
      <c r="BF39" s="58"/>
      <c r="BG39" s="58">
        <v>1</v>
      </c>
      <c r="BH39" s="58"/>
      <c r="BI39" s="58"/>
      <c r="BJ39" s="58"/>
      <c r="BK39" s="55"/>
      <c r="BL39" s="59">
        <v>276</v>
      </c>
    </row>
    <row r="40" spans="1:64" ht="24.95" customHeight="1">
      <c r="A40" s="134" t="s">
        <v>29</v>
      </c>
      <c r="B40" s="56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>
        <v>3</v>
      </c>
      <c r="N40" s="58"/>
      <c r="O40" s="58"/>
      <c r="P40" s="58"/>
      <c r="Q40" s="58">
        <v>1</v>
      </c>
      <c r="R40" s="58"/>
      <c r="S40" s="58">
        <v>6</v>
      </c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>
        <v>1</v>
      </c>
      <c r="AR40" s="58"/>
      <c r="AS40" s="58"/>
      <c r="AT40" s="58"/>
      <c r="AU40" s="58"/>
      <c r="AV40" s="58">
        <v>1</v>
      </c>
      <c r="AW40" s="58"/>
      <c r="AX40" s="58">
        <v>1</v>
      </c>
      <c r="AY40" s="58">
        <v>15</v>
      </c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5"/>
      <c r="BL40" s="59">
        <v>28</v>
      </c>
    </row>
    <row r="41" spans="1:64" ht="8.1" customHeight="1">
      <c r="A41" s="171"/>
      <c r="B41" s="56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55"/>
      <c r="BL41" s="173"/>
    </row>
    <row r="42" spans="1:64" s="66" customFormat="1" ht="24.95" customHeight="1">
      <c r="A42" s="202" t="s">
        <v>195</v>
      </c>
      <c r="B42" s="64"/>
      <c r="C42" s="201">
        <v>0</v>
      </c>
      <c r="D42" s="201">
        <v>82</v>
      </c>
      <c r="E42" s="201">
        <v>1</v>
      </c>
      <c r="F42" s="201">
        <v>37</v>
      </c>
      <c r="G42" s="201">
        <v>4</v>
      </c>
      <c r="H42" s="201">
        <v>180</v>
      </c>
      <c r="I42" s="201">
        <v>0</v>
      </c>
      <c r="J42" s="201">
        <v>199</v>
      </c>
      <c r="K42" s="201">
        <v>34</v>
      </c>
      <c r="L42" s="201">
        <v>1</v>
      </c>
      <c r="M42" s="201">
        <v>150</v>
      </c>
      <c r="N42" s="201">
        <v>2</v>
      </c>
      <c r="O42" s="201">
        <v>13</v>
      </c>
      <c r="P42" s="201">
        <v>5</v>
      </c>
      <c r="Q42" s="201">
        <v>115</v>
      </c>
      <c r="R42" s="201">
        <v>23</v>
      </c>
      <c r="S42" s="201">
        <v>134</v>
      </c>
      <c r="T42" s="201">
        <v>1</v>
      </c>
      <c r="U42" s="201">
        <v>3</v>
      </c>
      <c r="V42" s="201">
        <v>5</v>
      </c>
      <c r="W42" s="201">
        <v>2</v>
      </c>
      <c r="X42" s="201">
        <v>1</v>
      </c>
      <c r="Y42" s="201">
        <v>0</v>
      </c>
      <c r="Z42" s="201">
        <v>9</v>
      </c>
      <c r="AA42" s="201">
        <v>1</v>
      </c>
      <c r="AB42" s="201">
        <v>431</v>
      </c>
      <c r="AC42" s="201">
        <v>85</v>
      </c>
      <c r="AD42" s="201">
        <v>162</v>
      </c>
      <c r="AE42" s="201">
        <v>334</v>
      </c>
      <c r="AF42" s="201">
        <v>148</v>
      </c>
      <c r="AG42" s="201">
        <v>433</v>
      </c>
      <c r="AH42" s="201">
        <v>1</v>
      </c>
      <c r="AI42" s="201">
        <v>1548</v>
      </c>
      <c r="AJ42" s="201">
        <v>9</v>
      </c>
      <c r="AK42" s="201">
        <v>410</v>
      </c>
      <c r="AL42" s="201">
        <v>1</v>
      </c>
      <c r="AM42" s="201">
        <v>9</v>
      </c>
      <c r="AN42" s="201">
        <v>9</v>
      </c>
      <c r="AO42" s="201">
        <v>3</v>
      </c>
      <c r="AP42" s="201">
        <v>39</v>
      </c>
      <c r="AQ42" s="201">
        <v>23</v>
      </c>
      <c r="AR42" s="201">
        <v>87</v>
      </c>
      <c r="AS42" s="201">
        <v>5</v>
      </c>
      <c r="AT42" s="201">
        <v>5</v>
      </c>
      <c r="AU42" s="201">
        <v>0</v>
      </c>
      <c r="AV42" s="201">
        <v>471</v>
      </c>
      <c r="AW42" s="201">
        <v>3</v>
      </c>
      <c r="AX42" s="201">
        <v>10</v>
      </c>
      <c r="AY42" s="201">
        <v>147</v>
      </c>
      <c r="AZ42" s="201">
        <v>141</v>
      </c>
      <c r="BA42" s="201">
        <v>23</v>
      </c>
      <c r="BB42" s="201">
        <v>249</v>
      </c>
      <c r="BC42" s="201">
        <v>22</v>
      </c>
      <c r="BD42" s="201">
        <v>475</v>
      </c>
      <c r="BE42" s="201">
        <v>398</v>
      </c>
      <c r="BF42" s="201">
        <v>42</v>
      </c>
      <c r="BG42" s="201">
        <v>539</v>
      </c>
      <c r="BH42" s="201">
        <v>67</v>
      </c>
      <c r="BI42" s="201">
        <v>59</v>
      </c>
      <c r="BJ42" s="201">
        <v>81</v>
      </c>
      <c r="BK42" s="65"/>
      <c r="BL42" s="203">
        <v>7471</v>
      </c>
    </row>
    <row r="43" spans="1:64" ht="8.1" customHeight="1">
      <c r="A43" s="57"/>
      <c r="B43" s="57"/>
      <c r="C43" s="57"/>
      <c r="D43" s="57"/>
      <c r="E43" s="55"/>
      <c r="F43" s="57"/>
    </row>
    <row r="44" spans="1:64" ht="24.95" customHeight="1">
      <c r="A44" s="134" t="s">
        <v>370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5"/>
      <c r="BL44" s="59">
        <v>0</v>
      </c>
    </row>
    <row r="45" spans="1:64" ht="24.95" customHeight="1">
      <c r="A45" s="134" t="s">
        <v>185</v>
      </c>
      <c r="B45" s="56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>
        <v>15</v>
      </c>
      <c r="N45" s="58"/>
      <c r="O45" s="58"/>
      <c r="P45" s="58"/>
      <c r="Q45" s="58"/>
      <c r="R45" s="58"/>
      <c r="S45" s="58">
        <v>4</v>
      </c>
      <c r="T45" s="58"/>
      <c r="U45" s="58"/>
      <c r="V45" s="58"/>
      <c r="W45" s="58"/>
      <c r="X45" s="58"/>
      <c r="Y45" s="58"/>
      <c r="Z45" s="58"/>
      <c r="AA45" s="58"/>
      <c r="AB45" s="58">
        <v>7</v>
      </c>
      <c r="AC45" s="58"/>
      <c r="AD45" s="58"/>
      <c r="AE45" s="58"/>
      <c r="AF45" s="58"/>
      <c r="AG45" s="58">
        <v>1</v>
      </c>
      <c r="AH45" s="58"/>
      <c r="AI45" s="58">
        <v>5</v>
      </c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>
        <v>1</v>
      </c>
      <c r="AW45" s="58"/>
      <c r="AX45" s="58"/>
      <c r="AY45" s="58">
        <v>1</v>
      </c>
      <c r="AZ45" s="58"/>
      <c r="BA45" s="58"/>
      <c r="BB45" s="58"/>
      <c r="BC45" s="58"/>
      <c r="BD45" s="58"/>
      <c r="BE45" s="58"/>
      <c r="BF45" s="58"/>
      <c r="BG45" s="58">
        <v>1</v>
      </c>
      <c r="BH45" s="58"/>
      <c r="BI45" s="58"/>
      <c r="BJ45" s="58"/>
      <c r="BK45" s="55"/>
      <c r="BL45" s="59">
        <v>35</v>
      </c>
    </row>
    <row r="46" spans="1:64" ht="24.95" customHeight="1">
      <c r="A46" s="134" t="s">
        <v>186</v>
      </c>
      <c r="B46" s="56"/>
      <c r="C46" s="58"/>
      <c r="D46" s="58"/>
      <c r="E46" s="58"/>
      <c r="F46" s="58"/>
      <c r="G46" s="58"/>
      <c r="H46" s="58">
        <v>1</v>
      </c>
      <c r="I46" s="58"/>
      <c r="J46" s="58">
        <v>1</v>
      </c>
      <c r="K46" s="58"/>
      <c r="L46" s="58"/>
      <c r="M46" s="58"/>
      <c r="N46" s="58"/>
      <c r="O46" s="58"/>
      <c r="P46" s="58"/>
      <c r="Q46" s="58"/>
      <c r="R46" s="58"/>
      <c r="S46" s="58">
        <v>1</v>
      </c>
      <c r="T46" s="58"/>
      <c r="U46" s="58"/>
      <c r="V46" s="58"/>
      <c r="W46" s="58"/>
      <c r="X46" s="58"/>
      <c r="Y46" s="58"/>
      <c r="Z46" s="58"/>
      <c r="AA46" s="58"/>
      <c r="AB46" s="58">
        <v>3</v>
      </c>
      <c r="AC46" s="58"/>
      <c r="AD46" s="58">
        <v>2</v>
      </c>
      <c r="AE46" s="58">
        <v>1</v>
      </c>
      <c r="AF46" s="58"/>
      <c r="AG46" s="58">
        <v>1</v>
      </c>
      <c r="AH46" s="58"/>
      <c r="AI46" s="58">
        <v>6</v>
      </c>
      <c r="AJ46" s="58"/>
      <c r="AK46" s="58">
        <v>6</v>
      </c>
      <c r="AL46" s="58"/>
      <c r="AM46" s="58"/>
      <c r="AN46" s="58"/>
      <c r="AO46" s="58"/>
      <c r="AP46" s="58"/>
      <c r="AQ46" s="58"/>
      <c r="AR46" s="58"/>
      <c r="AS46" s="58">
        <v>1</v>
      </c>
      <c r="AT46" s="58"/>
      <c r="AU46" s="58"/>
      <c r="AV46" s="58"/>
      <c r="AW46" s="58"/>
      <c r="AX46" s="58"/>
      <c r="AY46" s="58">
        <v>1</v>
      </c>
      <c r="AZ46" s="58"/>
      <c r="BA46" s="58"/>
      <c r="BB46" s="58">
        <v>1</v>
      </c>
      <c r="BC46" s="58"/>
      <c r="BD46" s="58"/>
      <c r="BE46" s="58">
        <v>1</v>
      </c>
      <c r="BF46" s="58"/>
      <c r="BG46" s="58">
        <v>3</v>
      </c>
      <c r="BH46" s="58"/>
      <c r="BI46" s="58"/>
      <c r="BJ46" s="58"/>
      <c r="BK46" s="55"/>
      <c r="BL46" s="59">
        <v>29</v>
      </c>
    </row>
    <row r="47" spans="1:64" ht="24.95" customHeight="1">
      <c r="A47" s="134" t="s">
        <v>187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>
        <v>1</v>
      </c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>
        <v>2</v>
      </c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5"/>
      <c r="BL47" s="59">
        <v>3</v>
      </c>
    </row>
    <row r="48" spans="1:64" ht="24.95" customHeight="1">
      <c r="A48" s="134" t="s">
        <v>188</v>
      </c>
      <c r="B48" s="56"/>
      <c r="C48" s="58"/>
      <c r="D48" s="58"/>
      <c r="E48" s="58"/>
      <c r="F48" s="58"/>
      <c r="G48" s="58"/>
      <c r="H48" s="58"/>
      <c r="I48" s="58"/>
      <c r="J48" s="58">
        <v>1</v>
      </c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5"/>
      <c r="BL48" s="59">
        <v>1</v>
      </c>
    </row>
    <row r="49" spans="1:64" ht="24.95" customHeight="1">
      <c r="A49" s="134" t="s">
        <v>189</v>
      </c>
      <c r="B49" s="56"/>
      <c r="C49" s="58"/>
      <c r="D49" s="58"/>
      <c r="E49" s="58"/>
      <c r="F49" s="58"/>
      <c r="G49" s="58"/>
      <c r="H49" s="58"/>
      <c r="I49" s="58"/>
      <c r="J49" s="58">
        <v>1</v>
      </c>
      <c r="K49" s="58">
        <v>2</v>
      </c>
      <c r="L49" s="58"/>
      <c r="M49" s="58"/>
      <c r="N49" s="58"/>
      <c r="O49" s="58"/>
      <c r="P49" s="58">
        <v>1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>
        <v>2</v>
      </c>
      <c r="AC49" s="58">
        <v>2</v>
      </c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Y49" s="58">
        <v>1</v>
      </c>
      <c r="AZ49" s="58"/>
      <c r="BA49" s="58"/>
      <c r="BB49" s="58"/>
      <c r="BC49" s="58"/>
      <c r="BD49" s="58"/>
      <c r="BE49" s="58"/>
      <c r="BF49" s="58">
        <v>5</v>
      </c>
      <c r="BG49" s="58">
        <v>1</v>
      </c>
      <c r="BH49" s="58"/>
      <c r="BI49" s="58"/>
      <c r="BJ49" s="58"/>
      <c r="BK49" s="55"/>
      <c r="BL49" s="59">
        <v>15</v>
      </c>
    </row>
    <row r="50" spans="1:64" ht="24.95" customHeight="1">
      <c r="A50" s="134" t="s">
        <v>190</v>
      </c>
      <c r="B50" s="56"/>
      <c r="C50" s="58"/>
      <c r="D50" s="58"/>
      <c r="E50" s="58">
        <v>1</v>
      </c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>
        <v>1</v>
      </c>
      <c r="T50" s="58"/>
      <c r="U50" s="58"/>
      <c r="V50" s="58"/>
      <c r="W50" s="58"/>
      <c r="X50" s="58"/>
      <c r="Y50" s="58"/>
      <c r="Z50" s="58"/>
      <c r="AA50" s="58"/>
      <c r="AB50" s="58">
        <v>3</v>
      </c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>
        <v>2</v>
      </c>
      <c r="AS50" s="58">
        <v>1</v>
      </c>
      <c r="AT50" s="58"/>
      <c r="AU50" s="58"/>
      <c r="AV50" s="58">
        <v>1</v>
      </c>
      <c r="AW50" s="58"/>
      <c r="AX50" s="58"/>
      <c r="AY50" s="58"/>
      <c r="AZ50" s="58"/>
      <c r="BA50" s="58"/>
      <c r="BB50" s="58">
        <v>1</v>
      </c>
      <c r="BC50" s="58"/>
      <c r="BD50" s="58">
        <v>1</v>
      </c>
      <c r="BE50" s="58">
        <v>2</v>
      </c>
      <c r="BF50" s="58"/>
      <c r="BG50" s="58"/>
      <c r="BH50" s="58"/>
      <c r="BI50" s="58"/>
      <c r="BJ50" s="58"/>
      <c r="BK50" s="55"/>
      <c r="BL50" s="59">
        <v>13</v>
      </c>
    </row>
    <row r="51" spans="1:64" ht="24.95" customHeight="1">
      <c r="A51" s="134" t="s">
        <v>191</v>
      </c>
      <c r="B51" s="56"/>
      <c r="C51" s="58"/>
      <c r="D51" s="58"/>
      <c r="E51" s="58"/>
      <c r="F51" s="58">
        <v>1</v>
      </c>
      <c r="G51" s="58"/>
      <c r="H51" s="58">
        <v>1</v>
      </c>
      <c r="I51" s="58">
        <v>1</v>
      </c>
      <c r="J51" s="58"/>
      <c r="K51" s="58"/>
      <c r="L51" s="58"/>
      <c r="M51" s="58"/>
      <c r="N51" s="58"/>
      <c r="O51" s="58"/>
      <c r="P51" s="58"/>
      <c r="Q51" s="58"/>
      <c r="R51" s="58"/>
      <c r="S51" s="58">
        <v>1</v>
      </c>
      <c r="T51" s="58"/>
      <c r="U51" s="58"/>
      <c r="V51" s="58"/>
      <c r="W51" s="58"/>
      <c r="X51" s="58"/>
      <c r="Y51" s="58">
        <v>1</v>
      </c>
      <c r="Z51" s="58"/>
      <c r="AA51" s="58"/>
      <c r="AB51" s="58">
        <v>12</v>
      </c>
      <c r="AC51" s="58"/>
      <c r="AD51" s="58"/>
      <c r="AE51" s="58">
        <v>3</v>
      </c>
      <c r="AF51" s="58">
        <v>5</v>
      </c>
      <c r="AG51" s="58">
        <v>8</v>
      </c>
      <c r="AH51" s="58"/>
      <c r="AI51" s="58">
        <v>3</v>
      </c>
      <c r="AJ51" s="58"/>
      <c r="AK51" s="58">
        <v>1</v>
      </c>
      <c r="AL51" s="58"/>
      <c r="AM51" s="58"/>
      <c r="AN51" s="58"/>
      <c r="AO51" s="58"/>
      <c r="AP51" s="58"/>
      <c r="AQ51" s="58"/>
      <c r="AR51" s="58"/>
      <c r="AS51" s="58"/>
      <c r="AT51" s="58"/>
      <c r="AU51" s="58">
        <v>1</v>
      </c>
      <c r="AV51" s="58"/>
      <c r="AW51" s="58"/>
      <c r="AX51" s="58"/>
      <c r="AY51" s="58">
        <v>1</v>
      </c>
      <c r="AZ51" s="58">
        <v>1</v>
      </c>
      <c r="BA51" s="58"/>
      <c r="BB51" s="58">
        <v>2</v>
      </c>
      <c r="BC51" s="58">
        <v>2</v>
      </c>
      <c r="BD51" s="58">
        <v>3</v>
      </c>
      <c r="BE51" s="58">
        <v>7</v>
      </c>
      <c r="BF51" s="58"/>
      <c r="BG51" s="58">
        <v>47</v>
      </c>
      <c r="BH51" s="58">
        <v>2</v>
      </c>
      <c r="BI51" s="58">
        <v>3</v>
      </c>
      <c r="BJ51" s="58"/>
      <c r="BK51" s="55"/>
      <c r="BL51" s="59">
        <v>106</v>
      </c>
    </row>
    <row r="52" spans="1:64" ht="24.95" customHeight="1">
      <c r="A52" s="134" t="s">
        <v>192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>
        <v>1</v>
      </c>
      <c r="AE52" s="58"/>
      <c r="AF52" s="58"/>
      <c r="AG52" s="58">
        <v>4</v>
      </c>
      <c r="AH52" s="58"/>
      <c r="AI52" s="58">
        <v>6</v>
      </c>
      <c r="AJ52" s="58"/>
      <c r="AK52" s="58">
        <v>1</v>
      </c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>
        <v>1</v>
      </c>
      <c r="BA52" s="58"/>
      <c r="BB52" s="58">
        <v>1</v>
      </c>
      <c r="BC52" s="58"/>
      <c r="BD52" s="58"/>
      <c r="BE52" s="58"/>
      <c r="BF52" s="58"/>
      <c r="BG52" s="58">
        <v>1</v>
      </c>
      <c r="BH52" s="58"/>
      <c r="BI52" s="58">
        <v>1</v>
      </c>
      <c r="BJ52" s="58"/>
      <c r="BK52" s="55"/>
      <c r="BL52" s="59">
        <v>16</v>
      </c>
    </row>
    <row r="53" spans="1:64" ht="24.95" customHeight="1">
      <c r="A53" s="134" t="s">
        <v>184</v>
      </c>
      <c r="B53" s="56"/>
      <c r="C53" s="58"/>
      <c r="D53" s="58"/>
      <c r="E53" s="58"/>
      <c r="F53" s="58"/>
      <c r="G53" s="58"/>
      <c r="H53" s="58"/>
      <c r="I53" s="58"/>
      <c r="J53" s="58">
        <v>1</v>
      </c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>
        <v>1</v>
      </c>
      <c r="AC53" s="58"/>
      <c r="AD53" s="58"/>
      <c r="AE53" s="58"/>
      <c r="AF53" s="58"/>
      <c r="AG53" s="58">
        <v>1</v>
      </c>
      <c r="AH53" s="58"/>
      <c r="AI53" s="58">
        <v>4</v>
      </c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>
        <v>2</v>
      </c>
      <c r="AZ53" s="58"/>
      <c r="BA53" s="58"/>
      <c r="BB53" s="58">
        <v>1</v>
      </c>
      <c r="BC53" s="58"/>
      <c r="BD53" s="58">
        <v>2</v>
      </c>
      <c r="BE53" s="58">
        <v>3</v>
      </c>
      <c r="BF53" s="58"/>
      <c r="BG53" s="58">
        <v>1</v>
      </c>
      <c r="BH53" s="58">
        <v>2</v>
      </c>
      <c r="BI53" s="58"/>
      <c r="BJ53" s="58"/>
      <c r="BK53" s="55"/>
      <c r="BL53" s="59">
        <v>18</v>
      </c>
    </row>
    <row r="54" spans="1:64" ht="24.95" customHeight="1">
      <c r="A54" s="134" t="s">
        <v>182</v>
      </c>
      <c r="B54" s="56"/>
      <c r="C54" s="58"/>
      <c r="D54" s="58">
        <v>1</v>
      </c>
      <c r="E54" s="58"/>
      <c r="F54" s="58"/>
      <c r="G54" s="58"/>
      <c r="H54" s="58"/>
      <c r="I54" s="58"/>
      <c r="J54" s="58"/>
      <c r="K54" s="58"/>
      <c r="L54" s="58"/>
      <c r="M54" s="58">
        <v>1</v>
      </c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>
        <v>1</v>
      </c>
      <c r="AH54" s="58"/>
      <c r="AI54" s="58">
        <v>8</v>
      </c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>
        <v>1</v>
      </c>
      <c r="BC54" s="58"/>
      <c r="BD54" s="58"/>
      <c r="BE54" s="58"/>
      <c r="BF54" s="58"/>
      <c r="BG54" s="58">
        <v>1</v>
      </c>
      <c r="BH54" s="58"/>
      <c r="BI54" s="58"/>
      <c r="BJ54" s="58"/>
      <c r="BK54" s="55"/>
      <c r="BL54" s="59">
        <v>13</v>
      </c>
    </row>
    <row r="55" spans="1:64" ht="24.95" customHeight="1">
      <c r="A55" s="134" t="s">
        <v>559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>
        <v>2</v>
      </c>
      <c r="AC55" s="58">
        <v>1</v>
      </c>
      <c r="AD55" s="58"/>
      <c r="AE55" s="58"/>
      <c r="AF55" s="58"/>
      <c r="AG55" s="58"/>
      <c r="AH55" s="58"/>
      <c r="AI55" s="58"/>
      <c r="AJ55" s="58"/>
      <c r="AK55" s="58">
        <v>1</v>
      </c>
      <c r="AL55" s="58"/>
      <c r="AM55" s="58"/>
      <c r="AN55" s="58"/>
      <c r="AO55" s="58"/>
      <c r="AP55" s="58"/>
      <c r="AQ55" s="58"/>
      <c r="AR55" s="58">
        <v>1</v>
      </c>
      <c r="AS55" s="58"/>
      <c r="AT55" s="58"/>
      <c r="AU55" s="58"/>
      <c r="AV55" s="58">
        <v>2</v>
      </c>
      <c r="AW55" s="58"/>
      <c r="AX55" s="58"/>
      <c r="AY55" s="58"/>
      <c r="AZ55" s="58"/>
      <c r="BA55" s="58"/>
      <c r="BB55" s="58">
        <v>1</v>
      </c>
      <c r="BC55" s="58"/>
      <c r="BD55" s="58"/>
      <c r="BE55" s="58"/>
      <c r="BF55" s="58"/>
      <c r="BG55" s="58">
        <v>1</v>
      </c>
      <c r="BH55" s="58"/>
      <c r="BI55" s="58"/>
      <c r="BJ55" s="58"/>
      <c r="BK55" s="55"/>
      <c r="BL55" s="59">
        <v>9</v>
      </c>
    </row>
    <row r="56" spans="1:64" ht="24.95" customHeight="1">
      <c r="A56" s="134" t="s">
        <v>183</v>
      </c>
      <c r="B56" s="56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>
        <v>1</v>
      </c>
      <c r="N56" s="58"/>
      <c r="O56" s="58"/>
      <c r="P56" s="58"/>
      <c r="Q56" s="58">
        <v>1</v>
      </c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>
        <v>3</v>
      </c>
      <c r="AJ56" s="58"/>
      <c r="AK56" s="58"/>
      <c r="AL56" s="58"/>
      <c r="AM56" s="58"/>
      <c r="AN56" s="58"/>
      <c r="AO56" s="58"/>
      <c r="AP56" s="58"/>
      <c r="AQ56" s="58"/>
      <c r="AR56" s="58">
        <v>1</v>
      </c>
      <c r="AS56" s="58"/>
      <c r="AT56" s="58"/>
      <c r="AU56" s="58"/>
      <c r="AV56" s="58"/>
      <c r="AW56" s="58"/>
      <c r="AX56" s="58"/>
      <c r="AY56" s="58">
        <v>2</v>
      </c>
      <c r="AZ56" s="58"/>
      <c r="BA56" s="58"/>
      <c r="BB56" s="58"/>
      <c r="BC56" s="58"/>
      <c r="BD56" s="58"/>
      <c r="BE56" s="58"/>
      <c r="BF56" s="58"/>
      <c r="BG56" s="58">
        <v>2</v>
      </c>
      <c r="BH56" s="58"/>
      <c r="BI56" s="58"/>
      <c r="BJ56" s="58"/>
      <c r="BK56" s="55"/>
      <c r="BL56" s="59">
        <v>10</v>
      </c>
    </row>
    <row r="57" spans="1:64" ht="24.95" customHeight="1">
      <c r="A57" s="134" t="s">
        <v>193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>
        <v>1</v>
      </c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>
        <v>1</v>
      </c>
      <c r="AZ57" s="58"/>
      <c r="BA57" s="58"/>
      <c r="BB57" s="58"/>
      <c r="BC57" s="58"/>
      <c r="BD57" s="58"/>
      <c r="BE57" s="58">
        <v>2</v>
      </c>
      <c r="BF57" s="58"/>
      <c r="BG57" s="58"/>
      <c r="BH57" s="58"/>
      <c r="BI57" s="58"/>
      <c r="BJ57" s="58"/>
      <c r="BK57" s="55"/>
      <c r="BL57" s="59">
        <v>4</v>
      </c>
    </row>
    <row r="58" spans="1:64" ht="8.1" customHeight="1">
      <c r="A58" s="171"/>
      <c r="B58" s="56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55"/>
      <c r="BL58" s="173"/>
    </row>
    <row r="59" spans="1:64" s="66" customFormat="1" ht="24.95" customHeight="1">
      <c r="A59" s="174" t="s">
        <v>195</v>
      </c>
      <c r="B59" s="64"/>
      <c r="C59" s="175">
        <v>0</v>
      </c>
      <c r="D59" s="175">
        <v>1</v>
      </c>
      <c r="E59" s="175">
        <v>1</v>
      </c>
      <c r="F59" s="175">
        <v>1</v>
      </c>
      <c r="G59" s="175">
        <v>0</v>
      </c>
      <c r="H59" s="175">
        <v>2</v>
      </c>
      <c r="I59" s="175">
        <v>1</v>
      </c>
      <c r="J59" s="175">
        <v>4</v>
      </c>
      <c r="K59" s="175">
        <v>2</v>
      </c>
      <c r="L59" s="175">
        <v>0</v>
      </c>
      <c r="M59" s="175">
        <v>17</v>
      </c>
      <c r="N59" s="175">
        <v>0</v>
      </c>
      <c r="O59" s="175">
        <v>0</v>
      </c>
      <c r="P59" s="175">
        <v>1</v>
      </c>
      <c r="Q59" s="175">
        <v>1</v>
      </c>
      <c r="R59" s="175">
        <v>0</v>
      </c>
      <c r="S59" s="175">
        <v>7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1</v>
      </c>
      <c r="Z59" s="175">
        <v>0</v>
      </c>
      <c r="AA59" s="175">
        <v>0</v>
      </c>
      <c r="AB59" s="175">
        <v>30</v>
      </c>
      <c r="AC59" s="175">
        <v>3</v>
      </c>
      <c r="AD59" s="175">
        <v>4</v>
      </c>
      <c r="AE59" s="175">
        <v>4</v>
      </c>
      <c r="AF59" s="175">
        <v>5</v>
      </c>
      <c r="AG59" s="175">
        <v>17</v>
      </c>
      <c r="AH59" s="175">
        <v>0</v>
      </c>
      <c r="AI59" s="175">
        <v>35</v>
      </c>
      <c r="AJ59" s="175">
        <v>0</v>
      </c>
      <c r="AK59" s="175">
        <v>9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4</v>
      </c>
      <c r="AS59" s="175">
        <v>2</v>
      </c>
      <c r="AT59" s="175">
        <v>0</v>
      </c>
      <c r="AU59" s="175">
        <v>1</v>
      </c>
      <c r="AV59" s="175">
        <v>4</v>
      </c>
      <c r="AW59" s="175">
        <v>0</v>
      </c>
      <c r="AX59" s="175">
        <v>0</v>
      </c>
      <c r="AY59" s="175">
        <v>11</v>
      </c>
      <c r="AZ59" s="175">
        <v>2</v>
      </c>
      <c r="BA59" s="175">
        <v>0</v>
      </c>
      <c r="BB59" s="175">
        <v>8</v>
      </c>
      <c r="BC59" s="175">
        <v>2</v>
      </c>
      <c r="BD59" s="175">
        <v>6</v>
      </c>
      <c r="BE59" s="175">
        <v>15</v>
      </c>
      <c r="BF59" s="175">
        <v>5</v>
      </c>
      <c r="BG59" s="175">
        <v>58</v>
      </c>
      <c r="BH59" s="175">
        <v>4</v>
      </c>
      <c r="BI59" s="175">
        <v>4</v>
      </c>
      <c r="BJ59" s="175">
        <v>0</v>
      </c>
      <c r="BK59" s="65"/>
      <c r="BL59" s="176">
        <v>272</v>
      </c>
    </row>
    <row r="60" spans="1:64" ht="8.1" customHeight="1">
      <c r="A60" s="57"/>
      <c r="B60" s="56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6"/>
      <c r="BL60" s="57"/>
    </row>
    <row r="61" spans="1:64" ht="24.95" customHeight="1">
      <c r="A61" s="67" t="s">
        <v>93</v>
      </c>
      <c r="B61" s="56"/>
      <c r="C61" s="68"/>
      <c r="D61" s="68">
        <v>83</v>
      </c>
      <c r="E61" s="68">
        <v>2</v>
      </c>
      <c r="F61" s="68">
        <v>38</v>
      </c>
      <c r="G61" s="68">
        <v>4</v>
      </c>
      <c r="H61" s="68">
        <v>182</v>
      </c>
      <c r="I61" s="68">
        <v>1</v>
      </c>
      <c r="J61" s="68">
        <v>203</v>
      </c>
      <c r="K61" s="68">
        <v>36</v>
      </c>
      <c r="L61" s="68">
        <v>1</v>
      </c>
      <c r="M61" s="68">
        <v>167</v>
      </c>
      <c r="N61" s="68">
        <v>2</v>
      </c>
      <c r="O61" s="68">
        <v>13</v>
      </c>
      <c r="P61" s="68">
        <v>6</v>
      </c>
      <c r="Q61" s="68">
        <v>116</v>
      </c>
      <c r="R61" s="68">
        <v>23</v>
      </c>
      <c r="S61" s="68">
        <v>141</v>
      </c>
      <c r="T61" s="68">
        <v>1</v>
      </c>
      <c r="U61" s="68">
        <v>3</v>
      </c>
      <c r="V61" s="68">
        <v>5</v>
      </c>
      <c r="W61" s="68">
        <v>2</v>
      </c>
      <c r="X61" s="68">
        <v>1</v>
      </c>
      <c r="Y61" s="68">
        <v>1</v>
      </c>
      <c r="Z61" s="68">
        <v>9</v>
      </c>
      <c r="AA61" s="68">
        <v>1</v>
      </c>
      <c r="AB61" s="68">
        <v>461</v>
      </c>
      <c r="AC61" s="68">
        <v>88</v>
      </c>
      <c r="AD61" s="68">
        <v>166</v>
      </c>
      <c r="AE61" s="68">
        <v>338</v>
      </c>
      <c r="AF61" s="68">
        <v>153</v>
      </c>
      <c r="AG61" s="68">
        <v>450</v>
      </c>
      <c r="AH61" s="68">
        <v>1</v>
      </c>
      <c r="AI61" s="69">
        <v>1583</v>
      </c>
      <c r="AJ61" s="68">
        <v>9</v>
      </c>
      <c r="AK61" s="68">
        <v>419</v>
      </c>
      <c r="AL61" s="68">
        <v>1</v>
      </c>
      <c r="AM61" s="68">
        <v>9</v>
      </c>
      <c r="AN61" s="68">
        <v>9</v>
      </c>
      <c r="AO61" s="68">
        <v>3</v>
      </c>
      <c r="AP61" s="68">
        <v>39</v>
      </c>
      <c r="AQ61" s="68">
        <v>23</v>
      </c>
      <c r="AR61" s="68">
        <v>91</v>
      </c>
      <c r="AS61" s="68">
        <v>7</v>
      </c>
      <c r="AT61" s="68">
        <v>5</v>
      </c>
      <c r="AU61" s="68">
        <v>1</v>
      </c>
      <c r="AV61" s="68">
        <v>475</v>
      </c>
      <c r="AW61" s="68">
        <v>3</v>
      </c>
      <c r="AX61" s="68">
        <v>10</v>
      </c>
      <c r="AY61" s="68">
        <v>158</v>
      </c>
      <c r="AZ61" s="68">
        <v>143</v>
      </c>
      <c r="BA61" s="68">
        <v>23</v>
      </c>
      <c r="BB61" s="68">
        <v>257</v>
      </c>
      <c r="BC61" s="68">
        <v>24</v>
      </c>
      <c r="BD61" s="68">
        <v>481</v>
      </c>
      <c r="BE61" s="68">
        <v>413</v>
      </c>
      <c r="BF61" s="68">
        <v>47</v>
      </c>
      <c r="BG61" s="68">
        <v>597</v>
      </c>
      <c r="BH61" s="68">
        <v>71</v>
      </c>
      <c r="BI61" s="68">
        <v>63</v>
      </c>
      <c r="BJ61" s="68">
        <v>81</v>
      </c>
      <c r="BK61" s="55"/>
      <c r="BL61" s="69">
        <v>7743</v>
      </c>
    </row>
    <row r="62" spans="1:64">
      <c r="A62" s="55"/>
    </row>
    <row r="63" spans="1:64" ht="20.100000000000001" customHeight="1">
      <c r="A63" s="71" t="s">
        <v>196</v>
      </c>
    </row>
    <row r="64" spans="1:64" ht="20.100000000000001" customHeight="1">
      <c r="A64" s="71" t="s">
        <v>197</v>
      </c>
    </row>
    <row r="65" spans="1:1" ht="20.100000000000001" customHeight="1">
      <c r="A65" s="71" t="s">
        <v>198</v>
      </c>
    </row>
    <row r="66" spans="1:1" ht="20.100000000000001" customHeight="1">
      <c r="A66" s="71" t="s">
        <v>199</v>
      </c>
    </row>
    <row r="67" spans="1:1" ht="20.100000000000001" customHeight="1">
      <c r="A67" s="71" t="s">
        <v>200</v>
      </c>
    </row>
    <row r="68" spans="1:1" ht="20.100000000000001" customHeight="1">
      <c r="A68" s="71" t="s">
        <v>622</v>
      </c>
    </row>
    <row r="69" spans="1:1" ht="20.100000000000001" customHeight="1">
      <c r="A69" s="71"/>
    </row>
  </sheetData>
  <mergeCells count="5">
    <mergeCell ref="C5:BJ5"/>
    <mergeCell ref="A5:A7"/>
    <mergeCell ref="BL5:BL7"/>
    <mergeCell ref="A3:BL3"/>
    <mergeCell ref="A2:BL2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8A9B1-D3A0-4B74-B7B2-459DE022043F}">
  <dimension ref="A1:Q76"/>
  <sheetViews>
    <sheetView view="pageBreakPreview" topLeftCell="A29" zoomScale="60" zoomScaleNormal="100" workbookViewId="0">
      <selection activeCell="A52" sqref="A52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08" t="s">
        <v>522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</row>
    <row r="3" spans="1:17" ht="20.100000000000001" customHeight="1">
      <c r="A3" s="508" t="str">
        <f>UPPER(CONCATENATE("Enero 2023"))</f>
        <v>ENERO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55"/>
    </row>
    <row r="5" spans="1:17">
      <c r="A5" s="501" t="s">
        <v>521</v>
      </c>
      <c r="B5" s="507"/>
      <c r="C5" s="501" t="s">
        <v>270</v>
      </c>
      <c r="D5" s="501"/>
      <c r="E5" s="501"/>
      <c r="F5" s="501"/>
      <c r="G5" s="501"/>
      <c r="H5" s="501"/>
      <c r="I5" s="78"/>
      <c r="J5" s="501" t="s">
        <v>271</v>
      </c>
      <c r="K5" s="501"/>
      <c r="L5" s="501"/>
      <c r="M5" s="501"/>
      <c r="N5" s="501"/>
      <c r="O5" s="501"/>
      <c r="P5" s="507"/>
      <c r="Q5" s="501" t="s">
        <v>93</v>
      </c>
    </row>
    <row r="6" spans="1:17">
      <c r="A6" s="501"/>
      <c r="B6" s="507"/>
      <c r="C6" s="501" t="s">
        <v>279</v>
      </c>
      <c r="D6" s="501"/>
      <c r="E6" s="501" t="s">
        <v>280</v>
      </c>
      <c r="F6" s="501"/>
      <c r="G6" s="501" t="s">
        <v>195</v>
      </c>
      <c r="H6" s="501" t="s">
        <v>272</v>
      </c>
      <c r="I6" s="78"/>
      <c r="J6" s="501" t="s">
        <v>279</v>
      </c>
      <c r="K6" s="501"/>
      <c r="L6" s="501" t="s">
        <v>280</v>
      </c>
      <c r="M6" s="501"/>
      <c r="N6" s="501" t="s">
        <v>195</v>
      </c>
      <c r="O6" s="501" t="s">
        <v>272</v>
      </c>
      <c r="P6" s="507"/>
      <c r="Q6" s="501"/>
    </row>
    <row r="7" spans="1:17">
      <c r="A7" s="501"/>
      <c r="B7" s="507"/>
      <c r="C7" s="86" t="s">
        <v>273</v>
      </c>
      <c r="D7" s="86" t="s">
        <v>274</v>
      </c>
      <c r="E7" s="86" t="s">
        <v>273</v>
      </c>
      <c r="F7" s="86" t="s">
        <v>274</v>
      </c>
      <c r="G7" s="501"/>
      <c r="H7" s="501"/>
      <c r="I7" s="78"/>
      <c r="J7" s="86" t="s">
        <v>273</v>
      </c>
      <c r="K7" s="86" t="s">
        <v>274</v>
      </c>
      <c r="L7" s="86" t="s">
        <v>273</v>
      </c>
      <c r="M7" s="86" t="s">
        <v>274</v>
      </c>
      <c r="N7" s="501"/>
      <c r="O7" s="501"/>
      <c r="P7" s="507"/>
      <c r="Q7" s="50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97" t="s">
        <v>458</v>
      </c>
      <c r="B9" s="55"/>
      <c r="C9" s="58"/>
      <c r="D9" s="58"/>
      <c r="E9" s="58"/>
      <c r="F9" s="58"/>
      <c r="G9" s="59">
        <v>0</v>
      </c>
      <c r="H9" s="59">
        <v>0</v>
      </c>
      <c r="I9" s="124"/>
      <c r="J9" s="58"/>
      <c r="K9" s="58">
        <v>1</v>
      </c>
      <c r="L9" s="58"/>
      <c r="M9" s="58"/>
      <c r="N9" s="59">
        <v>1</v>
      </c>
      <c r="O9" s="59">
        <v>100</v>
      </c>
      <c r="P9" s="124"/>
      <c r="Q9" s="59">
        <v>1</v>
      </c>
    </row>
    <row r="10" spans="1:17" ht="16.5">
      <c r="A10" s="97" t="s">
        <v>459</v>
      </c>
      <c r="B10" s="55"/>
      <c r="C10" s="58">
        <v>5</v>
      </c>
      <c r="D10" s="58"/>
      <c r="E10" s="58">
        <v>4</v>
      </c>
      <c r="F10" s="58">
        <v>1</v>
      </c>
      <c r="G10" s="59">
        <v>10</v>
      </c>
      <c r="H10" s="59">
        <v>83</v>
      </c>
      <c r="I10" s="124"/>
      <c r="J10" s="58">
        <v>2</v>
      </c>
      <c r="K10" s="58"/>
      <c r="L10" s="58"/>
      <c r="M10" s="58"/>
      <c r="N10" s="59">
        <v>2</v>
      </c>
      <c r="O10" s="59">
        <v>17</v>
      </c>
      <c r="P10" s="124"/>
      <c r="Q10" s="59">
        <v>12</v>
      </c>
    </row>
    <row r="11" spans="1:17" ht="16.5">
      <c r="A11" s="97" t="s">
        <v>562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24"/>
      <c r="J11" s="58"/>
      <c r="K11" s="58"/>
      <c r="L11" s="58"/>
      <c r="M11" s="58"/>
      <c r="N11" s="59">
        <v>0</v>
      </c>
      <c r="O11" s="59">
        <v>0</v>
      </c>
      <c r="P11" s="124"/>
      <c r="Q11" s="59">
        <v>1</v>
      </c>
    </row>
    <row r="12" spans="1:17" ht="16.5">
      <c r="A12" s="97" t="s">
        <v>460</v>
      </c>
      <c r="B12" s="55"/>
      <c r="C12" s="58"/>
      <c r="D12" s="58"/>
      <c r="E12" s="58"/>
      <c r="F12" s="58"/>
      <c r="G12" s="59">
        <v>0</v>
      </c>
      <c r="H12" s="59">
        <v>0</v>
      </c>
      <c r="I12" s="124"/>
      <c r="J12" s="58"/>
      <c r="K12" s="58"/>
      <c r="L12" s="58">
        <v>1</v>
      </c>
      <c r="M12" s="58"/>
      <c r="N12" s="59">
        <v>1</v>
      </c>
      <c r="O12" s="59">
        <v>100</v>
      </c>
      <c r="P12" s="124"/>
      <c r="Q12" s="59">
        <v>1</v>
      </c>
    </row>
    <row r="13" spans="1:17" ht="16.5">
      <c r="A13" s="97" t="s">
        <v>461</v>
      </c>
      <c r="B13" s="55"/>
      <c r="C13" s="58">
        <v>6</v>
      </c>
      <c r="D13" s="58"/>
      <c r="E13" s="58">
        <v>6</v>
      </c>
      <c r="F13" s="58"/>
      <c r="G13" s="59">
        <v>12</v>
      </c>
      <c r="H13" s="59">
        <v>80</v>
      </c>
      <c r="I13" s="124"/>
      <c r="J13" s="58"/>
      <c r="K13" s="58"/>
      <c r="L13" s="58">
        <v>3</v>
      </c>
      <c r="M13" s="58"/>
      <c r="N13" s="59">
        <v>3</v>
      </c>
      <c r="O13" s="59">
        <v>20</v>
      </c>
      <c r="P13" s="124"/>
      <c r="Q13" s="59">
        <v>15</v>
      </c>
    </row>
    <row r="14" spans="1:17" ht="16.5">
      <c r="A14" s="97" t="s">
        <v>462</v>
      </c>
      <c r="B14" s="55"/>
      <c r="C14" s="58"/>
      <c r="D14" s="58"/>
      <c r="E14" s="58"/>
      <c r="F14" s="58"/>
      <c r="G14" s="59">
        <v>0</v>
      </c>
      <c r="H14" s="59">
        <v>0</v>
      </c>
      <c r="I14" s="124"/>
      <c r="J14" s="58"/>
      <c r="K14" s="58"/>
      <c r="L14" s="58">
        <v>2</v>
      </c>
      <c r="M14" s="58"/>
      <c r="N14" s="59">
        <v>2</v>
      </c>
      <c r="O14" s="59">
        <v>100</v>
      </c>
      <c r="P14" s="124"/>
      <c r="Q14" s="59">
        <v>2</v>
      </c>
    </row>
    <row r="15" spans="1:17" ht="16.5">
      <c r="A15" s="97" t="s">
        <v>463</v>
      </c>
      <c r="B15" s="55"/>
      <c r="C15" s="58">
        <v>3</v>
      </c>
      <c r="D15" s="58">
        <v>1</v>
      </c>
      <c r="E15" s="58">
        <v>2</v>
      </c>
      <c r="F15" s="58"/>
      <c r="G15" s="59">
        <v>6</v>
      </c>
      <c r="H15" s="59">
        <v>86</v>
      </c>
      <c r="I15" s="124"/>
      <c r="J15" s="58">
        <v>1</v>
      </c>
      <c r="K15" s="58"/>
      <c r="L15" s="58"/>
      <c r="M15" s="58"/>
      <c r="N15" s="59">
        <v>1</v>
      </c>
      <c r="O15" s="59">
        <v>14</v>
      </c>
      <c r="P15" s="124"/>
      <c r="Q15" s="59">
        <v>7</v>
      </c>
    </row>
    <row r="16" spans="1:17" ht="16.5">
      <c r="A16" s="97" t="s">
        <v>464</v>
      </c>
      <c r="B16" s="55"/>
      <c r="C16" s="58"/>
      <c r="D16" s="58"/>
      <c r="E16" s="58"/>
      <c r="F16" s="58"/>
      <c r="G16" s="59">
        <v>0</v>
      </c>
      <c r="H16" s="59">
        <v>0</v>
      </c>
      <c r="I16" s="124"/>
      <c r="J16" s="58"/>
      <c r="K16" s="58"/>
      <c r="L16" s="58">
        <v>1</v>
      </c>
      <c r="M16" s="58"/>
      <c r="N16" s="59">
        <v>1</v>
      </c>
      <c r="O16" s="59">
        <v>100</v>
      </c>
      <c r="P16" s="124"/>
      <c r="Q16" s="59">
        <v>1</v>
      </c>
    </row>
    <row r="17" spans="1:17" ht="16.5">
      <c r="A17" s="97" t="s">
        <v>465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24"/>
      <c r="J17" s="58"/>
      <c r="K17" s="58"/>
      <c r="L17" s="58"/>
      <c r="M17" s="58"/>
      <c r="N17" s="59">
        <v>0</v>
      </c>
      <c r="O17" s="59">
        <v>0</v>
      </c>
      <c r="P17" s="124"/>
      <c r="Q17" s="59">
        <v>1</v>
      </c>
    </row>
    <row r="18" spans="1:17" ht="16.5">
      <c r="A18" s="97" t="s">
        <v>466</v>
      </c>
      <c r="B18" s="55"/>
      <c r="C18" s="58">
        <v>2</v>
      </c>
      <c r="D18" s="58">
        <v>1</v>
      </c>
      <c r="E18" s="58">
        <v>2</v>
      </c>
      <c r="F18" s="58"/>
      <c r="G18" s="59">
        <v>5</v>
      </c>
      <c r="H18" s="59">
        <v>100</v>
      </c>
      <c r="I18" s="124"/>
      <c r="J18" s="58"/>
      <c r="K18" s="58"/>
      <c r="L18" s="58"/>
      <c r="M18" s="58"/>
      <c r="N18" s="59">
        <v>0</v>
      </c>
      <c r="O18" s="59">
        <v>0</v>
      </c>
      <c r="P18" s="124"/>
      <c r="Q18" s="59">
        <v>5</v>
      </c>
    </row>
    <row r="19" spans="1:17" ht="16.5">
      <c r="A19" s="97" t="s">
        <v>467</v>
      </c>
      <c r="B19" s="55"/>
      <c r="C19" s="58">
        <v>5</v>
      </c>
      <c r="D19" s="58"/>
      <c r="E19" s="58">
        <v>1</v>
      </c>
      <c r="F19" s="58"/>
      <c r="G19" s="59">
        <v>6</v>
      </c>
      <c r="H19" s="59">
        <v>86</v>
      </c>
      <c r="I19" s="124"/>
      <c r="J19" s="58"/>
      <c r="K19" s="58"/>
      <c r="L19" s="58"/>
      <c r="M19" s="58">
        <v>1</v>
      </c>
      <c r="N19" s="59">
        <v>1</v>
      </c>
      <c r="O19" s="59">
        <v>14</v>
      </c>
      <c r="P19" s="124"/>
      <c r="Q19" s="59">
        <v>7</v>
      </c>
    </row>
    <row r="20" spans="1:17" ht="16.5">
      <c r="A20" s="97" t="s">
        <v>468</v>
      </c>
      <c r="B20" s="55"/>
      <c r="C20" s="58">
        <v>4</v>
      </c>
      <c r="D20" s="58"/>
      <c r="E20" s="58"/>
      <c r="F20" s="58"/>
      <c r="G20" s="59">
        <v>4</v>
      </c>
      <c r="H20" s="59">
        <v>24</v>
      </c>
      <c r="I20" s="124"/>
      <c r="J20" s="58">
        <v>9</v>
      </c>
      <c r="K20" s="58">
        <v>1</v>
      </c>
      <c r="L20" s="58">
        <v>3</v>
      </c>
      <c r="M20" s="58"/>
      <c r="N20" s="59">
        <v>13</v>
      </c>
      <c r="O20" s="59">
        <v>76</v>
      </c>
      <c r="P20" s="124"/>
      <c r="Q20" s="59">
        <v>17</v>
      </c>
    </row>
    <row r="21" spans="1:17" ht="16.5">
      <c r="A21" s="97" t="s">
        <v>469</v>
      </c>
      <c r="B21" s="55"/>
      <c r="C21" s="58">
        <v>123</v>
      </c>
      <c r="D21" s="58">
        <v>12</v>
      </c>
      <c r="E21" s="58">
        <v>86</v>
      </c>
      <c r="F21" s="58">
        <v>7</v>
      </c>
      <c r="G21" s="59">
        <v>228</v>
      </c>
      <c r="H21" s="59">
        <v>72</v>
      </c>
      <c r="I21" s="124"/>
      <c r="J21" s="58">
        <v>21</v>
      </c>
      <c r="K21" s="58">
        <v>9</v>
      </c>
      <c r="L21" s="58">
        <v>51</v>
      </c>
      <c r="M21" s="58">
        <v>6</v>
      </c>
      <c r="N21" s="59">
        <v>87</v>
      </c>
      <c r="O21" s="59">
        <v>28</v>
      </c>
      <c r="P21" s="124"/>
      <c r="Q21" s="59">
        <v>315</v>
      </c>
    </row>
    <row r="22" spans="1:17" ht="16.5">
      <c r="A22" s="97" t="s">
        <v>470</v>
      </c>
      <c r="B22" s="55"/>
      <c r="C22" s="58">
        <v>1</v>
      </c>
      <c r="D22" s="58"/>
      <c r="E22" s="58"/>
      <c r="F22" s="58"/>
      <c r="G22" s="59">
        <v>1</v>
      </c>
      <c r="H22" s="59">
        <v>100</v>
      </c>
      <c r="I22" s="124"/>
      <c r="J22" s="58"/>
      <c r="K22" s="58"/>
      <c r="L22" s="58"/>
      <c r="M22" s="58"/>
      <c r="N22" s="59">
        <v>0</v>
      </c>
      <c r="O22" s="59">
        <v>0</v>
      </c>
      <c r="P22" s="124"/>
      <c r="Q22" s="59">
        <v>1</v>
      </c>
    </row>
    <row r="23" spans="1:17" ht="16.5">
      <c r="A23" s="97" t="s">
        <v>471</v>
      </c>
      <c r="B23" s="55"/>
      <c r="C23" s="58">
        <v>3</v>
      </c>
      <c r="D23" s="58"/>
      <c r="E23" s="58">
        <v>1</v>
      </c>
      <c r="F23" s="58"/>
      <c r="G23" s="59">
        <v>4</v>
      </c>
      <c r="H23" s="59">
        <v>100</v>
      </c>
      <c r="I23" s="124"/>
      <c r="J23" s="58"/>
      <c r="K23" s="58"/>
      <c r="L23" s="58"/>
      <c r="M23" s="58"/>
      <c r="N23" s="59">
        <v>0</v>
      </c>
      <c r="O23" s="59">
        <v>0</v>
      </c>
      <c r="P23" s="124"/>
      <c r="Q23" s="59">
        <v>4</v>
      </c>
    </row>
    <row r="24" spans="1:17" ht="16.5">
      <c r="A24" s="97" t="s">
        <v>472</v>
      </c>
      <c r="B24" s="55"/>
      <c r="C24" s="58">
        <v>21</v>
      </c>
      <c r="D24" s="58">
        <v>1</v>
      </c>
      <c r="E24" s="58">
        <v>18</v>
      </c>
      <c r="F24" s="58"/>
      <c r="G24" s="59">
        <v>40</v>
      </c>
      <c r="H24" s="59">
        <v>73</v>
      </c>
      <c r="I24" s="124"/>
      <c r="J24" s="58">
        <v>8</v>
      </c>
      <c r="K24" s="58">
        <v>2</v>
      </c>
      <c r="L24" s="58">
        <v>4</v>
      </c>
      <c r="M24" s="58">
        <v>1</v>
      </c>
      <c r="N24" s="59">
        <v>15</v>
      </c>
      <c r="O24" s="59">
        <v>27</v>
      </c>
      <c r="P24" s="124"/>
      <c r="Q24" s="59">
        <v>55</v>
      </c>
    </row>
    <row r="25" spans="1:17" ht="16.5">
      <c r="A25" s="97" t="s">
        <v>473</v>
      </c>
      <c r="B25" s="55"/>
      <c r="C25" s="58"/>
      <c r="D25" s="58"/>
      <c r="E25" s="58">
        <v>1</v>
      </c>
      <c r="F25" s="58"/>
      <c r="G25" s="59">
        <v>1</v>
      </c>
      <c r="H25" s="59">
        <v>100</v>
      </c>
      <c r="I25" s="124"/>
      <c r="J25" s="58"/>
      <c r="K25" s="58"/>
      <c r="L25" s="58"/>
      <c r="M25" s="58"/>
      <c r="N25" s="59">
        <v>0</v>
      </c>
      <c r="O25" s="59">
        <v>0</v>
      </c>
      <c r="P25" s="124"/>
      <c r="Q25" s="59">
        <v>1</v>
      </c>
    </row>
    <row r="26" spans="1:17" ht="16.5">
      <c r="A26" s="97" t="s">
        <v>474</v>
      </c>
      <c r="B26" s="55"/>
      <c r="C26" s="58">
        <v>3</v>
      </c>
      <c r="D26" s="58"/>
      <c r="E26" s="58">
        <v>2</v>
      </c>
      <c r="F26" s="58"/>
      <c r="G26" s="59">
        <v>5</v>
      </c>
      <c r="H26" s="59">
        <v>9</v>
      </c>
      <c r="I26" s="124"/>
      <c r="J26" s="58">
        <v>20</v>
      </c>
      <c r="K26" s="58"/>
      <c r="L26" s="58">
        <v>30</v>
      </c>
      <c r="M26" s="58">
        <v>1</v>
      </c>
      <c r="N26" s="59">
        <v>51</v>
      </c>
      <c r="O26" s="59">
        <v>91</v>
      </c>
      <c r="P26" s="124"/>
      <c r="Q26" s="59">
        <v>56</v>
      </c>
    </row>
    <row r="27" spans="1:17" ht="16.5">
      <c r="A27" s="97" t="s">
        <v>475</v>
      </c>
      <c r="B27" s="55"/>
      <c r="C27" s="58">
        <v>68</v>
      </c>
      <c r="D27" s="58">
        <v>4</v>
      </c>
      <c r="E27" s="58">
        <v>108</v>
      </c>
      <c r="F27" s="58">
        <v>1</v>
      </c>
      <c r="G27" s="59">
        <v>181</v>
      </c>
      <c r="H27" s="59">
        <v>84</v>
      </c>
      <c r="I27" s="124"/>
      <c r="J27" s="58">
        <v>16</v>
      </c>
      <c r="K27" s="58">
        <v>1</v>
      </c>
      <c r="L27" s="58">
        <v>16</v>
      </c>
      <c r="M27" s="58">
        <v>1</v>
      </c>
      <c r="N27" s="59">
        <v>34</v>
      </c>
      <c r="O27" s="59">
        <v>16</v>
      </c>
      <c r="P27" s="124"/>
      <c r="Q27" s="59">
        <v>215</v>
      </c>
    </row>
    <row r="28" spans="1:17" ht="16.5">
      <c r="A28" s="97" t="s">
        <v>30</v>
      </c>
      <c r="B28" s="55"/>
      <c r="C28" s="58">
        <v>7</v>
      </c>
      <c r="D28" s="58">
        <v>1</v>
      </c>
      <c r="E28" s="58">
        <v>7</v>
      </c>
      <c r="F28" s="58">
        <v>1</v>
      </c>
      <c r="G28" s="59">
        <v>16</v>
      </c>
      <c r="H28" s="59">
        <v>100</v>
      </c>
      <c r="I28" s="124"/>
      <c r="J28" s="58"/>
      <c r="K28" s="58"/>
      <c r="L28" s="58"/>
      <c r="M28" s="58"/>
      <c r="N28" s="59">
        <v>0</v>
      </c>
      <c r="O28" s="59">
        <v>0</v>
      </c>
      <c r="P28" s="124"/>
      <c r="Q28" s="59">
        <v>16</v>
      </c>
    </row>
    <row r="29" spans="1:17" ht="16.5">
      <c r="A29" s="97" t="s">
        <v>476</v>
      </c>
      <c r="B29" s="55"/>
      <c r="C29" s="58">
        <v>279</v>
      </c>
      <c r="D29" s="58">
        <v>34</v>
      </c>
      <c r="E29" s="58">
        <v>337</v>
      </c>
      <c r="F29" s="58">
        <v>32</v>
      </c>
      <c r="G29" s="59">
        <v>682</v>
      </c>
      <c r="H29" s="59">
        <v>66</v>
      </c>
      <c r="I29" s="124"/>
      <c r="J29" s="58">
        <v>148</v>
      </c>
      <c r="K29" s="58">
        <v>39</v>
      </c>
      <c r="L29" s="58">
        <v>140</v>
      </c>
      <c r="M29" s="58">
        <v>21</v>
      </c>
      <c r="N29" s="59">
        <v>348</v>
      </c>
      <c r="O29" s="59">
        <v>34</v>
      </c>
      <c r="P29" s="124"/>
      <c r="Q29" s="60">
        <v>1030</v>
      </c>
    </row>
    <row r="30" spans="1:17" ht="16.5">
      <c r="A30" s="97" t="s">
        <v>477</v>
      </c>
      <c r="B30" s="55"/>
      <c r="C30" s="58">
        <v>2</v>
      </c>
      <c r="D30" s="58"/>
      <c r="E30" s="58"/>
      <c r="F30" s="58"/>
      <c r="G30" s="59">
        <v>2</v>
      </c>
      <c r="H30" s="59">
        <v>100</v>
      </c>
      <c r="I30" s="124"/>
      <c r="J30" s="58"/>
      <c r="K30" s="58"/>
      <c r="L30" s="58"/>
      <c r="M30" s="58"/>
      <c r="N30" s="59">
        <v>0</v>
      </c>
      <c r="O30" s="59">
        <v>0</v>
      </c>
      <c r="P30" s="124"/>
      <c r="Q30" s="59">
        <v>2</v>
      </c>
    </row>
    <row r="31" spans="1:17" ht="16.5">
      <c r="A31" s="97" t="s">
        <v>478</v>
      </c>
      <c r="B31" s="55"/>
      <c r="C31" s="58">
        <v>1</v>
      </c>
      <c r="D31" s="58"/>
      <c r="E31" s="58"/>
      <c r="F31" s="58"/>
      <c r="G31" s="59">
        <v>1</v>
      </c>
      <c r="H31" s="59">
        <v>100</v>
      </c>
      <c r="I31" s="124"/>
      <c r="J31" s="58"/>
      <c r="K31" s="58"/>
      <c r="L31" s="58"/>
      <c r="M31" s="58"/>
      <c r="N31" s="59">
        <v>0</v>
      </c>
      <c r="O31" s="59">
        <v>0</v>
      </c>
      <c r="P31" s="124"/>
      <c r="Q31" s="59">
        <v>1</v>
      </c>
    </row>
    <row r="32" spans="1:17" ht="16.5">
      <c r="A32" s="97" t="s">
        <v>479</v>
      </c>
      <c r="B32" s="55"/>
      <c r="C32" s="58">
        <v>123</v>
      </c>
      <c r="D32" s="58">
        <v>7</v>
      </c>
      <c r="E32" s="58">
        <v>154</v>
      </c>
      <c r="F32" s="58">
        <v>3</v>
      </c>
      <c r="G32" s="59">
        <v>287</v>
      </c>
      <c r="H32" s="59">
        <v>64</v>
      </c>
      <c r="I32" s="124"/>
      <c r="J32" s="58">
        <v>78</v>
      </c>
      <c r="K32" s="58">
        <v>2</v>
      </c>
      <c r="L32" s="58">
        <v>75</v>
      </c>
      <c r="M32" s="58">
        <v>3</v>
      </c>
      <c r="N32" s="59">
        <v>158</v>
      </c>
      <c r="O32" s="59">
        <v>36</v>
      </c>
      <c r="P32" s="124"/>
      <c r="Q32" s="59">
        <v>445</v>
      </c>
    </row>
    <row r="33" spans="1:17" ht="16.5">
      <c r="A33" s="97" t="s">
        <v>480</v>
      </c>
      <c r="B33" s="55"/>
      <c r="C33" s="58">
        <v>1</v>
      </c>
      <c r="D33" s="58"/>
      <c r="E33" s="58"/>
      <c r="F33" s="58"/>
      <c r="G33" s="59">
        <v>1</v>
      </c>
      <c r="H33" s="59">
        <v>100</v>
      </c>
      <c r="I33" s="124"/>
      <c r="J33" s="58"/>
      <c r="K33" s="58"/>
      <c r="L33" s="58"/>
      <c r="M33" s="58"/>
      <c r="N33" s="59">
        <v>0</v>
      </c>
      <c r="O33" s="59">
        <v>0</v>
      </c>
      <c r="P33" s="124"/>
      <c r="Q33" s="59">
        <v>1</v>
      </c>
    </row>
    <row r="34" spans="1:17" ht="16.5">
      <c r="A34" s="97" t="s">
        <v>481</v>
      </c>
      <c r="B34" s="55"/>
      <c r="C34" s="58">
        <v>8</v>
      </c>
      <c r="D34" s="58"/>
      <c r="E34" s="58"/>
      <c r="F34" s="58"/>
      <c r="G34" s="59">
        <v>8</v>
      </c>
      <c r="H34" s="59">
        <v>89</v>
      </c>
      <c r="I34" s="124"/>
      <c r="J34" s="58">
        <v>1</v>
      </c>
      <c r="K34" s="58"/>
      <c r="L34" s="58"/>
      <c r="M34" s="58"/>
      <c r="N34" s="59">
        <v>1</v>
      </c>
      <c r="O34" s="59">
        <v>11</v>
      </c>
      <c r="P34" s="124"/>
      <c r="Q34" s="59">
        <v>9</v>
      </c>
    </row>
    <row r="35" spans="1:17" ht="16.5">
      <c r="A35" s="97" t="s">
        <v>482</v>
      </c>
      <c r="B35" s="55"/>
      <c r="C35" s="58"/>
      <c r="D35" s="58"/>
      <c r="E35" s="58"/>
      <c r="F35" s="58"/>
      <c r="G35" s="59">
        <v>0</v>
      </c>
      <c r="H35" s="59">
        <v>0</v>
      </c>
      <c r="I35" s="124"/>
      <c r="J35" s="58">
        <v>1</v>
      </c>
      <c r="K35" s="58"/>
      <c r="L35" s="58"/>
      <c r="M35" s="58"/>
      <c r="N35" s="59">
        <v>1</v>
      </c>
      <c r="O35" s="59">
        <v>100</v>
      </c>
      <c r="P35" s="124"/>
      <c r="Q35" s="59">
        <v>1</v>
      </c>
    </row>
    <row r="36" spans="1:17" ht="16.5">
      <c r="A36" s="97" t="s">
        <v>483</v>
      </c>
      <c r="B36" s="55"/>
      <c r="C36" s="58">
        <v>258</v>
      </c>
      <c r="D36" s="58">
        <v>16</v>
      </c>
      <c r="E36" s="58">
        <v>292</v>
      </c>
      <c r="F36" s="58">
        <v>6</v>
      </c>
      <c r="G36" s="59">
        <v>572</v>
      </c>
      <c r="H36" s="59">
        <v>86</v>
      </c>
      <c r="I36" s="124"/>
      <c r="J36" s="58">
        <v>38</v>
      </c>
      <c r="K36" s="58">
        <v>2</v>
      </c>
      <c r="L36" s="58">
        <v>51</v>
      </c>
      <c r="M36" s="58">
        <v>1</v>
      </c>
      <c r="N36" s="59">
        <v>92</v>
      </c>
      <c r="O36" s="59">
        <v>14</v>
      </c>
      <c r="P36" s="124"/>
      <c r="Q36" s="59">
        <v>664</v>
      </c>
    </row>
    <row r="37" spans="1:17" ht="16.5">
      <c r="A37" s="97" t="s">
        <v>484</v>
      </c>
      <c r="B37" s="55"/>
      <c r="C37" s="58">
        <v>1</v>
      </c>
      <c r="D37" s="58"/>
      <c r="E37" s="58"/>
      <c r="F37" s="58"/>
      <c r="G37" s="59">
        <v>1</v>
      </c>
      <c r="H37" s="59">
        <v>33</v>
      </c>
      <c r="I37" s="124"/>
      <c r="J37" s="58"/>
      <c r="K37" s="58"/>
      <c r="L37" s="58">
        <v>1</v>
      </c>
      <c r="M37" s="58">
        <v>1</v>
      </c>
      <c r="N37" s="59">
        <v>2</v>
      </c>
      <c r="O37" s="59">
        <v>67</v>
      </c>
      <c r="P37" s="124"/>
      <c r="Q37" s="59">
        <v>3</v>
      </c>
    </row>
    <row r="38" spans="1:17" ht="16.5">
      <c r="A38" s="97" t="s">
        <v>485</v>
      </c>
      <c r="B38" s="55"/>
      <c r="C38" s="58"/>
      <c r="D38" s="58"/>
      <c r="E38" s="58">
        <v>1</v>
      </c>
      <c r="F38" s="58"/>
      <c r="G38" s="59">
        <v>1</v>
      </c>
      <c r="H38" s="59">
        <v>100</v>
      </c>
      <c r="I38" s="124"/>
      <c r="J38" s="58"/>
      <c r="K38" s="58"/>
      <c r="L38" s="58"/>
      <c r="M38" s="58"/>
      <c r="N38" s="59">
        <v>0</v>
      </c>
      <c r="O38" s="59">
        <v>0</v>
      </c>
      <c r="P38" s="124"/>
      <c r="Q38" s="59">
        <v>1</v>
      </c>
    </row>
    <row r="39" spans="1:17" ht="16.5">
      <c r="A39" s="97" t="s">
        <v>486</v>
      </c>
      <c r="B39" s="55"/>
      <c r="C39" s="58"/>
      <c r="D39" s="58"/>
      <c r="E39" s="58">
        <v>1</v>
      </c>
      <c r="F39" s="58"/>
      <c r="G39" s="59">
        <v>1</v>
      </c>
      <c r="H39" s="59">
        <v>100</v>
      </c>
      <c r="I39" s="124"/>
      <c r="J39" s="58"/>
      <c r="K39" s="58"/>
      <c r="L39" s="58"/>
      <c r="M39" s="58"/>
      <c r="N39" s="59">
        <v>0</v>
      </c>
      <c r="O39" s="59">
        <v>0</v>
      </c>
      <c r="P39" s="124"/>
      <c r="Q39" s="59">
        <v>1</v>
      </c>
    </row>
    <row r="40" spans="1:17" ht="16.5">
      <c r="A40" s="97" t="s">
        <v>487</v>
      </c>
      <c r="B40" s="55"/>
      <c r="C40" s="58">
        <v>1</v>
      </c>
      <c r="D40" s="58"/>
      <c r="E40" s="58"/>
      <c r="F40" s="58"/>
      <c r="G40" s="59">
        <v>1</v>
      </c>
      <c r="H40" s="59">
        <v>100</v>
      </c>
      <c r="I40" s="124"/>
      <c r="J40" s="58"/>
      <c r="K40" s="58"/>
      <c r="L40" s="58"/>
      <c r="M40" s="58"/>
      <c r="N40" s="59">
        <v>0</v>
      </c>
      <c r="O40" s="59">
        <v>0</v>
      </c>
      <c r="P40" s="124"/>
      <c r="Q40" s="59">
        <v>1</v>
      </c>
    </row>
    <row r="41" spans="1:17" ht="16.5">
      <c r="A41" s="97" t="s">
        <v>488</v>
      </c>
      <c r="B41" s="55"/>
      <c r="C41" s="58">
        <v>1</v>
      </c>
      <c r="D41" s="58"/>
      <c r="E41" s="58"/>
      <c r="F41" s="58"/>
      <c r="G41" s="59">
        <v>1</v>
      </c>
      <c r="H41" s="59">
        <v>100</v>
      </c>
      <c r="I41" s="124"/>
      <c r="J41" s="58"/>
      <c r="K41" s="58"/>
      <c r="L41" s="58"/>
      <c r="M41" s="58"/>
      <c r="N41" s="59">
        <v>0</v>
      </c>
      <c r="O41" s="59">
        <v>0</v>
      </c>
      <c r="P41" s="124"/>
      <c r="Q41" s="59">
        <v>1</v>
      </c>
    </row>
    <row r="42" spans="1:17" ht="16.5">
      <c r="A42" s="97" t="s">
        <v>489</v>
      </c>
      <c r="B42" s="55"/>
      <c r="C42" s="58">
        <v>2</v>
      </c>
      <c r="D42" s="58"/>
      <c r="E42" s="58">
        <v>1</v>
      </c>
      <c r="F42" s="58"/>
      <c r="G42" s="59">
        <v>3</v>
      </c>
      <c r="H42" s="59">
        <v>100</v>
      </c>
      <c r="I42" s="124"/>
      <c r="J42" s="58"/>
      <c r="K42" s="58"/>
      <c r="L42" s="58"/>
      <c r="M42" s="58"/>
      <c r="N42" s="59">
        <v>0</v>
      </c>
      <c r="O42" s="59">
        <v>0</v>
      </c>
      <c r="P42" s="124"/>
      <c r="Q42" s="59">
        <v>3</v>
      </c>
    </row>
    <row r="43" spans="1:17" ht="16.5">
      <c r="A43" s="97" t="s">
        <v>490</v>
      </c>
      <c r="B43" s="55"/>
      <c r="C43" s="58">
        <v>5</v>
      </c>
      <c r="D43" s="58"/>
      <c r="E43" s="58">
        <v>2</v>
      </c>
      <c r="F43" s="58"/>
      <c r="G43" s="59">
        <v>7</v>
      </c>
      <c r="H43" s="59">
        <v>100</v>
      </c>
      <c r="I43" s="124"/>
      <c r="J43" s="58"/>
      <c r="K43" s="58"/>
      <c r="L43" s="58"/>
      <c r="M43" s="58"/>
      <c r="N43" s="59">
        <v>0</v>
      </c>
      <c r="O43" s="59">
        <v>0</v>
      </c>
      <c r="P43" s="124"/>
      <c r="Q43" s="59">
        <v>7</v>
      </c>
    </row>
    <row r="44" spans="1:17" ht="16.5">
      <c r="A44" s="97" t="s">
        <v>491</v>
      </c>
      <c r="B44" s="55"/>
      <c r="C44" s="58">
        <v>1</v>
      </c>
      <c r="D44" s="58"/>
      <c r="E44" s="58"/>
      <c r="F44" s="58"/>
      <c r="G44" s="59">
        <v>1</v>
      </c>
      <c r="H44" s="59">
        <v>100</v>
      </c>
      <c r="I44" s="124"/>
      <c r="J44" s="58"/>
      <c r="K44" s="58"/>
      <c r="L44" s="58"/>
      <c r="M44" s="58"/>
      <c r="N44" s="59">
        <v>0</v>
      </c>
      <c r="O44" s="59">
        <v>0</v>
      </c>
      <c r="P44" s="124"/>
      <c r="Q44" s="59">
        <v>1</v>
      </c>
    </row>
    <row r="45" spans="1:17" ht="16.5">
      <c r="A45" s="97" t="s">
        <v>492</v>
      </c>
      <c r="B45" s="55"/>
      <c r="C45" s="58"/>
      <c r="D45" s="58"/>
      <c r="E45" s="58">
        <v>1</v>
      </c>
      <c r="F45" s="58"/>
      <c r="G45" s="59">
        <v>1</v>
      </c>
      <c r="H45" s="59">
        <v>50</v>
      </c>
      <c r="I45" s="124"/>
      <c r="J45" s="58"/>
      <c r="K45" s="58"/>
      <c r="L45" s="58">
        <v>1</v>
      </c>
      <c r="M45" s="58"/>
      <c r="N45" s="59">
        <v>1</v>
      </c>
      <c r="O45" s="59">
        <v>50</v>
      </c>
      <c r="P45" s="124"/>
      <c r="Q45" s="59">
        <v>2</v>
      </c>
    </row>
    <row r="46" spans="1:17" ht="16.5">
      <c r="A46" s="97" t="s">
        <v>493</v>
      </c>
      <c r="B46" s="55"/>
      <c r="C46" s="58"/>
      <c r="D46" s="58"/>
      <c r="E46" s="58">
        <v>1</v>
      </c>
      <c r="F46" s="58"/>
      <c r="G46" s="59">
        <v>1</v>
      </c>
      <c r="H46" s="59">
        <v>100</v>
      </c>
      <c r="I46" s="124"/>
      <c r="J46" s="58"/>
      <c r="K46" s="58"/>
      <c r="L46" s="58"/>
      <c r="M46" s="58"/>
      <c r="N46" s="59">
        <v>0</v>
      </c>
      <c r="O46" s="59">
        <v>0</v>
      </c>
      <c r="P46" s="124"/>
      <c r="Q46" s="59">
        <v>1</v>
      </c>
    </row>
    <row r="47" spans="1:17" ht="16.5">
      <c r="A47" s="97" t="s">
        <v>494</v>
      </c>
      <c r="B47" s="55"/>
      <c r="C47" s="58"/>
      <c r="D47" s="58"/>
      <c r="E47" s="58">
        <v>2</v>
      </c>
      <c r="F47" s="58"/>
      <c r="G47" s="59">
        <v>2</v>
      </c>
      <c r="H47" s="59">
        <v>100</v>
      </c>
      <c r="I47" s="124"/>
      <c r="J47" s="58"/>
      <c r="K47" s="58"/>
      <c r="L47" s="58"/>
      <c r="M47" s="58"/>
      <c r="N47" s="59">
        <v>0</v>
      </c>
      <c r="O47" s="59">
        <v>0</v>
      </c>
      <c r="P47" s="124"/>
      <c r="Q47" s="59">
        <v>2</v>
      </c>
    </row>
    <row r="48" spans="1:17" ht="16.5">
      <c r="A48" s="97" t="s">
        <v>495</v>
      </c>
      <c r="B48" s="55"/>
      <c r="C48" s="58"/>
      <c r="D48" s="58"/>
      <c r="E48" s="58">
        <v>1</v>
      </c>
      <c r="F48" s="58"/>
      <c r="G48" s="59">
        <v>1</v>
      </c>
      <c r="H48" s="59">
        <v>100</v>
      </c>
      <c r="I48" s="124"/>
      <c r="J48" s="58"/>
      <c r="K48" s="58"/>
      <c r="L48" s="58"/>
      <c r="M48" s="58"/>
      <c r="N48" s="59">
        <v>0</v>
      </c>
      <c r="O48" s="59">
        <v>0</v>
      </c>
      <c r="P48" s="124"/>
      <c r="Q48" s="59">
        <v>1</v>
      </c>
    </row>
    <row r="49" spans="1:17" ht="16.5">
      <c r="A49" s="97" t="s">
        <v>496</v>
      </c>
      <c r="B49" s="55"/>
      <c r="C49" s="58">
        <v>1</v>
      </c>
      <c r="D49" s="58"/>
      <c r="E49" s="58"/>
      <c r="F49" s="58"/>
      <c r="G49" s="59">
        <v>1</v>
      </c>
      <c r="H49" s="59">
        <v>50</v>
      </c>
      <c r="I49" s="124"/>
      <c r="J49" s="58">
        <v>1</v>
      </c>
      <c r="K49" s="58"/>
      <c r="L49" s="58"/>
      <c r="M49" s="58"/>
      <c r="N49" s="59">
        <v>1</v>
      </c>
      <c r="O49" s="59">
        <v>50</v>
      </c>
      <c r="P49" s="124"/>
      <c r="Q49" s="59">
        <v>2</v>
      </c>
    </row>
    <row r="50" spans="1:17" ht="16.5">
      <c r="A50" s="97" t="s">
        <v>497</v>
      </c>
      <c r="B50" s="55"/>
      <c r="C50" s="58"/>
      <c r="D50" s="58"/>
      <c r="E50" s="58">
        <v>1</v>
      </c>
      <c r="F50" s="58"/>
      <c r="G50" s="59">
        <v>1</v>
      </c>
      <c r="H50" s="59">
        <v>100</v>
      </c>
      <c r="I50" s="124"/>
      <c r="J50" s="58"/>
      <c r="K50" s="58"/>
      <c r="L50" s="58"/>
      <c r="M50" s="58"/>
      <c r="N50" s="59">
        <v>0</v>
      </c>
      <c r="O50" s="59">
        <v>0</v>
      </c>
      <c r="P50" s="124"/>
      <c r="Q50" s="59">
        <v>1</v>
      </c>
    </row>
    <row r="51" spans="1:17" ht="16.5">
      <c r="A51" s="97" t="s">
        <v>634</v>
      </c>
      <c r="B51" s="55"/>
      <c r="C51" s="58">
        <v>1</v>
      </c>
      <c r="D51" s="58"/>
      <c r="E51" s="58"/>
      <c r="F51" s="58"/>
      <c r="G51" s="59">
        <v>1</v>
      </c>
      <c r="H51" s="59">
        <v>100</v>
      </c>
      <c r="I51" s="124"/>
      <c r="J51" s="58"/>
      <c r="K51" s="58"/>
      <c r="L51" s="58"/>
      <c r="M51" s="58"/>
      <c r="N51" s="59">
        <v>0</v>
      </c>
      <c r="O51" s="59">
        <v>0</v>
      </c>
      <c r="P51" s="124"/>
      <c r="Q51" s="59">
        <v>1</v>
      </c>
    </row>
    <row r="52" spans="1:17" ht="16.5">
      <c r="A52" s="97" t="s">
        <v>498</v>
      </c>
      <c r="B52" s="55"/>
      <c r="C52" s="58">
        <v>18</v>
      </c>
      <c r="D52" s="58"/>
      <c r="E52" s="58">
        <v>16</v>
      </c>
      <c r="F52" s="58">
        <v>2</v>
      </c>
      <c r="G52" s="59">
        <v>36</v>
      </c>
      <c r="H52" s="59">
        <v>78</v>
      </c>
      <c r="I52" s="124"/>
      <c r="J52" s="58">
        <v>9</v>
      </c>
      <c r="K52" s="58"/>
      <c r="L52" s="58">
        <v>1</v>
      </c>
      <c r="M52" s="58"/>
      <c r="N52" s="59">
        <v>10</v>
      </c>
      <c r="O52" s="59">
        <v>22</v>
      </c>
      <c r="P52" s="124"/>
      <c r="Q52" s="59">
        <v>46</v>
      </c>
    </row>
    <row r="53" spans="1:17" ht="16.5">
      <c r="A53" s="97" t="s">
        <v>499</v>
      </c>
      <c r="B53" s="55"/>
      <c r="C53" s="58">
        <v>3</v>
      </c>
      <c r="D53" s="58"/>
      <c r="E53" s="58">
        <v>2</v>
      </c>
      <c r="F53" s="58"/>
      <c r="G53" s="59">
        <v>5</v>
      </c>
      <c r="H53" s="59">
        <v>100</v>
      </c>
      <c r="I53" s="124"/>
      <c r="J53" s="58"/>
      <c r="K53" s="58"/>
      <c r="L53" s="58"/>
      <c r="M53" s="58"/>
      <c r="N53" s="59">
        <v>0</v>
      </c>
      <c r="O53" s="59">
        <v>0</v>
      </c>
      <c r="P53" s="124"/>
      <c r="Q53" s="59">
        <v>5</v>
      </c>
    </row>
    <row r="54" spans="1:17" ht="16.5">
      <c r="A54" s="97" t="s">
        <v>500</v>
      </c>
      <c r="B54" s="55"/>
      <c r="C54" s="58">
        <v>3</v>
      </c>
      <c r="D54" s="58"/>
      <c r="E54" s="58">
        <v>2</v>
      </c>
      <c r="F54" s="58"/>
      <c r="G54" s="59">
        <v>5</v>
      </c>
      <c r="H54" s="59">
        <v>100</v>
      </c>
      <c r="I54" s="124"/>
      <c r="J54" s="58"/>
      <c r="K54" s="58"/>
      <c r="L54" s="58"/>
      <c r="M54" s="58"/>
      <c r="N54" s="59">
        <v>0</v>
      </c>
      <c r="O54" s="59">
        <v>0</v>
      </c>
      <c r="P54" s="124"/>
      <c r="Q54" s="59">
        <v>5</v>
      </c>
    </row>
    <row r="55" spans="1:17" ht="16.5">
      <c r="A55" s="97" t="s">
        <v>501</v>
      </c>
      <c r="B55" s="55"/>
      <c r="C55" s="58"/>
      <c r="D55" s="58"/>
      <c r="E55" s="58"/>
      <c r="F55" s="58"/>
      <c r="G55" s="59">
        <v>0</v>
      </c>
      <c r="H55" s="59">
        <v>0</v>
      </c>
      <c r="I55" s="124"/>
      <c r="J55" s="58"/>
      <c r="K55" s="58">
        <v>2</v>
      </c>
      <c r="L55" s="58"/>
      <c r="M55" s="58">
        <v>1</v>
      </c>
      <c r="N55" s="59">
        <v>3</v>
      </c>
      <c r="O55" s="59">
        <v>100</v>
      </c>
      <c r="P55" s="124"/>
      <c r="Q55" s="59">
        <v>3</v>
      </c>
    </row>
    <row r="56" spans="1:17" ht="16.5">
      <c r="A56" s="97" t="s">
        <v>502</v>
      </c>
      <c r="B56" s="55"/>
      <c r="C56" s="58">
        <v>15</v>
      </c>
      <c r="D56" s="58">
        <v>3</v>
      </c>
      <c r="E56" s="58">
        <v>11</v>
      </c>
      <c r="F56" s="58">
        <v>1</v>
      </c>
      <c r="G56" s="59">
        <v>30</v>
      </c>
      <c r="H56" s="59">
        <v>57</v>
      </c>
      <c r="I56" s="124"/>
      <c r="J56" s="58">
        <v>3</v>
      </c>
      <c r="K56" s="58">
        <v>1</v>
      </c>
      <c r="L56" s="58">
        <v>15</v>
      </c>
      <c r="M56" s="58">
        <v>4</v>
      </c>
      <c r="N56" s="59">
        <v>23</v>
      </c>
      <c r="O56" s="59">
        <v>43</v>
      </c>
      <c r="P56" s="124"/>
      <c r="Q56" s="59">
        <v>53</v>
      </c>
    </row>
    <row r="57" spans="1:17" ht="16.5">
      <c r="A57" s="97" t="s">
        <v>503</v>
      </c>
      <c r="B57" s="55"/>
      <c r="C57" s="58"/>
      <c r="D57" s="58"/>
      <c r="E57" s="58">
        <v>1</v>
      </c>
      <c r="F57" s="58"/>
      <c r="G57" s="59">
        <v>1</v>
      </c>
      <c r="H57" s="59">
        <v>100</v>
      </c>
      <c r="I57" s="124"/>
      <c r="J57" s="58"/>
      <c r="K57" s="58"/>
      <c r="L57" s="58"/>
      <c r="M57" s="58"/>
      <c r="N57" s="59">
        <v>0</v>
      </c>
      <c r="O57" s="59">
        <v>0</v>
      </c>
      <c r="P57" s="124"/>
      <c r="Q57" s="59">
        <v>1</v>
      </c>
    </row>
    <row r="58" spans="1:17" ht="16.5">
      <c r="A58" s="97" t="s">
        <v>504</v>
      </c>
      <c r="B58" s="55"/>
      <c r="C58" s="58">
        <v>1</v>
      </c>
      <c r="D58" s="58"/>
      <c r="E58" s="58">
        <v>1</v>
      </c>
      <c r="F58" s="58"/>
      <c r="G58" s="59">
        <v>2</v>
      </c>
      <c r="H58" s="59">
        <v>100</v>
      </c>
      <c r="I58" s="124"/>
      <c r="J58" s="58"/>
      <c r="K58" s="58"/>
      <c r="L58" s="58"/>
      <c r="M58" s="58"/>
      <c r="N58" s="59">
        <v>0</v>
      </c>
      <c r="O58" s="59">
        <v>0</v>
      </c>
      <c r="P58" s="124"/>
      <c r="Q58" s="59">
        <v>2</v>
      </c>
    </row>
    <row r="59" spans="1:17" ht="16.5">
      <c r="A59" s="97" t="s">
        <v>505</v>
      </c>
      <c r="B59" s="55"/>
      <c r="C59" s="58">
        <v>6</v>
      </c>
      <c r="D59" s="58">
        <v>2</v>
      </c>
      <c r="E59" s="58">
        <v>7</v>
      </c>
      <c r="F59" s="58"/>
      <c r="G59" s="59">
        <v>15</v>
      </c>
      <c r="H59" s="59">
        <v>94</v>
      </c>
      <c r="I59" s="124"/>
      <c r="J59" s="58"/>
      <c r="K59" s="58"/>
      <c r="L59" s="58">
        <v>1</v>
      </c>
      <c r="M59" s="58"/>
      <c r="N59" s="59">
        <v>1</v>
      </c>
      <c r="O59" s="59">
        <v>6</v>
      </c>
      <c r="P59" s="124"/>
      <c r="Q59" s="59">
        <v>16</v>
      </c>
    </row>
    <row r="60" spans="1:17" ht="16.5">
      <c r="A60" s="97" t="s">
        <v>506</v>
      </c>
      <c r="B60" s="55"/>
      <c r="C60" s="58">
        <v>2</v>
      </c>
      <c r="D60" s="58"/>
      <c r="E60" s="58"/>
      <c r="F60" s="58"/>
      <c r="G60" s="59">
        <v>2</v>
      </c>
      <c r="H60" s="59">
        <v>29</v>
      </c>
      <c r="I60" s="124"/>
      <c r="J60" s="58">
        <v>4</v>
      </c>
      <c r="K60" s="58">
        <v>1</v>
      </c>
      <c r="L60" s="58"/>
      <c r="M60" s="58"/>
      <c r="N60" s="59">
        <v>5</v>
      </c>
      <c r="O60" s="59">
        <v>71</v>
      </c>
      <c r="P60" s="124"/>
      <c r="Q60" s="59">
        <v>7</v>
      </c>
    </row>
    <row r="61" spans="1:17" ht="16.5">
      <c r="A61" s="97" t="s">
        <v>507</v>
      </c>
      <c r="B61" s="55"/>
      <c r="C61" s="58"/>
      <c r="D61" s="58"/>
      <c r="E61" s="58">
        <v>2</v>
      </c>
      <c r="F61" s="58"/>
      <c r="G61" s="59">
        <v>2</v>
      </c>
      <c r="H61" s="59">
        <v>67</v>
      </c>
      <c r="I61" s="124"/>
      <c r="J61" s="58">
        <v>1</v>
      </c>
      <c r="K61" s="58"/>
      <c r="L61" s="58"/>
      <c r="M61" s="58"/>
      <c r="N61" s="59">
        <v>1</v>
      </c>
      <c r="O61" s="59">
        <v>33</v>
      </c>
      <c r="P61" s="124"/>
      <c r="Q61" s="59">
        <v>3</v>
      </c>
    </row>
    <row r="62" spans="1:17" ht="16.5">
      <c r="A62" s="97" t="s">
        <v>508</v>
      </c>
      <c r="B62" s="55"/>
      <c r="C62" s="58"/>
      <c r="D62" s="58"/>
      <c r="E62" s="58">
        <v>1</v>
      </c>
      <c r="F62" s="58"/>
      <c r="G62" s="59">
        <v>1</v>
      </c>
      <c r="H62" s="59">
        <v>100</v>
      </c>
      <c r="I62" s="124"/>
      <c r="J62" s="58"/>
      <c r="K62" s="58"/>
      <c r="L62" s="58"/>
      <c r="M62" s="58"/>
      <c r="N62" s="59">
        <v>0</v>
      </c>
      <c r="O62" s="59">
        <v>0</v>
      </c>
      <c r="P62" s="124"/>
      <c r="Q62" s="59">
        <v>1</v>
      </c>
    </row>
    <row r="63" spans="1:17" ht="16.5">
      <c r="A63" s="97" t="s">
        <v>509</v>
      </c>
      <c r="B63" s="55"/>
      <c r="C63" s="58"/>
      <c r="D63" s="58"/>
      <c r="E63" s="58"/>
      <c r="F63" s="58"/>
      <c r="G63" s="59">
        <v>0</v>
      </c>
      <c r="H63" s="59">
        <v>0</v>
      </c>
      <c r="I63" s="124"/>
      <c r="J63" s="58">
        <v>1</v>
      </c>
      <c r="K63" s="58"/>
      <c r="L63" s="58"/>
      <c r="M63" s="58"/>
      <c r="N63" s="59">
        <v>1</v>
      </c>
      <c r="O63" s="59">
        <v>100</v>
      </c>
      <c r="P63" s="124"/>
      <c r="Q63" s="59">
        <v>1</v>
      </c>
    </row>
    <row r="64" spans="1:17" ht="16.5">
      <c r="A64" s="97" t="s">
        <v>510</v>
      </c>
      <c r="B64" s="55"/>
      <c r="C64" s="58">
        <v>1</v>
      </c>
      <c r="D64" s="58"/>
      <c r="E64" s="58"/>
      <c r="F64" s="58"/>
      <c r="G64" s="59">
        <v>1</v>
      </c>
      <c r="H64" s="59">
        <v>100</v>
      </c>
      <c r="I64" s="124"/>
      <c r="J64" s="58"/>
      <c r="K64" s="58"/>
      <c r="L64" s="58"/>
      <c r="M64" s="58"/>
      <c r="N64" s="59">
        <v>0</v>
      </c>
      <c r="O64" s="59">
        <v>0</v>
      </c>
      <c r="P64" s="124"/>
      <c r="Q64" s="59">
        <v>1</v>
      </c>
    </row>
    <row r="65" spans="1:17" ht="16.5">
      <c r="A65" s="97" t="s">
        <v>511</v>
      </c>
      <c r="B65" s="55"/>
      <c r="C65" s="58"/>
      <c r="D65" s="58"/>
      <c r="E65" s="58"/>
      <c r="F65" s="58"/>
      <c r="G65" s="59">
        <v>0</v>
      </c>
      <c r="H65" s="59">
        <v>0</v>
      </c>
      <c r="I65" s="124"/>
      <c r="J65" s="58">
        <v>1</v>
      </c>
      <c r="K65" s="58"/>
      <c r="L65" s="58"/>
      <c r="M65" s="58"/>
      <c r="N65" s="59">
        <v>1</v>
      </c>
      <c r="O65" s="59">
        <v>100</v>
      </c>
      <c r="P65" s="124"/>
      <c r="Q65" s="59">
        <v>1</v>
      </c>
    </row>
    <row r="66" spans="1:17" ht="16.5">
      <c r="A66" s="97" t="s">
        <v>512</v>
      </c>
      <c r="B66" s="55"/>
      <c r="C66" s="58"/>
      <c r="D66" s="58">
        <v>1</v>
      </c>
      <c r="E66" s="58">
        <v>1</v>
      </c>
      <c r="F66" s="58"/>
      <c r="G66" s="59">
        <v>2</v>
      </c>
      <c r="H66" s="59">
        <v>100</v>
      </c>
      <c r="I66" s="124"/>
      <c r="J66" s="58"/>
      <c r="K66" s="58"/>
      <c r="L66" s="58"/>
      <c r="M66" s="58"/>
      <c r="N66" s="59">
        <v>0</v>
      </c>
      <c r="O66" s="59">
        <v>0</v>
      </c>
      <c r="P66" s="124"/>
      <c r="Q66" s="59">
        <v>2</v>
      </c>
    </row>
    <row r="67" spans="1:17" ht="16.5">
      <c r="A67" s="97" t="s">
        <v>513</v>
      </c>
      <c r="B67" s="55"/>
      <c r="C67" s="58">
        <v>2</v>
      </c>
      <c r="D67" s="58"/>
      <c r="E67" s="58"/>
      <c r="F67" s="58"/>
      <c r="G67" s="59">
        <v>2</v>
      </c>
      <c r="H67" s="59">
        <v>67</v>
      </c>
      <c r="I67" s="124"/>
      <c r="J67" s="58">
        <v>1</v>
      </c>
      <c r="K67" s="58"/>
      <c r="L67" s="58"/>
      <c r="M67" s="58"/>
      <c r="N67" s="59">
        <v>1</v>
      </c>
      <c r="O67" s="59">
        <v>33</v>
      </c>
      <c r="P67" s="124"/>
      <c r="Q67" s="59">
        <v>3</v>
      </c>
    </row>
    <row r="68" spans="1:17" ht="16.5">
      <c r="A68" s="97" t="s">
        <v>514</v>
      </c>
      <c r="B68" s="55"/>
      <c r="C68" s="58">
        <v>32</v>
      </c>
      <c r="D68" s="58">
        <v>7</v>
      </c>
      <c r="E68" s="58">
        <v>28</v>
      </c>
      <c r="F68" s="58">
        <v>6</v>
      </c>
      <c r="G68" s="59">
        <v>73</v>
      </c>
      <c r="H68" s="59">
        <v>83</v>
      </c>
      <c r="I68" s="124"/>
      <c r="J68" s="58">
        <v>3</v>
      </c>
      <c r="K68" s="58">
        <v>3</v>
      </c>
      <c r="L68" s="58">
        <v>6</v>
      </c>
      <c r="M68" s="58">
        <v>3</v>
      </c>
      <c r="N68" s="59">
        <v>15</v>
      </c>
      <c r="O68" s="59">
        <v>17</v>
      </c>
      <c r="P68" s="124"/>
      <c r="Q68" s="59">
        <v>88</v>
      </c>
    </row>
    <row r="69" spans="1:17" ht="16.5">
      <c r="A69" s="97" t="s">
        <v>515</v>
      </c>
      <c r="B69" s="55"/>
      <c r="C69" s="58"/>
      <c r="D69" s="58"/>
      <c r="E69" s="58"/>
      <c r="F69" s="58"/>
      <c r="G69" s="59">
        <v>0</v>
      </c>
      <c r="H69" s="59">
        <v>0</v>
      </c>
      <c r="I69" s="124"/>
      <c r="J69" s="58">
        <v>1</v>
      </c>
      <c r="K69" s="58"/>
      <c r="L69" s="58"/>
      <c r="M69" s="58"/>
      <c r="N69" s="59">
        <v>1</v>
      </c>
      <c r="O69" s="59">
        <v>100</v>
      </c>
      <c r="P69" s="124"/>
      <c r="Q69" s="59">
        <v>1</v>
      </c>
    </row>
    <row r="70" spans="1:17" ht="8.1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</row>
    <row r="71" spans="1:17" ht="25.5" customHeight="1">
      <c r="A71" s="157" t="s">
        <v>93</v>
      </c>
      <c r="B71" s="55"/>
      <c r="C71" s="155">
        <v>1019</v>
      </c>
      <c r="D71" s="156">
        <v>90</v>
      </c>
      <c r="E71" s="155">
        <v>1106</v>
      </c>
      <c r="F71" s="156">
        <v>60</v>
      </c>
      <c r="G71" s="155">
        <v>2275</v>
      </c>
      <c r="H71" s="156">
        <v>72</v>
      </c>
      <c r="I71" s="153"/>
      <c r="J71" s="156">
        <v>368</v>
      </c>
      <c r="K71" s="156">
        <v>64</v>
      </c>
      <c r="L71" s="156">
        <v>402</v>
      </c>
      <c r="M71" s="156">
        <v>44</v>
      </c>
      <c r="N71" s="156">
        <v>878</v>
      </c>
      <c r="O71" s="156">
        <v>28</v>
      </c>
      <c r="P71" s="153"/>
      <c r="Q71" s="155">
        <v>3153</v>
      </c>
    </row>
    <row r="72" spans="1:17">
      <c r="A72" s="55"/>
    </row>
    <row r="73" spans="1:17" ht="15" customHeight="1">
      <c r="A73" s="154" t="s">
        <v>277</v>
      </c>
    </row>
    <row r="74" spans="1:17" ht="15" customHeight="1">
      <c r="A74" s="154" t="s">
        <v>392</v>
      </c>
    </row>
    <row r="75" spans="1:17" ht="15" customHeight="1">
      <c r="A75" s="154" t="s">
        <v>267</v>
      </c>
    </row>
    <row r="76" spans="1:17" ht="15" customHeight="1">
      <c r="A76" s="154" t="s">
        <v>578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4B6B2-2F91-414A-B64C-A0E1E40B248A}">
  <dimension ref="A1:M38"/>
  <sheetViews>
    <sheetView view="pageBreakPreview" zoomScale="70" zoomScaleNormal="100" zoomScaleSheetLayoutView="70" workbookViewId="0">
      <selection activeCell="U35" sqref="U3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00" t="s">
        <v>523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420"/>
      <c r="B4" s="419"/>
      <c r="C4" s="419"/>
    </row>
    <row r="5" spans="1:13">
      <c r="A5" s="228" t="s">
        <v>373</v>
      </c>
      <c r="B5" s="228" t="s">
        <v>93</v>
      </c>
      <c r="C5" s="419"/>
    </row>
    <row r="6" spans="1:13" ht="16.5">
      <c r="A6" s="228" t="s">
        <v>283</v>
      </c>
      <c r="B6" s="229">
        <v>1109</v>
      </c>
      <c r="C6" s="419"/>
    </row>
    <row r="7" spans="1:13" ht="24.75">
      <c r="A7" s="228" t="s">
        <v>285</v>
      </c>
      <c r="B7" s="229">
        <v>1166</v>
      </c>
      <c r="C7" s="419"/>
    </row>
    <row r="8" spans="1:13" ht="16.5">
      <c r="A8" s="228" t="s">
        <v>284</v>
      </c>
      <c r="B8" s="229">
        <v>432</v>
      </c>
      <c r="C8" s="419"/>
    </row>
    <row r="9" spans="1:13" ht="24.75">
      <c r="A9" s="228" t="s">
        <v>286</v>
      </c>
      <c r="B9" s="229">
        <v>446</v>
      </c>
      <c r="C9" s="419"/>
    </row>
    <row r="10" spans="1:13">
      <c r="A10" s="228" t="s">
        <v>93</v>
      </c>
      <c r="B10" s="229"/>
      <c r="C10" s="419"/>
    </row>
    <row r="11" spans="1:13">
      <c r="A11" s="423"/>
      <c r="B11" s="424"/>
      <c r="C11" s="424"/>
    </row>
    <row r="12" spans="1:13">
      <c r="A12" s="424"/>
      <c r="B12" s="424"/>
      <c r="C12" s="424"/>
    </row>
    <row r="13" spans="1:13">
      <c r="A13" s="424"/>
      <c r="B13" s="424"/>
      <c r="C13" s="424"/>
    </row>
    <row r="14" spans="1:13">
      <c r="A14" s="424"/>
      <c r="B14" s="424"/>
      <c r="C14" s="424"/>
    </row>
    <row r="15" spans="1:13">
      <c r="A15" s="424"/>
      <c r="B15" s="424"/>
      <c r="C15" s="424"/>
    </row>
    <row r="16" spans="1:13">
      <c r="A16" s="424"/>
      <c r="B16" s="424"/>
      <c r="C16" s="424"/>
    </row>
    <row r="17" spans="1:8">
      <c r="A17" s="424"/>
      <c r="B17" s="424"/>
      <c r="C17" s="424"/>
    </row>
    <row r="31" spans="1:8" ht="19.5">
      <c r="G31" s="93" t="s">
        <v>268</v>
      </c>
      <c r="H31" s="94">
        <v>3153</v>
      </c>
    </row>
    <row r="36" spans="1:1" ht="9.9499999999999993" customHeight="1">
      <c r="A36" s="131" t="s">
        <v>277</v>
      </c>
    </row>
    <row r="37" spans="1:1" ht="9.9499999999999993" customHeight="1">
      <c r="A37" s="131" t="s">
        <v>267</v>
      </c>
    </row>
    <row r="38" spans="1:1" ht="9.9499999999999993" customHeight="1">
      <c r="A38" s="131" t="s">
        <v>577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6236B-6E26-447E-B9AA-92916AA6528B}">
  <dimension ref="A1:M38"/>
  <sheetViews>
    <sheetView view="pageBreakPreview" zoomScale="115" zoomScaleNormal="100" zoomScaleSheetLayoutView="115" workbookViewId="0">
      <selection activeCell="A3" sqref="A3:M3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50.1" customHeight="1">
      <c r="A2" s="542" t="s">
        <v>557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</row>
    <row r="3" spans="1:13" ht="20.100000000000001" customHeight="1">
      <c r="A3" s="542" t="str">
        <f>UPPER(CONCATENATE("Enero 2023"))</f>
        <v>ENERO 2023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</row>
    <row r="4" spans="1:13">
      <c r="A4" s="55"/>
    </row>
    <row r="5" spans="1:13">
      <c r="A5" s="72" t="s">
        <v>547</v>
      </c>
      <c r="B5" s="72" t="s">
        <v>93</v>
      </c>
    </row>
    <row r="6" spans="1:13">
      <c r="A6" s="72" t="s">
        <v>548</v>
      </c>
      <c r="B6" s="73">
        <v>1394</v>
      </c>
    </row>
    <row r="7" spans="1:13" ht="19.5">
      <c r="A7" s="72" t="s">
        <v>549</v>
      </c>
      <c r="B7" s="73">
        <v>1035</v>
      </c>
      <c r="D7" s="93" t="s">
        <v>268</v>
      </c>
      <c r="E7" s="94">
        <v>3153</v>
      </c>
      <c r="J7" s="93" t="s">
        <v>268</v>
      </c>
      <c r="K7" s="94">
        <v>3056</v>
      </c>
    </row>
    <row r="8" spans="1:13">
      <c r="A8" s="72" t="s">
        <v>550</v>
      </c>
      <c r="B8" s="73">
        <v>546</v>
      </c>
    </row>
    <row r="9" spans="1:13">
      <c r="A9" s="72" t="s">
        <v>551</v>
      </c>
      <c r="B9" s="73">
        <v>81</v>
      </c>
    </row>
    <row r="10" spans="1:13">
      <c r="A10" s="72" t="s">
        <v>93</v>
      </c>
      <c r="B10" s="72"/>
    </row>
    <row r="16" spans="1:13">
      <c r="A16" s="72" t="s">
        <v>552</v>
      </c>
      <c r="B16" s="72" t="s">
        <v>93</v>
      </c>
    </row>
    <row r="17" spans="1:2">
      <c r="A17" s="72" t="s">
        <v>553</v>
      </c>
      <c r="B17" s="73">
        <v>3056</v>
      </c>
    </row>
    <row r="18" spans="1:2">
      <c r="A18" s="72" t="s">
        <v>554</v>
      </c>
      <c r="B18" s="73">
        <v>46</v>
      </c>
    </row>
    <row r="19" spans="1:2">
      <c r="A19" s="72" t="s">
        <v>555</v>
      </c>
      <c r="B19" s="73">
        <v>37</v>
      </c>
    </row>
    <row r="20" spans="1:2">
      <c r="A20" s="72" t="s">
        <v>556</v>
      </c>
      <c r="B20" s="73">
        <v>14</v>
      </c>
    </row>
    <row r="21" spans="1:2">
      <c r="A21" s="72" t="s">
        <v>93</v>
      </c>
      <c r="B21" s="73"/>
    </row>
    <row r="22" spans="1:2">
      <c r="A22" s="55"/>
    </row>
    <row r="36" spans="1:1" ht="9.9499999999999993" customHeight="1">
      <c r="A36" s="90" t="s">
        <v>277</v>
      </c>
    </row>
    <row r="37" spans="1:1" ht="9.9499999999999993" customHeight="1">
      <c r="A37" s="90" t="s">
        <v>267</v>
      </c>
    </row>
    <row r="38" spans="1:1" ht="9.9499999999999993" customHeight="1">
      <c r="A38" s="90" t="s">
        <v>578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1B7D-8CD4-435E-9F63-7E4290C6D4FB}">
  <dimension ref="A1:Q36"/>
  <sheetViews>
    <sheetView view="pageBreakPreview" zoomScale="70" zoomScaleNormal="100" zoomScaleSheetLayoutView="70" workbookViewId="0">
      <selection activeCell="U17" sqref="U17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24" t="s">
        <v>544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4"/>
    </row>
    <row r="3" spans="1:17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 ht="15" customHeight="1">
      <c r="A5" s="615" t="s">
        <v>524</v>
      </c>
      <c r="B5" s="618"/>
      <c r="C5" s="501" t="s">
        <v>270</v>
      </c>
      <c r="D5" s="501"/>
      <c r="E5" s="501"/>
      <c r="F5" s="501"/>
      <c r="G5" s="501"/>
      <c r="H5" s="501"/>
      <c r="I5" s="619"/>
      <c r="J5" s="501" t="s">
        <v>271</v>
      </c>
      <c r="K5" s="501"/>
      <c r="L5" s="501"/>
      <c r="M5" s="501"/>
      <c r="N5" s="501"/>
      <c r="O5" s="501"/>
      <c r="P5" s="618"/>
      <c r="Q5" s="612" t="s">
        <v>93</v>
      </c>
    </row>
    <row r="6" spans="1:17" ht="15" customHeight="1">
      <c r="A6" s="616"/>
      <c r="B6" s="618"/>
      <c r="C6" s="501" t="s">
        <v>279</v>
      </c>
      <c r="D6" s="501"/>
      <c r="E6" s="501" t="s">
        <v>280</v>
      </c>
      <c r="F6" s="501"/>
      <c r="G6" s="501" t="s">
        <v>195</v>
      </c>
      <c r="H6" s="501" t="s">
        <v>272</v>
      </c>
      <c r="I6" s="619"/>
      <c r="J6" s="501" t="s">
        <v>279</v>
      </c>
      <c r="K6" s="501"/>
      <c r="L6" s="501" t="s">
        <v>280</v>
      </c>
      <c r="M6" s="501"/>
      <c r="N6" s="501" t="s">
        <v>195</v>
      </c>
      <c r="O6" s="501" t="s">
        <v>272</v>
      </c>
      <c r="P6" s="618"/>
      <c r="Q6" s="613"/>
    </row>
    <row r="7" spans="1:17">
      <c r="A7" s="617"/>
      <c r="B7" s="618"/>
      <c r="C7" s="86" t="s">
        <v>273</v>
      </c>
      <c r="D7" s="86" t="s">
        <v>274</v>
      </c>
      <c r="E7" s="86" t="s">
        <v>273</v>
      </c>
      <c r="F7" s="86" t="s">
        <v>274</v>
      </c>
      <c r="G7" s="501"/>
      <c r="H7" s="501"/>
      <c r="I7" s="619"/>
      <c r="J7" s="86" t="s">
        <v>273</v>
      </c>
      <c r="K7" s="86" t="s">
        <v>274</v>
      </c>
      <c r="L7" s="86" t="s">
        <v>273</v>
      </c>
      <c r="M7" s="86" t="s">
        <v>274</v>
      </c>
      <c r="N7" s="501"/>
      <c r="O7" s="501"/>
      <c r="P7" s="618"/>
      <c r="Q7" s="614"/>
    </row>
    <row r="8" spans="1:17" ht="8.1" customHeight="1">
      <c r="A8" s="158"/>
      <c r="B8" s="55"/>
      <c r="C8" s="425"/>
      <c r="D8" s="425"/>
      <c r="E8" s="425"/>
      <c r="F8" s="425"/>
      <c r="G8" s="425"/>
      <c r="H8" s="425"/>
      <c r="I8" s="55"/>
      <c r="J8" s="159"/>
      <c r="K8" s="159"/>
      <c r="L8" s="159"/>
      <c r="M8" s="159"/>
      <c r="N8" s="159"/>
      <c r="O8" s="159"/>
      <c r="P8" s="55"/>
      <c r="Q8" s="425"/>
    </row>
    <row r="9" spans="1:17" ht="32.25" customHeight="1">
      <c r="A9" s="97" t="s">
        <v>525</v>
      </c>
      <c r="B9" s="102"/>
      <c r="C9" s="426">
        <v>1</v>
      </c>
      <c r="D9" s="426">
        <v>0</v>
      </c>
      <c r="E9" s="426">
        <v>0</v>
      </c>
      <c r="F9" s="426">
        <v>0</v>
      </c>
      <c r="G9" s="61">
        <v>1</v>
      </c>
      <c r="H9" s="61">
        <v>33</v>
      </c>
      <c r="I9" s="102"/>
      <c r="J9" s="426">
        <v>0</v>
      </c>
      <c r="K9" s="426">
        <v>1</v>
      </c>
      <c r="L9" s="426">
        <v>1</v>
      </c>
      <c r="M9" s="426">
        <v>0</v>
      </c>
      <c r="N9" s="61">
        <v>2</v>
      </c>
      <c r="O9" s="61">
        <v>67</v>
      </c>
      <c r="P9" s="102"/>
      <c r="Q9" s="61">
        <v>3</v>
      </c>
    </row>
    <row r="10" spans="1:17" ht="32.25" customHeight="1">
      <c r="A10" s="97" t="s">
        <v>539</v>
      </c>
      <c r="B10" s="102"/>
      <c r="C10" s="426">
        <v>2</v>
      </c>
      <c r="D10" s="426">
        <v>0</v>
      </c>
      <c r="E10" s="426">
        <v>1</v>
      </c>
      <c r="F10" s="426">
        <v>0</v>
      </c>
      <c r="G10" s="61">
        <v>3</v>
      </c>
      <c r="H10" s="61">
        <v>75</v>
      </c>
      <c r="I10" s="102"/>
      <c r="J10" s="426">
        <v>0</v>
      </c>
      <c r="K10" s="426">
        <v>0</v>
      </c>
      <c r="L10" s="426">
        <v>1</v>
      </c>
      <c r="M10" s="426">
        <v>0</v>
      </c>
      <c r="N10" s="61">
        <v>1</v>
      </c>
      <c r="O10" s="61">
        <v>25</v>
      </c>
      <c r="P10" s="102"/>
      <c r="Q10" s="61">
        <v>4</v>
      </c>
    </row>
    <row r="11" spans="1:17" ht="32.25" customHeight="1">
      <c r="A11" s="97" t="s">
        <v>563</v>
      </c>
      <c r="B11" s="102"/>
      <c r="C11" s="426">
        <v>0</v>
      </c>
      <c r="D11" s="426">
        <v>0</v>
      </c>
      <c r="E11" s="426">
        <v>1</v>
      </c>
      <c r="F11" s="426">
        <v>0</v>
      </c>
      <c r="G11" s="61">
        <v>1</v>
      </c>
      <c r="H11" s="61">
        <v>100</v>
      </c>
      <c r="I11" s="102"/>
      <c r="J11" s="426">
        <v>0</v>
      </c>
      <c r="K11" s="426">
        <v>0</v>
      </c>
      <c r="L11" s="426">
        <v>0</v>
      </c>
      <c r="M11" s="426">
        <v>0</v>
      </c>
      <c r="N11" s="61">
        <v>0</v>
      </c>
      <c r="O11" s="61">
        <v>0</v>
      </c>
      <c r="P11" s="102"/>
      <c r="Q11" s="61">
        <v>1</v>
      </c>
    </row>
    <row r="12" spans="1:17" ht="32.25" customHeight="1">
      <c r="A12" s="97" t="s">
        <v>631</v>
      </c>
      <c r="B12" s="102"/>
      <c r="C12" s="426"/>
      <c r="D12" s="426"/>
      <c r="E12" s="426"/>
      <c r="F12" s="426"/>
      <c r="G12" s="62">
        <v>0</v>
      </c>
      <c r="H12" s="61">
        <v>0</v>
      </c>
      <c r="I12" s="102"/>
      <c r="J12" s="426"/>
      <c r="K12" s="426"/>
      <c r="L12" s="426">
        <v>1</v>
      </c>
      <c r="M12" s="426"/>
      <c r="N12" s="61">
        <v>1</v>
      </c>
      <c r="O12" s="61">
        <v>100</v>
      </c>
      <c r="P12" s="102"/>
      <c r="Q12" s="62">
        <v>1</v>
      </c>
    </row>
    <row r="13" spans="1:17" ht="32.25" customHeight="1">
      <c r="A13" s="97" t="s">
        <v>526</v>
      </c>
      <c r="B13" s="102"/>
      <c r="C13" s="426">
        <v>3</v>
      </c>
      <c r="D13" s="426">
        <v>0</v>
      </c>
      <c r="E13" s="426">
        <v>0</v>
      </c>
      <c r="F13" s="426">
        <v>0</v>
      </c>
      <c r="G13" s="61">
        <v>3</v>
      </c>
      <c r="H13" s="61">
        <v>33</v>
      </c>
      <c r="I13" s="102"/>
      <c r="J13" s="426">
        <v>4</v>
      </c>
      <c r="K13" s="426">
        <v>1</v>
      </c>
      <c r="L13" s="426">
        <v>1</v>
      </c>
      <c r="M13" s="426">
        <v>0</v>
      </c>
      <c r="N13" s="61">
        <v>6</v>
      </c>
      <c r="O13" s="61">
        <v>67</v>
      </c>
      <c r="P13" s="102"/>
      <c r="Q13" s="61">
        <v>9</v>
      </c>
    </row>
    <row r="14" spans="1:17" ht="32.25" customHeight="1">
      <c r="A14" s="97" t="s">
        <v>527</v>
      </c>
      <c r="B14" s="102"/>
      <c r="C14" s="426">
        <v>1</v>
      </c>
      <c r="D14" s="426">
        <v>0</v>
      </c>
      <c r="E14" s="426">
        <v>0</v>
      </c>
      <c r="F14" s="426">
        <v>0</v>
      </c>
      <c r="G14" s="61">
        <v>1</v>
      </c>
      <c r="H14" s="61">
        <v>100</v>
      </c>
      <c r="I14" s="102"/>
      <c r="J14" s="426">
        <v>0</v>
      </c>
      <c r="K14" s="426">
        <v>0</v>
      </c>
      <c r="L14" s="426">
        <v>0</v>
      </c>
      <c r="M14" s="426">
        <v>0</v>
      </c>
      <c r="N14" s="61">
        <v>0</v>
      </c>
      <c r="O14" s="61">
        <v>0</v>
      </c>
      <c r="P14" s="102"/>
      <c r="Q14" s="61">
        <v>1</v>
      </c>
    </row>
    <row r="15" spans="1:17" ht="32.25" customHeight="1">
      <c r="A15" s="97" t="s">
        <v>528</v>
      </c>
      <c r="B15" s="102"/>
      <c r="C15" s="426">
        <v>1</v>
      </c>
      <c r="D15" s="426">
        <v>0</v>
      </c>
      <c r="E15" s="426">
        <v>0</v>
      </c>
      <c r="F15" s="426">
        <v>0</v>
      </c>
      <c r="G15" s="61">
        <v>1</v>
      </c>
      <c r="H15" s="61">
        <v>25</v>
      </c>
      <c r="I15" s="102"/>
      <c r="J15" s="426">
        <v>1</v>
      </c>
      <c r="K15" s="426">
        <v>0</v>
      </c>
      <c r="L15" s="426">
        <v>2</v>
      </c>
      <c r="M15" s="426">
        <v>0</v>
      </c>
      <c r="N15" s="61">
        <v>3</v>
      </c>
      <c r="O15" s="61">
        <v>75</v>
      </c>
      <c r="P15" s="102"/>
      <c r="Q15" s="61">
        <v>4</v>
      </c>
    </row>
    <row r="16" spans="1:17" ht="32.25" customHeight="1">
      <c r="A16" s="97" t="s">
        <v>537</v>
      </c>
      <c r="B16" s="102"/>
      <c r="C16" s="426">
        <v>4</v>
      </c>
      <c r="D16" s="426">
        <v>0</v>
      </c>
      <c r="E16" s="426">
        <v>4</v>
      </c>
      <c r="F16" s="426">
        <v>0</v>
      </c>
      <c r="G16" s="61">
        <v>8</v>
      </c>
      <c r="H16" s="61">
        <v>100</v>
      </c>
      <c r="I16" s="102"/>
      <c r="J16" s="426">
        <v>0</v>
      </c>
      <c r="K16" s="426">
        <v>0</v>
      </c>
      <c r="L16" s="426">
        <v>0</v>
      </c>
      <c r="M16" s="426">
        <v>0</v>
      </c>
      <c r="N16" s="61">
        <v>0</v>
      </c>
      <c r="O16" s="61">
        <v>0</v>
      </c>
      <c r="P16" s="102"/>
      <c r="Q16" s="61">
        <v>8</v>
      </c>
    </row>
    <row r="17" spans="1:17" ht="32.25" customHeight="1">
      <c r="A17" s="97" t="s">
        <v>529</v>
      </c>
      <c r="B17" s="102"/>
      <c r="C17" s="426">
        <v>751</v>
      </c>
      <c r="D17" s="426">
        <v>61</v>
      </c>
      <c r="E17" s="426">
        <v>814</v>
      </c>
      <c r="F17" s="426">
        <v>36</v>
      </c>
      <c r="G17" s="62">
        <v>1662</v>
      </c>
      <c r="H17" s="61">
        <v>75</v>
      </c>
      <c r="I17" s="102"/>
      <c r="J17" s="426">
        <v>225</v>
      </c>
      <c r="K17" s="426">
        <v>27</v>
      </c>
      <c r="L17" s="426">
        <v>272</v>
      </c>
      <c r="M17" s="426">
        <v>25</v>
      </c>
      <c r="N17" s="61">
        <v>549</v>
      </c>
      <c r="O17" s="61">
        <v>25</v>
      </c>
      <c r="P17" s="102"/>
      <c r="Q17" s="62">
        <v>2211</v>
      </c>
    </row>
    <row r="18" spans="1:17" ht="32.25" customHeight="1">
      <c r="A18" s="97" t="s">
        <v>530</v>
      </c>
      <c r="B18" s="102"/>
      <c r="C18" s="426">
        <v>10</v>
      </c>
      <c r="D18" s="426">
        <v>0</v>
      </c>
      <c r="E18" s="426">
        <v>3</v>
      </c>
      <c r="F18" s="426">
        <v>0</v>
      </c>
      <c r="G18" s="61">
        <v>13</v>
      </c>
      <c r="H18" s="61">
        <v>93</v>
      </c>
      <c r="I18" s="102"/>
      <c r="J18" s="426">
        <v>0</v>
      </c>
      <c r="K18" s="426">
        <v>0</v>
      </c>
      <c r="L18" s="426">
        <v>1</v>
      </c>
      <c r="M18" s="426">
        <v>0</v>
      </c>
      <c r="N18" s="61">
        <v>1</v>
      </c>
      <c r="O18" s="61">
        <v>7</v>
      </c>
      <c r="P18" s="102"/>
      <c r="Q18" s="61">
        <v>14</v>
      </c>
    </row>
    <row r="19" spans="1:17" ht="32.25" customHeight="1">
      <c r="A19" s="97" t="s">
        <v>543</v>
      </c>
      <c r="B19" s="102"/>
      <c r="C19" s="426">
        <v>1</v>
      </c>
      <c r="D19" s="426">
        <v>0</v>
      </c>
      <c r="E19" s="426">
        <v>0</v>
      </c>
      <c r="F19" s="426">
        <v>0</v>
      </c>
      <c r="G19" s="61">
        <v>1</v>
      </c>
      <c r="H19" s="61">
        <v>100</v>
      </c>
      <c r="I19" s="102"/>
      <c r="J19" s="426">
        <v>0</v>
      </c>
      <c r="K19" s="426">
        <v>0</v>
      </c>
      <c r="L19" s="426">
        <v>0</v>
      </c>
      <c r="M19" s="426">
        <v>0</v>
      </c>
      <c r="N19" s="61">
        <v>0</v>
      </c>
      <c r="O19" s="61">
        <v>0</v>
      </c>
      <c r="P19" s="102"/>
      <c r="Q19" s="61">
        <v>1</v>
      </c>
    </row>
    <row r="20" spans="1:17" ht="32.25" customHeight="1">
      <c r="A20" s="97" t="s">
        <v>531</v>
      </c>
      <c r="B20" s="102"/>
      <c r="C20" s="426">
        <v>0</v>
      </c>
      <c r="D20" s="426">
        <v>0</v>
      </c>
      <c r="E20" s="426">
        <v>1</v>
      </c>
      <c r="F20" s="426">
        <v>0</v>
      </c>
      <c r="G20" s="61">
        <v>1</v>
      </c>
      <c r="H20" s="61">
        <v>100</v>
      </c>
      <c r="I20" s="102"/>
      <c r="J20" s="426">
        <v>0</v>
      </c>
      <c r="K20" s="426">
        <v>0</v>
      </c>
      <c r="L20" s="426">
        <v>0</v>
      </c>
      <c r="M20" s="426">
        <v>0</v>
      </c>
      <c r="N20" s="61">
        <v>0</v>
      </c>
      <c r="O20" s="61">
        <v>0</v>
      </c>
      <c r="P20" s="102"/>
      <c r="Q20" s="61">
        <v>1</v>
      </c>
    </row>
    <row r="21" spans="1:17" ht="32.25" customHeight="1">
      <c r="A21" s="97" t="s">
        <v>538</v>
      </c>
      <c r="B21" s="102"/>
      <c r="C21" s="426">
        <v>0</v>
      </c>
      <c r="D21" s="426">
        <v>0</v>
      </c>
      <c r="E21" s="426">
        <v>0</v>
      </c>
      <c r="F21" s="426">
        <v>0</v>
      </c>
      <c r="G21" s="61">
        <v>0</v>
      </c>
      <c r="H21" s="61">
        <v>0</v>
      </c>
      <c r="I21" s="102"/>
      <c r="J21" s="426">
        <v>0</v>
      </c>
      <c r="K21" s="426">
        <v>0</v>
      </c>
      <c r="L21" s="426">
        <v>1</v>
      </c>
      <c r="M21" s="426">
        <v>1</v>
      </c>
      <c r="N21" s="61">
        <v>2</v>
      </c>
      <c r="O21" s="61">
        <v>100</v>
      </c>
      <c r="P21" s="102"/>
      <c r="Q21" s="61">
        <v>2</v>
      </c>
    </row>
    <row r="22" spans="1:17" ht="32.25" customHeight="1">
      <c r="A22" s="97" t="s">
        <v>532</v>
      </c>
      <c r="B22" s="102"/>
      <c r="C22" s="426">
        <v>237</v>
      </c>
      <c r="D22" s="426">
        <v>28</v>
      </c>
      <c r="E22" s="426">
        <v>276</v>
      </c>
      <c r="F22" s="426">
        <v>24</v>
      </c>
      <c r="G22" s="61">
        <v>565</v>
      </c>
      <c r="H22" s="61">
        <v>65</v>
      </c>
      <c r="I22" s="102"/>
      <c r="J22" s="426">
        <v>134</v>
      </c>
      <c r="K22" s="426">
        <v>34</v>
      </c>
      <c r="L22" s="426">
        <v>122</v>
      </c>
      <c r="M22" s="426">
        <v>18</v>
      </c>
      <c r="N22" s="61">
        <v>308</v>
      </c>
      <c r="O22" s="61">
        <v>35</v>
      </c>
      <c r="P22" s="102"/>
      <c r="Q22" s="61">
        <v>873</v>
      </c>
    </row>
    <row r="23" spans="1:17" ht="32.25" customHeight="1">
      <c r="A23" s="97" t="s">
        <v>533</v>
      </c>
      <c r="B23" s="102"/>
      <c r="C23" s="426">
        <v>4</v>
      </c>
      <c r="D23" s="426">
        <v>0</v>
      </c>
      <c r="E23" s="426">
        <v>2</v>
      </c>
      <c r="F23" s="426">
        <v>0</v>
      </c>
      <c r="G23" s="61">
        <v>6</v>
      </c>
      <c r="H23" s="61">
        <v>100</v>
      </c>
      <c r="I23" s="102"/>
      <c r="J23" s="426">
        <v>0</v>
      </c>
      <c r="K23" s="426">
        <v>0</v>
      </c>
      <c r="L23" s="426">
        <v>0</v>
      </c>
      <c r="M23" s="426">
        <v>0</v>
      </c>
      <c r="N23" s="61">
        <v>0</v>
      </c>
      <c r="O23" s="61">
        <v>0</v>
      </c>
      <c r="P23" s="102"/>
      <c r="Q23" s="61">
        <v>6</v>
      </c>
    </row>
    <row r="24" spans="1:17" ht="32.25" customHeight="1">
      <c r="A24" s="97" t="s">
        <v>540</v>
      </c>
      <c r="B24" s="102"/>
      <c r="C24" s="426">
        <v>1</v>
      </c>
      <c r="D24" s="426">
        <v>0</v>
      </c>
      <c r="E24" s="426">
        <v>0</v>
      </c>
      <c r="F24" s="426">
        <v>0</v>
      </c>
      <c r="G24" s="61">
        <v>1</v>
      </c>
      <c r="H24" s="61">
        <v>100</v>
      </c>
      <c r="I24" s="102"/>
      <c r="J24" s="426">
        <v>0</v>
      </c>
      <c r="K24" s="426">
        <v>0</v>
      </c>
      <c r="L24" s="426">
        <v>0</v>
      </c>
      <c r="M24" s="426">
        <v>0</v>
      </c>
      <c r="N24" s="61">
        <v>0</v>
      </c>
      <c r="O24" s="61">
        <v>0</v>
      </c>
      <c r="P24" s="102"/>
      <c r="Q24" s="61">
        <v>1</v>
      </c>
    </row>
    <row r="25" spans="1:17" ht="32.25" customHeight="1">
      <c r="A25" s="97" t="s">
        <v>534</v>
      </c>
      <c r="B25" s="102"/>
      <c r="C25" s="426">
        <v>3</v>
      </c>
      <c r="D25" s="426">
        <v>0</v>
      </c>
      <c r="E25" s="426">
        <v>1</v>
      </c>
      <c r="F25" s="426">
        <v>0</v>
      </c>
      <c r="G25" s="61">
        <v>4</v>
      </c>
      <c r="H25" s="61">
        <v>100</v>
      </c>
      <c r="I25" s="102"/>
      <c r="J25" s="426">
        <v>0</v>
      </c>
      <c r="K25" s="426">
        <v>0</v>
      </c>
      <c r="L25" s="426">
        <v>0</v>
      </c>
      <c r="M25" s="426">
        <v>0</v>
      </c>
      <c r="N25" s="61">
        <v>0</v>
      </c>
      <c r="O25" s="61">
        <v>0</v>
      </c>
      <c r="P25" s="102"/>
      <c r="Q25" s="61">
        <v>4</v>
      </c>
    </row>
    <row r="26" spans="1:17" ht="32.25" customHeight="1">
      <c r="A26" s="97" t="s">
        <v>541</v>
      </c>
      <c r="B26" s="102"/>
      <c r="C26" s="426">
        <v>0</v>
      </c>
      <c r="D26" s="426">
        <v>0</v>
      </c>
      <c r="E26" s="426">
        <v>0</v>
      </c>
      <c r="F26" s="426">
        <v>0</v>
      </c>
      <c r="G26" s="61">
        <v>0</v>
      </c>
      <c r="H26" s="61">
        <v>0</v>
      </c>
      <c r="I26" s="102"/>
      <c r="J26" s="426">
        <v>1</v>
      </c>
      <c r="K26" s="426">
        <v>1</v>
      </c>
      <c r="L26" s="426">
        <v>0</v>
      </c>
      <c r="M26" s="426">
        <v>0</v>
      </c>
      <c r="N26" s="61">
        <v>2</v>
      </c>
      <c r="O26" s="61">
        <v>100</v>
      </c>
      <c r="P26" s="102"/>
      <c r="Q26" s="61">
        <v>2</v>
      </c>
    </row>
    <row r="27" spans="1:17" ht="32.25" customHeight="1">
      <c r="A27" s="97" t="s">
        <v>535</v>
      </c>
      <c r="B27" s="102"/>
      <c r="C27" s="426">
        <v>0</v>
      </c>
      <c r="D27" s="426">
        <v>1</v>
      </c>
      <c r="E27" s="426">
        <v>2</v>
      </c>
      <c r="F27" s="426">
        <v>0</v>
      </c>
      <c r="G27" s="61">
        <v>3</v>
      </c>
      <c r="H27" s="61">
        <v>60</v>
      </c>
      <c r="I27" s="102"/>
      <c r="J27" s="426">
        <v>2</v>
      </c>
      <c r="K27" s="426">
        <v>0</v>
      </c>
      <c r="L27" s="426">
        <v>0</v>
      </c>
      <c r="M27" s="426">
        <v>0</v>
      </c>
      <c r="N27" s="61">
        <v>2</v>
      </c>
      <c r="O27" s="61">
        <v>40</v>
      </c>
      <c r="P27" s="102"/>
      <c r="Q27" s="61">
        <v>5</v>
      </c>
    </row>
    <row r="28" spans="1:17" ht="32.25" customHeight="1">
      <c r="A28" s="97" t="s">
        <v>542</v>
      </c>
      <c r="B28" s="102"/>
      <c r="C28" s="426">
        <v>0</v>
      </c>
      <c r="D28" s="426">
        <v>0</v>
      </c>
      <c r="E28" s="426">
        <v>1</v>
      </c>
      <c r="F28" s="426">
        <v>0</v>
      </c>
      <c r="G28" s="61">
        <v>1</v>
      </c>
      <c r="H28" s="61">
        <v>100</v>
      </c>
      <c r="I28" s="102"/>
      <c r="J28" s="426">
        <v>0</v>
      </c>
      <c r="K28" s="426">
        <v>0</v>
      </c>
      <c r="L28" s="426">
        <v>0</v>
      </c>
      <c r="M28" s="426">
        <v>0</v>
      </c>
      <c r="N28" s="61">
        <v>0</v>
      </c>
      <c r="O28" s="61">
        <v>0</v>
      </c>
      <c r="P28" s="102"/>
      <c r="Q28" s="61">
        <v>1</v>
      </c>
    </row>
    <row r="29" spans="1:17" ht="32.25" customHeight="1">
      <c r="A29" s="97" t="s">
        <v>536</v>
      </c>
      <c r="B29" s="102"/>
      <c r="C29" s="426">
        <v>0</v>
      </c>
      <c r="D29" s="426">
        <v>0</v>
      </c>
      <c r="E29" s="426">
        <v>0</v>
      </c>
      <c r="F29" s="426">
        <v>0</v>
      </c>
      <c r="G29" s="61">
        <v>0</v>
      </c>
      <c r="H29" s="61">
        <v>0</v>
      </c>
      <c r="I29" s="102"/>
      <c r="J29" s="426">
        <v>1</v>
      </c>
      <c r="K29" s="426">
        <v>0</v>
      </c>
      <c r="L29" s="426">
        <v>0</v>
      </c>
      <c r="M29" s="426">
        <v>0</v>
      </c>
      <c r="N29" s="61">
        <v>1</v>
      </c>
      <c r="O29" s="61">
        <v>100</v>
      </c>
      <c r="P29" s="102"/>
      <c r="Q29" s="61">
        <v>1</v>
      </c>
    </row>
    <row r="30" spans="1:17" ht="8.1" customHeight="1">
      <c r="A30" s="158"/>
      <c r="B30" s="55"/>
      <c r="C30" s="159"/>
      <c r="D30" s="159"/>
      <c r="E30" s="159"/>
      <c r="F30" s="159"/>
      <c r="G30" s="159"/>
      <c r="H30" s="159"/>
      <c r="I30" s="55"/>
      <c r="J30" s="159"/>
      <c r="K30" s="159"/>
      <c r="L30" s="159"/>
      <c r="M30" s="159"/>
      <c r="N30" s="159"/>
      <c r="O30" s="159"/>
      <c r="P30" s="55"/>
      <c r="Q30" s="159"/>
    </row>
    <row r="31" spans="1:17" ht="27.75" customHeight="1">
      <c r="A31" s="67" t="s">
        <v>93</v>
      </c>
      <c r="B31" s="102"/>
      <c r="C31" s="69">
        <v>1019</v>
      </c>
      <c r="D31" s="68">
        <v>90</v>
      </c>
      <c r="E31" s="69">
        <v>1106</v>
      </c>
      <c r="F31" s="68">
        <v>60</v>
      </c>
      <c r="G31" s="69">
        <v>2275</v>
      </c>
      <c r="H31" s="68">
        <v>72</v>
      </c>
      <c r="I31" s="102"/>
      <c r="J31" s="68">
        <v>368</v>
      </c>
      <c r="K31" s="68">
        <v>64</v>
      </c>
      <c r="L31" s="68">
        <v>402</v>
      </c>
      <c r="M31" s="68">
        <v>44</v>
      </c>
      <c r="N31" s="68">
        <v>878</v>
      </c>
      <c r="O31" s="68">
        <v>28</v>
      </c>
      <c r="P31" s="102"/>
      <c r="Q31" s="69">
        <v>3153</v>
      </c>
    </row>
    <row r="32" spans="1:17">
      <c r="A32" s="55"/>
    </row>
    <row r="33" spans="1:1" ht="12" customHeight="1">
      <c r="A33" s="85" t="s">
        <v>277</v>
      </c>
    </row>
    <row r="34" spans="1:1" ht="12" customHeight="1">
      <c r="A34" s="85" t="s">
        <v>391</v>
      </c>
    </row>
    <row r="35" spans="1:1" ht="12" customHeight="1">
      <c r="A35" s="85" t="s">
        <v>267</v>
      </c>
    </row>
    <row r="36" spans="1:1" ht="12" customHeight="1">
      <c r="A36" s="85" t="s">
        <v>577</v>
      </c>
    </row>
  </sheetData>
  <sortState xmlns:xlrd2="http://schemas.microsoft.com/office/spreadsheetml/2017/richdata2" ref="A9:Q29">
    <sortCondition ref="A9:A29"/>
  </sortState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40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C393-EAE5-4D33-8874-7A9702C5B4B7}">
  <dimension ref="A1:Y65"/>
  <sheetViews>
    <sheetView view="pageBreakPreview" topLeftCell="A3" zoomScale="55" zoomScaleNormal="55" zoomScaleSheetLayoutView="55" workbookViewId="0">
      <selection activeCell="AB12" sqref="AB12"/>
    </sheetView>
  </sheetViews>
  <sheetFormatPr baseColWidth="10" defaultRowHeight="15"/>
  <cols>
    <col min="1" max="1" width="71.85546875" style="54" customWidth="1"/>
    <col min="2" max="2" width="1.7109375" style="54" customWidth="1"/>
    <col min="3" max="23" width="14" style="54" customWidth="1"/>
    <col min="24" max="24" width="1.7109375" style="54" customWidth="1"/>
    <col min="25" max="25" width="13" style="54" bestFit="1" customWidth="1"/>
    <col min="26" max="16384" width="11.42578125" style="54"/>
  </cols>
  <sheetData>
    <row r="1" spans="1:25">
      <c r="A1" s="53" t="s">
        <v>1</v>
      </c>
    </row>
    <row r="2" spans="1:25" ht="30" customHeight="1">
      <c r="A2" s="611" t="s">
        <v>546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1"/>
      <c r="W2" s="611"/>
      <c r="X2" s="611"/>
      <c r="Y2" s="611"/>
    </row>
    <row r="3" spans="1:25" ht="30" customHeight="1">
      <c r="A3" s="611" t="str">
        <f>UPPER(CONCATENATE("Enero 2023"))</f>
        <v>ENERO 2023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  <c r="N3" s="611"/>
      <c r="O3" s="611"/>
      <c r="P3" s="611"/>
      <c r="Q3" s="611"/>
      <c r="R3" s="611"/>
      <c r="S3" s="611"/>
      <c r="T3" s="611"/>
      <c r="U3" s="611"/>
      <c r="V3" s="611"/>
      <c r="W3" s="611"/>
      <c r="X3" s="611"/>
      <c r="Y3" s="611"/>
    </row>
    <row r="4" spans="1:25">
      <c r="A4" s="55"/>
    </row>
    <row r="5" spans="1:25" ht="35.1" customHeight="1">
      <c r="A5" s="621" t="s">
        <v>616</v>
      </c>
      <c r="B5" s="55"/>
      <c r="C5" s="610" t="s">
        <v>524</v>
      </c>
      <c r="D5" s="610"/>
      <c r="E5" s="610"/>
      <c r="F5" s="610"/>
      <c r="G5" s="610"/>
      <c r="H5" s="610"/>
      <c r="I5" s="610"/>
      <c r="J5" s="610"/>
      <c r="K5" s="610"/>
      <c r="L5" s="610"/>
      <c r="M5" s="610"/>
      <c r="N5" s="610"/>
      <c r="O5" s="610"/>
      <c r="P5" s="610"/>
      <c r="Q5" s="610"/>
      <c r="R5" s="610"/>
      <c r="S5" s="610"/>
      <c r="T5" s="610"/>
      <c r="U5" s="610"/>
      <c r="V5" s="610"/>
      <c r="W5" s="610"/>
      <c r="X5" s="55"/>
      <c r="Y5" s="610" t="s">
        <v>93</v>
      </c>
    </row>
    <row r="6" spans="1:25" ht="212.1" customHeight="1">
      <c r="A6" s="621"/>
      <c r="B6" s="55"/>
      <c r="C6" s="408" t="s">
        <v>525</v>
      </c>
      <c r="D6" s="408" t="s">
        <v>539</v>
      </c>
      <c r="E6" s="408" t="s">
        <v>563</v>
      </c>
      <c r="F6" s="408" t="s">
        <v>631</v>
      </c>
      <c r="G6" s="408" t="s">
        <v>526</v>
      </c>
      <c r="H6" s="408" t="s">
        <v>527</v>
      </c>
      <c r="I6" s="408" t="s">
        <v>528</v>
      </c>
      <c r="J6" s="408" t="s">
        <v>537</v>
      </c>
      <c r="K6" s="408" t="s">
        <v>529</v>
      </c>
      <c r="L6" s="408" t="s">
        <v>530</v>
      </c>
      <c r="M6" s="408" t="s">
        <v>543</v>
      </c>
      <c r="N6" s="408" t="s">
        <v>531</v>
      </c>
      <c r="O6" s="408" t="s">
        <v>538</v>
      </c>
      <c r="P6" s="408" t="s">
        <v>532</v>
      </c>
      <c r="Q6" s="408" t="s">
        <v>533</v>
      </c>
      <c r="R6" s="408" t="s">
        <v>540</v>
      </c>
      <c r="S6" s="408" t="s">
        <v>534</v>
      </c>
      <c r="T6" s="408" t="s">
        <v>541</v>
      </c>
      <c r="U6" s="408" t="s">
        <v>535</v>
      </c>
      <c r="V6" s="408" t="s">
        <v>542</v>
      </c>
      <c r="W6" s="408" t="s">
        <v>536</v>
      </c>
      <c r="X6" s="55"/>
      <c r="Y6" s="610"/>
    </row>
    <row r="7" spans="1:25" ht="8.1" customHeight="1">
      <c r="A7" s="162"/>
      <c r="B7" s="55"/>
      <c r="C7" s="163"/>
      <c r="G7" s="163"/>
      <c r="H7" s="163"/>
      <c r="I7" s="163"/>
    </row>
    <row r="8" spans="1:25" ht="24.95" customHeight="1">
      <c r="A8" s="149" t="s">
        <v>3</v>
      </c>
      <c r="B8" s="102"/>
      <c r="C8" s="427">
        <v>0</v>
      </c>
      <c r="D8" s="427">
        <v>0</v>
      </c>
      <c r="E8" s="427">
        <v>0</v>
      </c>
      <c r="F8" s="427"/>
      <c r="G8" s="427">
        <v>0</v>
      </c>
      <c r="H8" s="427">
        <v>0</v>
      </c>
      <c r="I8" s="427">
        <v>0</v>
      </c>
      <c r="J8" s="427">
        <v>0</v>
      </c>
      <c r="K8" s="427">
        <v>30</v>
      </c>
      <c r="L8" s="427">
        <v>0</v>
      </c>
      <c r="M8" s="427">
        <v>0</v>
      </c>
      <c r="N8" s="427">
        <v>0</v>
      </c>
      <c r="O8" s="427">
        <v>0</v>
      </c>
      <c r="P8" s="427">
        <v>0</v>
      </c>
      <c r="Q8" s="427">
        <v>0</v>
      </c>
      <c r="R8" s="427">
        <v>0</v>
      </c>
      <c r="S8" s="427">
        <v>0</v>
      </c>
      <c r="T8" s="427">
        <v>0</v>
      </c>
      <c r="U8" s="427">
        <v>0</v>
      </c>
      <c r="V8" s="427">
        <v>0</v>
      </c>
      <c r="W8" s="427">
        <v>0</v>
      </c>
      <c r="X8" s="160"/>
      <c r="Y8" s="151">
        <v>30</v>
      </c>
    </row>
    <row r="9" spans="1:25" ht="24.95" customHeight="1">
      <c r="A9" s="149" t="s">
        <v>4</v>
      </c>
      <c r="B9" s="102"/>
      <c r="C9" s="427">
        <v>0</v>
      </c>
      <c r="D9" s="427">
        <v>1</v>
      </c>
      <c r="E9" s="427">
        <v>0</v>
      </c>
      <c r="F9" s="427">
        <v>1</v>
      </c>
      <c r="G9" s="427">
        <v>0</v>
      </c>
      <c r="H9" s="427">
        <v>1</v>
      </c>
      <c r="I9" s="427">
        <v>3</v>
      </c>
      <c r="J9" s="427">
        <v>0</v>
      </c>
      <c r="K9" s="427">
        <v>85</v>
      </c>
      <c r="L9" s="427">
        <v>3</v>
      </c>
      <c r="M9" s="427">
        <v>0</v>
      </c>
      <c r="N9" s="427">
        <v>0</v>
      </c>
      <c r="O9" s="427">
        <v>0</v>
      </c>
      <c r="P9" s="427">
        <v>298</v>
      </c>
      <c r="Q9" s="427">
        <v>0</v>
      </c>
      <c r="R9" s="427">
        <v>1</v>
      </c>
      <c r="S9" s="427">
        <v>0</v>
      </c>
      <c r="T9" s="427">
        <v>0</v>
      </c>
      <c r="U9" s="427">
        <v>0</v>
      </c>
      <c r="V9" s="427">
        <v>0</v>
      </c>
      <c r="W9" s="427">
        <v>1</v>
      </c>
      <c r="X9" s="160"/>
      <c r="Y9" s="151">
        <v>394</v>
      </c>
    </row>
    <row r="10" spans="1:25" ht="24.95" customHeight="1">
      <c r="A10" s="149" t="s">
        <v>5</v>
      </c>
      <c r="B10" s="102"/>
      <c r="C10" s="427">
        <v>0</v>
      </c>
      <c r="D10" s="427">
        <v>0</v>
      </c>
      <c r="E10" s="427">
        <v>0</v>
      </c>
      <c r="F10" s="427"/>
      <c r="G10" s="427">
        <v>0</v>
      </c>
      <c r="H10" s="427">
        <v>0</v>
      </c>
      <c r="I10" s="427">
        <v>0</v>
      </c>
      <c r="J10" s="427">
        <v>0</v>
      </c>
      <c r="K10" s="427">
        <v>2</v>
      </c>
      <c r="L10" s="427">
        <v>0</v>
      </c>
      <c r="M10" s="427">
        <v>0</v>
      </c>
      <c r="N10" s="427">
        <v>0</v>
      </c>
      <c r="O10" s="427">
        <v>0</v>
      </c>
      <c r="P10" s="427">
        <v>5</v>
      </c>
      <c r="Q10" s="427">
        <v>0</v>
      </c>
      <c r="R10" s="427">
        <v>0</v>
      </c>
      <c r="S10" s="427">
        <v>0</v>
      </c>
      <c r="T10" s="427">
        <v>2</v>
      </c>
      <c r="U10" s="427">
        <v>0</v>
      </c>
      <c r="V10" s="427">
        <v>0</v>
      </c>
      <c r="W10" s="427">
        <v>0</v>
      </c>
      <c r="X10" s="160"/>
      <c r="Y10" s="151">
        <v>9</v>
      </c>
    </row>
    <row r="11" spans="1:25" ht="24.95" customHeight="1">
      <c r="A11" s="149" t="s">
        <v>6</v>
      </c>
      <c r="B11" s="102"/>
      <c r="C11" s="427">
        <v>0</v>
      </c>
      <c r="D11" s="427">
        <v>0</v>
      </c>
      <c r="E11" s="427">
        <v>0</v>
      </c>
      <c r="F11" s="427"/>
      <c r="G11" s="427">
        <v>0</v>
      </c>
      <c r="H11" s="427">
        <v>0</v>
      </c>
      <c r="I11" s="427">
        <v>0</v>
      </c>
      <c r="J11" s="427">
        <v>0</v>
      </c>
      <c r="K11" s="427">
        <v>11</v>
      </c>
      <c r="L11" s="427">
        <v>0</v>
      </c>
      <c r="M11" s="427">
        <v>0</v>
      </c>
      <c r="N11" s="427">
        <v>0</v>
      </c>
      <c r="O11" s="427">
        <v>0</v>
      </c>
      <c r="P11" s="427">
        <v>2</v>
      </c>
      <c r="Q11" s="427">
        <v>0</v>
      </c>
      <c r="R11" s="427">
        <v>0</v>
      </c>
      <c r="S11" s="427">
        <v>0</v>
      </c>
      <c r="T11" s="427">
        <v>0</v>
      </c>
      <c r="U11" s="427">
        <v>0</v>
      </c>
      <c r="V11" s="427">
        <v>0</v>
      </c>
      <c r="W11" s="427">
        <v>0</v>
      </c>
      <c r="X11" s="160"/>
      <c r="Y11" s="151">
        <v>13</v>
      </c>
    </row>
    <row r="12" spans="1:25" ht="24.95" customHeight="1">
      <c r="A12" s="149" t="s">
        <v>8</v>
      </c>
      <c r="B12" s="102"/>
      <c r="C12" s="427">
        <v>0</v>
      </c>
      <c r="D12" s="427">
        <v>0</v>
      </c>
      <c r="E12" s="427">
        <v>0</v>
      </c>
      <c r="F12" s="427"/>
      <c r="G12" s="427">
        <v>0</v>
      </c>
      <c r="H12" s="427">
        <v>0</v>
      </c>
      <c r="I12" s="427">
        <v>0</v>
      </c>
      <c r="J12" s="427">
        <v>0</v>
      </c>
      <c r="K12" s="427">
        <v>359</v>
      </c>
      <c r="L12" s="427">
        <v>3</v>
      </c>
      <c r="M12" s="427">
        <v>0</v>
      </c>
      <c r="N12" s="427">
        <v>0</v>
      </c>
      <c r="O12" s="427">
        <v>0</v>
      </c>
      <c r="P12" s="427">
        <v>0</v>
      </c>
      <c r="Q12" s="427">
        <v>0</v>
      </c>
      <c r="R12" s="427">
        <v>0</v>
      </c>
      <c r="S12" s="427">
        <v>0</v>
      </c>
      <c r="T12" s="427">
        <v>0</v>
      </c>
      <c r="U12" s="427">
        <v>0</v>
      </c>
      <c r="V12" s="427">
        <v>0</v>
      </c>
      <c r="W12" s="427">
        <v>0</v>
      </c>
      <c r="X12" s="160"/>
      <c r="Y12" s="151">
        <v>362</v>
      </c>
    </row>
    <row r="13" spans="1:25" ht="24.95" customHeight="1">
      <c r="A13" s="149" t="s">
        <v>9</v>
      </c>
      <c r="B13" s="102"/>
      <c r="C13" s="427">
        <v>0</v>
      </c>
      <c r="D13" s="427">
        <v>1</v>
      </c>
      <c r="E13" s="427">
        <v>0</v>
      </c>
      <c r="F13" s="427"/>
      <c r="G13" s="427">
        <v>0</v>
      </c>
      <c r="H13" s="427">
        <v>0</v>
      </c>
      <c r="I13" s="427">
        <v>0</v>
      </c>
      <c r="J13" s="427">
        <v>0</v>
      </c>
      <c r="K13" s="427">
        <v>36</v>
      </c>
      <c r="L13" s="427">
        <v>0</v>
      </c>
      <c r="M13" s="427">
        <v>0</v>
      </c>
      <c r="N13" s="427">
        <v>0</v>
      </c>
      <c r="O13" s="427">
        <v>0</v>
      </c>
      <c r="P13" s="427">
        <v>117</v>
      </c>
      <c r="Q13" s="427">
        <v>0</v>
      </c>
      <c r="R13" s="427">
        <v>0</v>
      </c>
      <c r="S13" s="427">
        <v>0</v>
      </c>
      <c r="T13" s="427">
        <v>0</v>
      </c>
      <c r="U13" s="427">
        <v>0</v>
      </c>
      <c r="V13" s="427">
        <v>0</v>
      </c>
      <c r="W13" s="427">
        <v>0</v>
      </c>
      <c r="X13" s="160"/>
      <c r="Y13" s="151">
        <v>154</v>
      </c>
    </row>
    <row r="14" spans="1:25" ht="24.95" customHeight="1">
      <c r="A14" s="149" t="s">
        <v>31</v>
      </c>
      <c r="B14" s="102"/>
      <c r="C14" s="427">
        <v>0</v>
      </c>
      <c r="D14" s="427">
        <v>0</v>
      </c>
      <c r="E14" s="427">
        <v>0</v>
      </c>
      <c r="F14" s="427"/>
      <c r="G14" s="427">
        <v>7</v>
      </c>
      <c r="H14" s="427">
        <v>0</v>
      </c>
      <c r="I14" s="427">
        <v>0</v>
      </c>
      <c r="J14" s="427">
        <v>0</v>
      </c>
      <c r="K14" s="427">
        <v>227</v>
      </c>
      <c r="L14" s="427">
        <v>3</v>
      </c>
      <c r="M14" s="427">
        <v>0</v>
      </c>
      <c r="N14" s="427">
        <v>0</v>
      </c>
      <c r="O14" s="427">
        <v>2</v>
      </c>
      <c r="P14" s="427">
        <v>26</v>
      </c>
      <c r="Q14" s="427">
        <v>2</v>
      </c>
      <c r="R14" s="427">
        <v>0</v>
      </c>
      <c r="S14" s="427">
        <v>0</v>
      </c>
      <c r="T14" s="427">
        <v>0</v>
      </c>
      <c r="U14" s="427">
        <v>0</v>
      </c>
      <c r="V14" s="427">
        <v>0</v>
      </c>
      <c r="W14" s="427">
        <v>0</v>
      </c>
      <c r="X14" s="160"/>
      <c r="Y14" s="151">
        <v>267</v>
      </c>
    </row>
    <row r="15" spans="1:25" ht="24.95" customHeight="1">
      <c r="A15" s="149" t="s">
        <v>33</v>
      </c>
      <c r="B15" s="102"/>
      <c r="C15" s="427">
        <v>0</v>
      </c>
      <c r="D15" s="427">
        <v>0</v>
      </c>
      <c r="E15" s="427">
        <v>0</v>
      </c>
      <c r="F15" s="427"/>
      <c r="G15" s="427">
        <v>0</v>
      </c>
      <c r="H15" s="427">
        <v>0</v>
      </c>
      <c r="I15" s="427">
        <v>0</v>
      </c>
      <c r="J15" s="427">
        <v>0</v>
      </c>
      <c r="K15" s="427">
        <v>71</v>
      </c>
      <c r="L15" s="427">
        <v>0</v>
      </c>
      <c r="M15" s="427">
        <v>0</v>
      </c>
      <c r="N15" s="427">
        <v>0</v>
      </c>
      <c r="O15" s="427">
        <v>0</v>
      </c>
      <c r="P15" s="427">
        <v>2</v>
      </c>
      <c r="Q15" s="427">
        <v>0</v>
      </c>
      <c r="R15" s="427">
        <v>0</v>
      </c>
      <c r="S15" s="427">
        <v>0</v>
      </c>
      <c r="T15" s="427">
        <v>0</v>
      </c>
      <c r="U15" s="427">
        <v>0</v>
      </c>
      <c r="V15" s="427">
        <v>0</v>
      </c>
      <c r="W15" s="427">
        <v>0</v>
      </c>
      <c r="X15" s="160"/>
      <c r="Y15" s="151">
        <v>73</v>
      </c>
    </row>
    <row r="16" spans="1:25" ht="24.95" customHeight="1">
      <c r="A16" s="149" t="s">
        <v>7</v>
      </c>
      <c r="B16" s="102"/>
      <c r="C16" s="427">
        <v>0</v>
      </c>
      <c r="D16" s="427">
        <v>0</v>
      </c>
      <c r="E16" s="427">
        <v>0</v>
      </c>
      <c r="F16" s="427"/>
      <c r="G16" s="427">
        <v>0</v>
      </c>
      <c r="H16" s="427">
        <v>0</v>
      </c>
      <c r="I16" s="427">
        <v>0</v>
      </c>
      <c r="J16" s="427">
        <v>0</v>
      </c>
      <c r="K16" s="427">
        <v>16</v>
      </c>
      <c r="L16" s="427">
        <v>0</v>
      </c>
      <c r="M16" s="427">
        <v>0</v>
      </c>
      <c r="N16" s="427">
        <v>0</v>
      </c>
      <c r="O16" s="427">
        <v>0</v>
      </c>
      <c r="P16" s="427">
        <v>2</v>
      </c>
      <c r="Q16" s="427">
        <v>0</v>
      </c>
      <c r="R16" s="427">
        <v>0</v>
      </c>
      <c r="S16" s="427">
        <v>0</v>
      </c>
      <c r="T16" s="427">
        <v>0</v>
      </c>
      <c r="U16" s="427">
        <v>0</v>
      </c>
      <c r="V16" s="427">
        <v>0</v>
      </c>
      <c r="W16" s="427">
        <v>0</v>
      </c>
      <c r="X16" s="160"/>
      <c r="Y16" s="151">
        <v>18</v>
      </c>
    </row>
    <row r="17" spans="1:25" ht="24.95" customHeight="1">
      <c r="A17" s="149" t="s">
        <v>10</v>
      </c>
      <c r="B17" s="102"/>
      <c r="C17" s="427">
        <v>0</v>
      </c>
      <c r="D17" s="427">
        <v>0</v>
      </c>
      <c r="E17" s="427">
        <v>0</v>
      </c>
      <c r="F17" s="427"/>
      <c r="G17" s="427">
        <v>0</v>
      </c>
      <c r="H17" s="427">
        <v>0</v>
      </c>
      <c r="I17" s="427">
        <v>0</v>
      </c>
      <c r="J17" s="427">
        <v>0</v>
      </c>
      <c r="K17" s="427">
        <v>12</v>
      </c>
      <c r="L17" s="427">
        <v>0</v>
      </c>
      <c r="M17" s="427">
        <v>0</v>
      </c>
      <c r="N17" s="427">
        <v>0</v>
      </c>
      <c r="O17" s="427">
        <v>0</v>
      </c>
      <c r="P17" s="427">
        <v>17</v>
      </c>
      <c r="Q17" s="427">
        <v>0</v>
      </c>
      <c r="R17" s="427">
        <v>0</v>
      </c>
      <c r="S17" s="427">
        <v>0</v>
      </c>
      <c r="T17" s="427">
        <v>0</v>
      </c>
      <c r="U17" s="427">
        <v>0</v>
      </c>
      <c r="V17" s="427">
        <v>0</v>
      </c>
      <c r="W17" s="427">
        <v>0</v>
      </c>
      <c r="X17" s="160"/>
      <c r="Y17" s="151">
        <v>29</v>
      </c>
    </row>
    <row r="18" spans="1:25" ht="24.95" customHeight="1">
      <c r="A18" s="149" t="s">
        <v>32</v>
      </c>
      <c r="B18" s="102"/>
      <c r="C18" s="427">
        <v>0</v>
      </c>
      <c r="D18" s="427">
        <v>0</v>
      </c>
      <c r="E18" s="427">
        <v>0</v>
      </c>
      <c r="F18" s="427"/>
      <c r="G18" s="427">
        <v>0</v>
      </c>
      <c r="H18" s="427">
        <v>0</v>
      </c>
      <c r="I18" s="427">
        <v>0</v>
      </c>
      <c r="J18" s="427">
        <v>0</v>
      </c>
      <c r="K18" s="427">
        <v>170</v>
      </c>
      <c r="L18" s="427">
        <v>0</v>
      </c>
      <c r="M18" s="427">
        <v>0</v>
      </c>
      <c r="N18" s="427">
        <v>0</v>
      </c>
      <c r="O18" s="427">
        <v>0</v>
      </c>
      <c r="P18" s="427">
        <v>14</v>
      </c>
      <c r="Q18" s="427">
        <v>1</v>
      </c>
      <c r="R18" s="427">
        <v>0</v>
      </c>
      <c r="S18" s="427">
        <v>2</v>
      </c>
      <c r="T18" s="427">
        <v>0</v>
      </c>
      <c r="U18" s="427">
        <v>0</v>
      </c>
      <c r="V18" s="427">
        <v>0</v>
      </c>
      <c r="W18" s="427">
        <v>0</v>
      </c>
      <c r="X18" s="160"/>
      <c r="Y18" s="151">
        <v>187</v>
      </c>
    </row>
    <row r="19" spans="1:25" ht="24.95" customHeight="1">
      <c r="A19" s="149" t="s">
        <v>11</v>
      </c>
      <c r="B19" s="102"/>
      <c r="C19" s="427">
        <v>0</v>
      </c>
      <c r="D19" s="427">
        <v>0</v>
      </c>
      <c r="E19" s="427">
        <v>0</v>
      </c>
      <c r="F19" s="427"/>
      <c r="G19" s="427">
        <v>0</v>
      </c>
      <c r="H19" s="427">
        <v>0</v>
      </c>
      <c r="I19" s="427">
        <v>0</v>
      </c>
      <c r="J19" s="427">
        <v>0</v>
      </c>
      <c r="K19" s="427">
        <v>41</v>
      </c>
      <c r="L19" s="427">
        <v>0</v>
      </c>
      <c r="M19" s="427">
        <v>0</v>
      </c>
      <c r="N19" s="427">
        <v>0</v>
      </c>
      <c r="O19" s="427">
        <v>0</v>
      </c>
      <c r="P19" s="427">
        <v>5</v>
      </c>
      <c r="Q19" s="427">
        <v>1</v>
      </c>
      <c r="R19" s="427">
        <v>0</v>
      </c>
      <c r="S19" s="427">
        <v>0</v>
      </c>
      <c r="T19" s="427">
        <v>0</v>
      </c>
      <c r="U19" s="427">
        <v>0</v>
      </c>
      <c r="V19" s="427">
        <v>0</v>
      </c>
      <c r="W19" s="427">
        <v>0</v>
      </c>
      <c r="X19" s="160"/>
      <c r="Y19" s="151">
        <v>47</v>
      </c>
    </row>
    <row r="20" spans="1:25" ht="24.95" customHeight="1">
      <c r="A20" s="149" t="s">
        <v>12</v>
      </c>
      <c r="B20" s="102"/>
      <c r="C20" s="427">
        <v>0</v>
      </c>
      <c r="D20" s="427">
        <v>0</v>
      </c>
      <c r="E20" s="427">
        <v>0</v>
      </c>
      <c r="F20" s="427"/>
      <c r="G20" s="427">
        <v>0</v>
      </c>
      <c r="H20" s="427">
        <v>0</v>
      </c>
      <c r="I20" s="427">
        <v>1</v>
      </c>
      <c r="J20" s="427">
        <v>0</v>
      </c>
      <c r="K20" s="427">
        <v>20</v>
      </c>
      <c r="L20" s="427">
        <v>1</v>
      </c>
      <c r="M20" s="427">
        <v>0</v>
      </c>
      <c r="N20" s="427">
        <v>0</v>
      </c>
      <c r="O20" s="427">
        <v>0</v>
      </c>
      <c r="P20" s="427">
        <v>2</v>
      </c>
      <c r="Q20" s="427">
        <v>0</v>
      </c>
      <c r="R20" s="427">
        <v>0</v>
      </c>
      <c r="S20" s="427">
        <v>0</v>
      </c>
      <c r="T20" s="427">
        <v>0</v>
      </c>
      <c r="U20" s="427">
        <v>0</v>
      </c>
      <c r="V20" s="427">
        <v>0</v>
      </c>
      <c r="W20" s="427">
        <v>0</v>
      </c>
      <c r="X20" s="160"/>
      <c r="Y20" s="151">
        <v>24</v>
      </c>
    </row>
    <row r="21" spans="1:25" ht="24.95" customHeight="1">
      <c r="A21" s="149" t="s">
        <v>13</v>
      </c>
      <c r="B21" s="102"/>
      <c r="C21" s="427">
        <v>0</v>
      </c>
      <c r="D21" s="427">
        <v>0</v>
      </c>
      <c r="E21" s="427">
        <v>0</v>
      </c>
      <c r="F21" s="427"/>
      <c r="G21" s="427">
        <v>0</v>
      </c>
      <c r="H21" s="427">
        <v>0</v>
      </c>
      <c r="I21" s="427">
        <v>0</v>
      </c>
      <c r="J21" s="427">
        <v>0</v>
      </c>
      <c r="K21" s="427">
        <v>28</v>
      </c>
      <c r="L21" s="427">
        <v>0</v>
      </c>
      <c r="M21" s="427">
        <v>0</v>
      </c>
      <c r="N21" s="427">
        <v>0</v>
      </c>
      <c r="O21" s="427">
        <v>0</v>
      </c>
      <c r="P21" s="427">
        <v>2</v>
      </c>
      <c r="Q21" s="427">
        <v>0</v>
      </c>
      <c r="R21" s="427">
        <v>0</v>
      </c>
      <c r="S21" s="427">
        <v>0</v>
      </c>
      <c r="T21" s="427">
        <v>0</v>
      </c>
      <c r="U21" s="427">
        <v>0</v>
      </c>
      <c r="V21" s="427">
        <v>0</v>
      </c>
      <c r="W21" s="427">
        <v>0</v>
      </c>
      <c r="X21" s="160"/>
      <c r="Y21" s="151">
        <v>30</v>
      </c>
    </row>
    <row r="22" spans="1:25" ht="24.95" customHeight="1">
      <c r="A22" s="149" t="s">
        <v>14</v>
      </c>
      <c r="B22" s="102"/>
      <c r="C22" s="427">
        <v>0</v>
      </c>
      <c r="D22" s="427">
        <v>0</v>
      </c>
      <c r="E22" s="427">
        <v>0</v>
      </c>
      <c r="F22" s="427"/>
      <c r="G22" s="427">
        <v>0</v>
      </c>
      <c r="H22" s="427">
        <v>0</v>
      </c>
      <c r="I22" s="427">
        <v>0</v>
      </c>
      <c r="J22" s="427">
        <v>0</v>
      </c>
      <c r="K22" s="427">
        <v>80</v>
      </c>
      <c r="L22" s="427">
        <v>0</v>
      </c>
      <c r="M22" s="427">
        <v>0</v>
      </c>
      <c r="N22" s="427">
        <v>0</v>
      </c>
      <c r="O22" s="427">
        <v>0</v>
      </c>
      <c r="P22" s="427">
        <v>44</v>
      </c>
      <c r="Q22" s="427">
        <v>0</v>
      </c>
      <c r="R22" s="427">
        <v>0</v>
      </c>
      <c r="S22" s="427">
        <v>0</v>
      </c>
      <c r="T22" s="427">
        <v>0</v>
      </c>
      <c r="U22" s="427">
        <v>0</v>
      </c>
      <c r="V22" s="427">
        <v>0</v>
      </c>
      <c r="W22" s="427">
        <v>0</v>
      </c>
      <c r="X22" s="160"/>
      <c r="Y22" s="151">
        <v>124</v>
      </c>
    </row>
    <row r="23" spans="1:25" ht="24.95" customHeight="1">
      <c r="A23" s="149" t="s">
        <v>34</v>
      </c>
      <c r="B23" s="102"/>
      <c r="C23" s="427">
        <v>0</v>
      </c>
      <c r="D23" s="427">
        <v>0</v>
      </c>
      <c r="E23" s="427">
        <v>0</v>
      </c>
      <c r="F23" s="427"/>
      <c r="G23" s="427">
        <v>0</v>
      </c>
      <c r="H23" s="427">
        <v>0</v>
      </c>
      <c r="I23" s="427">
        <v>0</v>
      </c>
      <c r="J23" s="427">
        <v>0</v>
      </c>
      <c r="K23" s="427">
        <v>52</v>
      </c>
      <c r="L23" s="427">
        <v>0</v>
      </c>
      <c r="M23" s="427">
        <v>0</v>
      </c>
      <c r="N23" s="427">
        <v>0</v>
      </c>
      <c r="O23" s="427">
        <v>0</v>
      </c>
      <c r="P23" s="427">
        <v>0</v>
      </c>
      <c r="Q23" s="427">
        <v>0</v>
      </c>
      <c r="R23" s="427">
        <v>0</v>
      </c>
      <c r="S23" s="427">
        <v>0</v>
      </c>
      <c r="T23" s="427">
        <v>0</v>
      </c>
      <c r="U23" s="427">
        <v>0</v>
      </c>
      <c r="V23" s="427">
        <v>0</v>
      </c>
      <c r="W23" s="427">
        <v>0</v>
      </c>
      <c r="X23" s="160"/>
      <c r="Y23" s="151">
        <v>52</v>
      </c>
    </row>
    <row r="24" spans="1:25" ht="24.95" customHeight="1">
      <c r="A24" s="149" t="s">
        <v>15</v>
      </c>
      <c r="B24" s="102"/>
      <c r="C24" s="427">
        <v>0</v>
      </c>
      <c r="D24" s="427">
        <v>0</v>
      </c>
      <c r="E24" s="427">
        <v>0</v>
      </c>
      <c r="F24" s="427"/>
      <c r="G24" s="427">
        <v>0</v>
      </c>
      <c r="H24" s="427">
        <v>0</v>
      </c>
      <c r="I24" s="427">
        <v>0</v>
      </c>
      <c r="J24" s="427">
        <v>5</v>
      </c>
      <c r="K24" s="427">
        <v>8</v>
      </c>
      <c r="L24" s="427">
        <v>0</v>
      </c>
      <c r="M24" s="427">
        <v>0</v>
      </c>
      <c r="N24" s="427">
        <v>0</v>
      </c>
      <c r="O24" s="427">
        <v>0</v>
      </c>
      <c r="P24" s="427">
        <v>3</v>
      </c>
      <c r="Q24" s="427">
        <v>0</v>
      </c>
      <c r="R24" s="427">
        <v>0</v>
      </c>
      <c r="S24" s="427">
        <v>0</v>
      </c>
      <c r="T24" s="427">
        <v>0</v>
      </c>
      <c r="U24" s="427">
        <v>1</v>
      </c>
      <c r="V24" s="427">
        <v>0</v>
      </c>
      <c r="W24" s="427">
        <v>0</v>
      </c>
      <c r="X24" s="160"/>
      <c r="Y24" s="151">
        <v>17</v>
      </c>
    </row>
    <row r="25" spans="1:25" ht="24.95" customHeight="1">
      <c r="A25" s="149" t="s">
        <v>16</v>
      </c>
      <c r="B25" s="102"/>
      <c r="C25" s="427">
        <v>0</v>
      </c>
      <c r="D25" s="427">
        <v>0</v>
      </c>
      <c r="E25" s="427">
        <v>0</v>
      </c>
      <c r="F25" s="427"/>
      <c r="G25" s="427">
        <v>0</v>
      </c>
      <c r="H25" s="427">
        <v>0</v>
      </c>
      <c r="I25" s="427">
        <v>0</v>
      </c>
      <c r="J25" s="427">
        <v>0</v>
      </c>
      <c r="K25" s="427">
        <v>3</v>
      </c>
      <c r="L25" s="427">
        <v>0</v>
      </c>
      <c r="M25" s="427">
        <v>0</v>
      </c>
      <c r="N25" s="427">
        <v>0</v>
      </c>
      <c r="O25" s="427">
        <v>0</v>
      </c>
      <c r="P25" s="427">
        <v>9</v>
      </c>
      <c r="Q25" s="427">
        <v>0</v>
      </c>
      <c r="R25" s="427">
        <v>0</v>
      </c>
      <c r="S25" s="427">
        <v>0</v>
      </c>
      <c r="T25" s="427">
        <v>0</v>
      </c>
      <c r="U25" s="427">
        <v>0</v>
      </c>
      <c r="V25" s="427">
        <v>0</v>
      </c>
      <c r="W25" s="427">
        <v>0</v>
      </c>
      <c r="X25" s="160"/>
      <c r="Y25" s="151">
        <v>12</v>
      </c>
    </row>
    <row r="26" spans="1:25" ht="24.95" customHeight="1">
      <c r="A26" s="149" t="s">
        <v>17</v>
      </c>
      <c r="B26" s="102"/>
      <c r="C26" s="427">
        <v>0</v>
      </c>
      <c r="D26" s="427">
        <v>0</v>
      </c>
      <c r="E26" s="427">
        <v>0</v>
      </c>
      <c r="F26" s="427"/>
      <c r="G26" s="427">
        <v>0</v>
      </c>
      <c r="H26" s="427">
        <v>0</v>
      </c>
      <c r="I26" s="427">
        <v>0</v>
      </c>
      <c r="J26" s="427">
        <v>2</v>
      </c>
      <c r="K26" s="427">
        <v>151</v>
      </c>
      <c r="L26" s="427">
        <v>0</v>
      </c>
      <c r="M26" s="427">
        <v>1</v>
      </c>
      <c r="N26" s="427">
        <v>0</v>
      </c>
      <c r="O26" s="427">
        <v>0</v>
      </c>
      <c r="P26" s="427">
        <v>36</v>
      </c>
      <c r="Q26" s="427">
        <v>0</v>
      </c>
      <c r="R26" s="427">
        <v>0</v>
      </c>
      <c r="S26" s="427">
        <v>0</v>
      </c>
      <c r="T26" s="427">
        <v>0</v>
      </c>
      <c r="U26" s="427">
        <v>0</v>
      </c>
      <c r="V26" s="427">
        <v>0</v>
      </c>
      <c r="W26" s="427">
        <v>0</v>
      </c>
      <c r="X26" s="160"/>
      <c r="Y26" s="151">
        <v>190</v>
      </c>
    </row>
    <row r="27" spans="1:25" ht="24.95" customHeight="1">
      <c r="A27" s="149" t="s">
        <v>18</v>
      </c>
      <c r="B27" s="102"/>
      <c r="C27" s="427">
        <v>0</v>
      </c>
      <c r="D27" s="427">
        <v>0</v>
      </c>
      <c r="E27" s="427">
        <v>0</v>
      </c>
      <c r="F27" s="427"/>
      <c r="G27" s="427">
        <v>0</v>
      </c>
      <c r="H27" s="427">
        <v>0</v>
      </c>
      <c r="I27" s="427">
        <v>0</v>
      </c>
      <c r="J27" s="427">
        <v>0</v>
      </c>
      <c r="K27" s="427">
        <v>15</v>
      </c>
      <c r="L27" s="427">
        <v>0</v>
      </c>
      <c r="M27" s="427">
        <v>0</v>
      </c>
      <c r="N27" s="427">
        <v>0</v>
      </c>
      <c r="O27" s="427">
        <v>0</v>
      </c>
      <c r="P27" s="427">
        <v>0</v>
      </c>
      <c r="Q27" s="427">
        <v>0</v>
      </c>
      <c r="R27" s="427">
        <v>0</v>
      </c>
      <c r="S27" s="427">
        <v>0</v>
      </c>
      <c r="T27" s="427">
        <v>0</v>
      </c>
      <c r="U27" s="427">
        <v>0</v>
      </c>
      <c r="V27" s="427">
        <v>0</v>
      </c>
      <c r="W27" s="427">
        <v>0</v>
      </c>
      <c r="X27" s="160"/>
      <c r="Y27" s="151">
        <v>15</v>
      </c>
    </row>
    <row r="28" spans="1:25" ht="24.95" customHeight="1">
      <c r="A28" s="149" t="s">
        <v>19</v>
      </c>
      <c r="B28" s="102"/>
      <c r="C28" s="427">
        <v>0</v>
      </c>
      <c r="D28" s="427">
        <v>0</v>
      </c>
      <c r="E28" s="427">
        <v>0</v>
      </c>
      <c r="F28" s="427"/>
      <c r="G28" s="427">
        <v>1</v>
      </c>
      <c r="H28" s="427">
        <v>0</v>
      </c>
      <c r="I28" s="427">
        <v>0</v>
      </c>
      <c r="J28" s="427">
        <v>0</v>
      </c>
      <c r="K28" s="427">
        <v>46</v>
      </c>
      <c r="L28" s="427">
        <v>0</v>
      </c>
      <c r="M28" s="427">
        <v>0</v>
      </c>
      <c r="N28" s="427">
        <v>0</v>
      </c>
      <c r="O28" s="427">
        <v>0</v>
      </c>
      <c r="P28" s="427">
        <v>0</v>
      </c>
      <c r="Q28" s="427">
        <v>0</v>
      </c>
      <c r="R28" s="427">
        <v>0</v>
      </c>
      <c r="S28" s="427">
        <v>0</v>
      </c>
      <c r="T28" s="427">
        <v>0</v>
      </c>
      <c r="U28" s="427">
        <v>0</v>
      </c>
      <c r="V28" s="427">
        <v>0</v>
      </c>
      <c r="W28" s="427">
        <v>0</v>
      </c>
      <c r="X28" s="160"/>
      <c r="Y28" s="151">
        <v>47</v>
      </c>
    </row>
    <row r="29" spans="1:25" ht="24.95" customHeight="1">
      <c r="A29" s="149" t="s">
        <v>20</v>
      </c>
      <c r="B29" s="102"/>
      <c r="C29" s="427">
        <v>0</v>
      </c>
      <c r="D29" s="427">
        <v>0</v>
      </c>
      <c r="E29" s="427">
        <v>0</v>
      </c>
      <c r="F29" s="427"/>
      <c r="G29" s="427">
        <v>0</v>
      </c>
      <c r="H29" s="427">
        <v>0</v>
      </c>
      <c r="I29" s="427">
        <v>0</v>
      </c>
      <c r="J29" s="427">
        <v>0</v>
      </c>
      <c r="K29" s="427">
        <v>24</v>
      </c>
      <c r="L29" s="427">
        <v>0</v>
      </c>
      <c r="M29" s="427">
        <v>0</v>
      </c>
      <c r="N29" s="427">
        <v>0</v>
      </c>
      <c r="O29" s="427">
        <v>0</v>
      </c>
      <c r="P29" s="427">
        <v>8</v>
      </c>
      <c r="Q29" s="427">
        <v>2</v>
      </c>
      <c r="R29" s="427">
        <v>0</v>
      </c>
      <c r="S29" s="427">
        <v>0</v>
      </c>
      <c r="T29" s="427">
        <v>0</v>
      </c>
      <c r="U29" s="427">
        <v>0</v>
      </c>
      <c r="V29" s="427">
        <v>1</v>
      </c>
      <c r="W29" s="427">
        <v>0</v>
      </c>
      <c r="X29" s="160"/>
      <c r="Y29" s="151">
        <v>35</v>
      </c>
    </row>
    <row r="30" spans="1:25" ht="24.95" customHeight="1">
      <c r="A30" s="149" t="s">
        <v>21</v>
      </c>
      <c r="B30" s="102"/>
      <c r="C30" s="427">
        <v>3</v>
      </c>
      <c r="D30" s="427">
        <v>2</v>
      </c>
      <c r="E30" s="427">
        <v>0</v>
      </c>
      <c r="F30" s="427"/>
      <c r="G30" s="427">
        <v>0</v>
      </c>
      <c r="H30" s="427">
        <v>0</v>
      </c>
      <c r="I30" s="427">
        <v>0</v>
      </c>
      <c r="J30" s="427">
        <v>1</v>
      </c>
      <c r="K30" s="427">
        <v>84</v>
      </c>
      <c r="L30" s="427">
        <v>3</v>
      </c>
      <c r="M30" s="427">
        <v>0</v>
      </c>
      <c r="N30" s="427">
        <v>0</v>
      </c>
      <c r="O30" s="427">
        <v>0</v>
      </c>
      <c r="P30" s="427">
        <v>12</v>
      </c>
      <c r="Q30" s="427">
        <v>0</v>
      </c>
      <c r="R30" s="427">
        <v>0</v>
      </c>
      <c r="S30" s="427">
        <v>0</v>
      </c>
      <c r="T30" s="427">
        <v>0</v>
      </c>
      <c r="U30" s="427">
        <v>1</v>
      </c>
      <c r="V30" s="427">
        <v>0</v>
      </c>
      <c r="W30" s="427">
        <v>0</v>
      </c>
      <c r="X30" s="160"/>
      <c r="Y30" s="151">
        <v>106</v>
      </c>
    </row>
    <row r="31" spans="1:25" ht="24.95" customHeight="1">
      <c r="A31" s="149" t="s">
        <v>22</v>
      </c>
      <c r="B31" s="102"/>
      <c r="C31" s="427">
        <v>0</v>
      </c>
      <c r="D31" s="427">
        <v>0</v>
      </c>
      <c r="E31" s="427">
        <v>0</v>
      </c>
      <c r="F31" s="427"/>
      <c r="G31" s="427">
        <v>0</v>
      </c>
      <c r="H31" s="427">
        <v>0</v>
      </c>
      <c r="I31" s="427">
        <v>0</v>
      </c>
      <c r="J31" s="427">
        <v>0</v>
      </c>
      <c r="K31" s="427">
        <v>21</v>
      </c>
      <c r="L31" s="427">
        <v>0</v>
      </c>
      <c r="M31" s="427">
        <v>0</v>
      </c>
      <c r="N31" s="427">
        <v>0</v>
      </c>
      <c r="O31" s="427">
        <v>0</v>
      </c>
      <c r="P31" s="427">
        <v>4</v>
      </c>
      <c r="Q31" s="427">
        <v>0</v>
      </c>
      <c r="R31" s="427">
        <v>0</v>
      </c>
      <c r="S31" s="427">
        <v>0</v>
      </c>
      <c r="T31" s="427">
        <v>0</v>
      </c>
      <c r="U31" s="427">
        <v>0</v>
      </c>
      <c r="V31" s="427">
        <v>0</v>
      </c>
      <c r="W31" s="427">
        <v>0</v>
      </c>
      <c r="X31" s="160"/>
      <c r="Y31" s="151">
        <v>25</v>
      </c>
    </row>
    <row r="32" spans="1:25" ht="24.95" customHeight="1">
      <c r="A32" s="149" t="s">
        <v>23</v>
      </c>
      <c r="B32" s="102"/>
      <c r="C32" s="427">
        <v>0</v>
      </c>
      <c r="D32" s="427">
        <v>0</v>
      </c>
      <c r="E32" s="427">
        <v>0</v>
      </c>
      <c r="F32" s="427"/>
      <c r="G32" s="427">
        <v>0</v>
      </c>
      <c r="H32" s="427">
        <v>0</v>
      </c>
      <c r="I32" s="427">
        <v>0</v>
      </c>
      <c r="J32" s="427">
        <v>0</v>
      </c>
      <c r="K32" s="427">
        <v>24</v>
      </c>
      <c r="L32" s="427">
        <v>0</v>
      </c>
      <c r="M32" s="427">
        <v>0</v>
      </c>
      <c r="N32" s="427">
        <v>0</v>
      </c>
      <c r="O32" s="427">
        <v>0</v>
      </c>
      <c r="P32" s="427">
        <v>6</v>
      </c>
      <c r="Q32" s="427">
        <v>0</v>
      </c>
      <c r="R32" s="427">
        <v>0</v>
      </c>
      <c r="S32" s="427">
        <v>1</v>
      </c>
      <c r="T32" s="427">
        <v>0</v>
      </c>
      <c r="U32" s="427">
        <v>0</v>
      </c>
      <c r="V32" s="427">
        <v>0</v>
      </c>
      <c r="W32" s="427">
        <v>0</v>
      </c>
      <c r="X32" s="160"/>
      <c r="Y32" s="151">
        <v>31</v>
      </c>
    </row>
    <row r="33" spans="1:25" ht="24.95" customHeight="1">
      <c r="A33" s="149" t="s">
        <v>24</v>
      </c>
      <c r="B33" s="102"/>
      <c r="C33" s="427">
        <v>0</v>
      </c>
      <c r="D33" s="427">
        <v>0</v>
      </c>
      <c r="E33" s="427">
        <v>0</v>
      </c>
      <c r="F33" s="427"/>
      <c r="G33" s="427">
        <v>0</v>
      </c>
      <c r="H33" s="427">
        <v>0</v>
      </c>
      <c r="I33" s="427">
        <v>0</v>
      </c>
      <c r="J33" s="427">
        <v>0</v>
      </c>
      <c r="K33" s="427">
        <v>63</v>
      </c>
      <c r="L33" s="427">
        <v>0</v>
      </c>
      <c r="M33" s="427">
        <v>0</v>
      </c>
      <c r="N33" s="427">
        <v>1</v>
      </c>
      <c r="O33" s="427">
        <v>0</v>
      </c>
      <c r="P33" s="427">
        <v>52</v>
      </c>
      <c r="Q33" s="427">
        <v>0</v>
      </c>
      <c r="R33" s="427">
        <v>0</v>
      </c>
      <c r="S33" s="427">
        <v>1</v>
      </c>
      <c r="T33" s="427">
        <v>0</v>
      </c>
      <c r="U33" s="427">
        <v>0</v>
      </c>
      <c r="V33" s="427">
        <v>0</v>
      </c>
      <c r="W33" s="427">
        <v>0</v>
      </c>
      <c r="X33" s="160"/>
      <c r="Y33" s="151">
        <v>117</v>
      </c>
    </row>
    <row r="34" spans="1:25" ht="24.95" customHeight="1">
      <c r="A34" s="149" t="s">
        <v>25</v>
      </c>
      <c r="B34" s="102"/>
      <c r="C34" s="427">
        <v>0</v>
      </c>
      <c r="D34" s="427">
        <v>0</v>
      </c>
      <c r="E34" s="427">
        <v>0</v>
      </c>
      <c r="F34" s="427"/>
      <c r="G34" s="427">
        <v>0</v>
      </c>
      <c r="H34" s="427">
        <v>0</v>
      </c>
      <c r="I34" s="427">
        <v>0</v>
      </c>
      <c r="J34" s="427">
        <v>0</v>
      </c>
      <c r="K34" s="427">
        <v>44</v>
      </c>
      <c r="L34" s="427">
        <v>0</v>
      </c>
      <c r="M34" s="427">
        <v>0</v>
      </c>
      <c r="N34" s="427">
        <v>0</v>
      </c>
      <c r="O34" s="427">
        <v>0</v>
      </c>
      <c r="P34" s="427">
        <v>0</v>
      </c>
      <c r="Q34" s="427">
        <v>0</v>
      </c>
      <c r="R34" s="427">
        <v>0</v>
      </c>
      <c r="S34" s="427">
        <v>0</v>
      </c>
      <c r="T34" s="427">
        <v>0</v>
      </c>
      <c r="U34" s="427">
        <v>0</v>
      </c>
      <c r="V34" s="427">
        <v>0</v>
      </c>
      <c r="W34" s="427">
        <v>0</v>
      </c>
      <c r="X34" s="160"/>
      <c r="Y34" s="151">
        <v>44</v>
      </c>
    </row>
    <row r="35" spans="1:25" ht="24.95" customHeight="1">
      <c r="A35" s="149" t="s">
        <v>26</v>
      </c>
      <c r="B35" s="102"/>
      <c r="C35" s="427">
        <v>0</v>
      </c>
      <c r="D35" s="427">
        <v>0</v>
      </c>
      <c r="E35" s="427">
        <v>0</v>
      </c>
      <c r="F35" s="427"/>
      <c r="G35" s="427">
        <v>0</v>
      </c>
      <c r="H35" s="427">
        <v>0</v>
      </c>
      <c r="I35" s="427">
        <v>0</v>
      </c>
      <c r="J35" s="427">
        <v>0</v>
      </c>
      <c r="K35" s="427">
        <v>78</v>
      </c>
      <c r="L35" s="427">
        <v>0</v>
      </c>
      <c r="M35" s="427">
        <v>0</v>
      </c>
      <c r="N35" s="427">
        <v>0</v>
      </c>
      <c r="O35" s="427">
        <v>0</v>
      </c>
      <c r="P35" s="427">
        <v>21</v>
      </c>
      <c r="Q35" s="427">
        <v>0</v>
      </c>
      <c r="R35" s="427">
        <v>0</v>
      </c>
      <c r="S35" s="427">
        <v>0</v>
      </c>
      <c r="T35" s="427">
        <v>0</v>
      </c>
      <c r="U35" s="427">
        <v>0</v>
      </c>
      <c r="V35" s="427">
        <v>0</v>
      </c>
      <c r="W35" s="427">
        <v>0</v>
      </c>
      <c r="X35" s="160"/>
      <c r="Y35" s="151">
        <v>99</v>
      </c>
    </row>
    <row r="36" spans="1:25" ht="24.95" customHeight="1">
      <c r="A36" s="149" t="s">
        <v>27</v>
      </c>
      <c r="B36" s="102"/>
      <c r="C36" s="427">
        <v>0</v>
      </c>
      <c r="D36" s="427">
        <v>0</v>
      </c>
      <c r="E36" s="427">
        <v>0</v>
      </c>
      <c r="F36" s="427"/>
      <c r="G36" s="427">
        <v>0</v>
      </c>
      <c r="H36" s="427">
        <v>0</v>
      </c>
      <c r="I36" s="427">
        <v>0</v>
      </c>
      <c r="J36" s="427">
        <v>0</v>
      </c>
      <c r="K36" s="427">
        <v>5</v>
      </c>
      <c r="L36" s="427">
        <v>0</v>
      </c>
      <c r="M36" s="427">
        <v>0</v>
      </c>
      <c r="N36" s="427">
        <v>0</v>
      </c>
      <c r="O36" s="427">
        <v>0</v>
      </c>
      <c r="P36" s="427">
        <v>0</v>
      </c>
      <c r="Q36" s="427">
        <v>0</v>
      </c>
      <c r="R36" s="427">
        <v>0</v>
      </c>
      <c r="S36" s="427">
        <v>0</v>
      </c>
      <c r="T36" s="427">
        <v>0</v>
      </c>
      <c r="U36" s="427">
        <v>0</v>
      </c>
      <c r="V36" s="427">
        <v>0</v>
      </c>
      <c r="W36" s="427">
        <v>0</v>
      </c>
      <c r="X36" s="160"/>
      <c r="Y36" s="151">
        <v>5</v>
      </c>
    </row>
    <row r="37" spans="1:25" ht="24.95" customHeight="1">
      <c r="A37" s="149" t="s">
        <v>35</v>
      </c>
      <c r="B37" s="102"/>
      <c r="C37" s="427">
        <v>0</v>
      </c>
      <c r="D37" s="427">
        <v>0</v>
      </c>
      <c r="E37" s="427">
        <v>0</v>
      </c>
      <c r="F37" s="427"/>
      <c r="G37" s="427">
        <v>0</v>
      </c>
      <c r="H37" s="427">
        <v>0</v>
      </c>
      <c r="I37" s="427">
        <v>0</v>
      </c>
      <c r="J37" s="427">
        <v>0</v>
      </c>
      <c r="K37" s="427">
        <v>56</v>
      </c>
      <c r="L37" s="427">
        <v>0</v>
      </c>
      <c r="M37" s="427">
        <v>0</v>
      </c>
      <c r="N37" s="427">
        <v>0</v>
      </c>
      <c r="O37" s="427">
        <v>0</v>
      </c>
      <c r="P37" s="427">
        <v>2</v>
      </c>
      <c r="Q37" s="427">
        <v>0</v>
      </c>
      <c r="R37" s="427">
        <v>0</v>
      </c>
      <c r="S37" s="427">
        <v>0</v>
      </c>
      <c r="T37" s="427">
        <v>0</v>
      </c>
      <c r="U37" s="427">
        <v>0</v>
      </c>
      <c r="V37" s="427">
        <v>0</v>
      </c>
      <c r="W37" s="427">
        <v>0</v>
      </c>
      <c r="X37" s="160"/>
      <c r="Y37" s="151">
        <v>58</v>
      </c>
    </row>
    <row r="38" spans="1:25" ht="24.95" customHeight="1">
      <c r="A38" s="149" t="s">
        <v>28</v>
      </c>
      <c r="B38" s="102"/>
      <c r="C38" s="427">
        <v>0</v>
      </c>
      <c r="D38" s="427">
        <v>0</v>
      </c>
      <c r="E38" s="427">
        <v>0</v>
      </c>
      <c r="F38" s="427"/>
      <c r="G38" s="427">
        <v>0</v>
      </c>
      <c r="H38" s="427">
        <v>0</v>
      </c>
      <c r="I38" s="427">
        <v>0</v>
      </c>
      <c r="J38" s="427">
        <v>0</v>
      </c>
      <c r="K38" s="427">
        <v>19</v>
      </c>
      <c r="L38" s="427">
        <v>0</v>
      </c>
      <c r="M38" s="427">
        <v>0</v>
      </c>
      <c r="N38" s="427">
        <v>0</v>
      </c>
      <c r="O38" s="427">
        <v>0</v>
      </c>
      <c r="P38" s="427">
        <v>3</v>
      </c>
      <c r="Q38" s="427">
        <v>0</v>
      </c>
      <c r="R38" s="427">
        <v>0</v>
      </c>
      <c r="S38" s="427">
        <v>0</v>
      </c>
      <c r="T38" s="427">
        <v>0</v>
      </c>
      <c r="U38" s="427">
        <v>0</v>
      </c>
      <c r="V38" s="427">
        <v>0</v>
      </c>
      <c r="W38" s="427">
        <v>0</v>
      </c>
      <c r="X38" s="160"/>
      <c r="Y38" s="151">
        <v>22</v>
      </c>
    </row>
    <row r="39" spans="1:25" ht="24.95" customHeight="1">
      <c r="A39" s="149" t="s">
        <v>29</v>
      </c>
      <c r="B39" s="102"/>
      <c r="C39" s="427">
        <v>0</v>
      </c>
      <c r="D39" s="427">
        <v>0</v>
      </c>
      <c r="E39" s="427">
        <v>0</v>
      </c>
      <c r="F39" s="427"/>
      <c r="G39" s="427">
        <v>0</v>
      </c>
      <c r="H39" s="427">
        <v>0</v>
      </c>
      <c r="I39" s="427">
        <v>0</v>
      </c>
      <c r="J39" s="427">
        <v>0</v>
      </c>
      <c r="K39" s="427">
        <v>29</v>
      </c>
      <c r="L39" s="427">
        <v>1</v>
      </c>
      <c r="M39" s="427">
        <v>0</v>
      </c>
      <c r="N39" s="427">
        <v>0</v>
      </c>
      <c r="O39" s="427">
        <v>0</v>
      </c>
      <c r="P39" s="427">
        <v>8</v>
      </c>
      <c r="Q39" s="427">
        <v>0</v>
      </c>
      <c r="R39" s="427">
        <v>0</v>
      </c>
      <c r="S39" s="427">
        <v>0</v>
      </c>
      <c r="T39" s="427">
        <v>0</v>
      </c>
      <c r="U39" s="427">
        <v>0</v>
      </c>
      <c r="V39" s="427">
        <v>0</v>
      </c>
      <c r="W39" s="427">
        <v>0</v>
      </c>
      <c r="X39" s="160"/>
      <c r="Y39" s="151">
        <v>38</v>
      </c>
    </row>
    <row r="40" spans="1:25" ht="8.1" customHeight="1">
      <c r="A40" s="164"/>
      <c r="B40" s="5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97"/>
      <c r="Y40" s="165"/>
    </row>
    <row r="41" spans="1:25" ht="24.95" customHeight="1">
      <c r="A41" s="428" t="s">
        <v>195</v>
      </c>
      <c r="B41" s="55"/>
      <c r="C41" s="410">
        <v>3</v>
      </c>
      <c r="D41" s="410">
        <v>4</v>
      </c>
      <c r="E41" s="410">
        <v>0</v>
      </c>
      <c r="F41" s="463">
        <v>1</v>
      </c>
      <c r="G41" s="410">
        <v>8</v>
      </c>
      <c r="H41" s="410">
        <v>1</v>
      </c>
      <c r="I41" s="410">
        <v>4</v>
      </c>
      <c r="J41" s="410">
        <v>8</v>
      </c>
      <c r="K41" s="410">
        <v>1910</v>
      </c>
      <c r="L41" s="410">
        <v>14</v>
      </c>
      <c r="M41" s="410">
        <v>1</v>
      </c>
      <c r="N41" s="410">
        <v>1</v>
      </c>
      <c r="O41" s="410">
        <v>2</v>
      </c>
      <c r="P41" s="410">
        <v>700</v>
      </c>
      <c r="Q41" s="410">
        <v>6</v>
      </c>
      <c r="R41" s="410">
        <v>1</v>
      </c>
      <c r="S41" s="410">
        <v>4</v>
      </c>
      <c r="T41" s="410">
        <v>2</v>
      </c>
      <c r="U41" s="410">
        <v>2</v>
      </c>
      <c r="V41" s="410">
        <v>1</v>
      </c>
      <c r="W41" s="410">
        <v>1</v>
      </c>
      <c r="X41" s="197"/>
      <c r="Y41" s="410">
        <v>2674</v>
      </c>
    </row>
    <row r="42" spans="1:25" ht="8.1" customHeight="1">
      <c r="A42" s="166"/>
      <c r="B42" s="55"/>
      <c r="C42" s="620"/>
      <c r="D42" s="620"/>
      <c r="E42" s="620"/>
      <c r="F42" s="620"/>
      <c r="G42" s="620"/>
      <c r="H42" s="620"/>
      <c r="I42" s="620"/>
      <c r="J42" s="620"/>
      <c r="K42" s="620"/>
      <c r="L42" s="620"/>
      <c r="M42" s="620"/>
      <c r="N42" s="620"/>
      <c r="O42" s="620"/>
      <c r="P42" s="620"/>
      <c r="Q42" s="620"/>
      <c r="R42" s="620"/>
      <c r="S42" s="620"/>
      <c r="T42" s="620"/>
      <c r="U42" s="620"/>
      <c r="V42" s="620"/>
      <c r="W42" s="620"/>
      <c r="X42" s="196"/>
      <c r="Y42" s="167"/>
    </row>
    <row r="43" spans="1:25" ht="24.95" customHeight="1">
      <c r="A43" s="149" t="s">
        <v>370</v>
      </c>
      <c r="B43" s="102"/>
      <c r="C43" s="427">
        <v>0</v>
      </c>
      <c r="D43" s="427">
        <v>0</v>
      </c>
      <c r="E43" s="427">
        <v>0</v>
      </c>
      <c r="F43" s="427"/>
      <c r="G43" s="427">
        <v>1</v>
      </c>
      <c r="H43" s="427">
        <v>0</v>
      </c>
      <c r="I43" s="427">
        <v>0</v>
      </c>
      <c r="J43" s="427">
        <v>0</v>
      </c>
      <c r="K43" s="427">
        <v>8</v>
      </c>
      <c r="L43" s="427">
        <v>0</v>
      </c>
      <c r="M43" s="427">
        <v>0</v>
      </c>
      <c r="N43" s="427">
        <v>0</v>
      </c>
      <c r="O43" s="427">
        <v>0</v>
      </c>
      <c r="P43" s="427">
        <v>5</v>
      </c>
      <c r="Q43" s="427">
        <v>0</v>
      </c>
      <c r="R43" s="427">
        <v>0</v>
      </c>
      <c r="S43" s="427">
        <v>0</v>
      </c>
      <c r="T43" s="427">
        <v>0</v>
      </c>
      <c r="U43" s="427">
        <v>1</v>
      </c>
      <c r="V43" s="427">
        <v>0</v>
      </c>
      <c r="W43" s="427">
        <v>0</v>
      </c>
      <c r="X43" s="161"/>
      <c r="Y43" s="151">
        <v>15</v>
      </c>
    </row>
    <row r="44" spans="1:25" ht="24.95" customHeight="1">
      <c r="A44" s="149" t="s">
        <v>185</v>
      </c>
      <c r="B44" s="102"/>
      <c r="C44" s="427">
        <v>0</v>
      </c>
      <c r="D44" s="427">
        <v>0</v>
      </c>
      <c r="E44" s="427">
        <v>0</v>
      </c>
      <c r="F44" s="427"/>
      <c r="G44" s="427">
        <v>0</v>
      </c>
      <c r="H44" s="427">
        <v>0</v>
      </c>
      <c r="I44" s="427">
        <v>0</v>
      </c>
      <c r="J44" s="427">
        <v>0</v>
      </c>
      <c r="K44" s="427">
        <v>23</v>
      </c>
      <c r="L44" s="427">
        <v>0</v>
      </c>
      <c r="M44" s="427">
        <v>0</v>
      </c>
      <c r="N44" s="427">
        <v>0</v>
      </c>
      <c r="O44" s="427">
        <v>0</v>
      </c>
      <c r="P44" s="427">
        <v>11</v>
      </c>
      <c r="Q44" s="427">
        <v>0</v>
      </c>
      <c r="R44" s="427">
        <v>0</v>
      </c>
      <c r="S44" s="427">
        <v>0</v>
      </c>
      <c r="T44" s="427">
        <v>0</v>
      </c>
      <c r="U44" s="427">
        <v>0</v>
      </c>
      <c r="V44" s="427">
        <v>0</v>
      </c>
      <c r="W44" s="427">
        <v>0</v>
      </c>
      <c r="X44" s="161"/>
      <c r="Y44" s="151">
        <v>34</v>
      </c>
    </row>
    <row r="45" spans="1:25" ht="24.95" customHeight="1">
      <c r="A45" s="149" t="s">
        <v>186</v>
      </c>
      <c r="B45" s="102"/>
      <c r="C45" s="427">
        <v>0</v>
      </c>
      <c r="D45" s="427">
        <v>0</v>
      </c>
      <c r="E45" s="427">
        <v>0</v>
      </c>
      <c r="F45" s="427"/>
      <c r="G45" s="427">
        <v>0</v>
      </c>
      <c r="H45" s="427">
        <v>0</v>
      </c>
      <c r="I45" s="427">
        <v>0</v>
      </c>
      <c r="J45" s="427">
        <v>0</v>
      </c>
      <c r="K45" s="427">
        <v>27</v>
      </c>
      <c r="L45" s="427">
        <v>0</v>
      </c>
      <c r="M45" s="427">
        <v>0</v>
      </c>
      <c r="N45" s="427">
        <v>0</v>
      </c>
      <c r="O45" s="427">
        <v>0</v>
      </c>
      <c r="P45" s="427">
        <v>0</v>
      </c>
      <c r="Q45" s="427">
        <v>0</v>
      </c>
      <c r="R45" s="427">
        <v>0</v>
      </c>
      <c r="S45" s="427">
        <v>0</v>
      </c>
      <c r="T45" s="427">
        <v>0</v>
      </c>
      <c r="U45" s="427">
        <v>0</v>
      </c>
      <c r="V45" s="427">
        <v>0</v>
      </c>
      <c r="W45" s="427">
        <v>0</v>
      </c>
      <c r="X45" s="161"/>
      <c r="Y45" s="151">
        <v>27</v>
      </c>
    </row>
    <row r="46" spans="1:25" ht="24.95" customHeight="1">
      <c r="A46" s="149" t="s">
        <v>187</v>
      </c>
      <c r="B46" s="102"/>
      <c r="C46" s="427">
        <v>0</v>
      </c>
      <c r="D46" s="427">
        <v>0</v>
      </c>
      <c r="E46" s="427">
        <v>0</v>
      </c>
      <c r="F46" s="427"/>
      <c r="G46" s="427">
        <v>0</v>
      </c>
      <c r="H46" s="427">
        <v>0</v>
      </c>
      <c r="I46" s="427">
        <v>0</v>
      </c>
      <c r="J46" s="427">
        <v>0</v>
      </c>
      <c r="K46" s="427">
        <v>3</v>
      </c>
      <c r="L46" s="427">
        <v>0</v>
      </c>
      <c r="M46" s="427">
        <v>0</v>
      </c>
      <c r="N46" s="427">
        <v>0</v>
      </c>
      <c r="O46" s="427">
        <v>0</v>
      </c>
      <c r="P46" s="427">
        <v>0</v>
      </c>
      <c r="Q46" s="427">
        <v>0</v>
      </c>
      <c r="R46" s="427">
        <v>0</v>
      </c>
      <c r="S46" s="427">
        <v>0</v>
      </c>
      <c r="T46" s="427">
        <v>0</v>
      </c>
      <c r="U46" s="427">
        <v>0</v>
      </c>
      <c r="V46" s="427">
        <v>0</v>
      </c>
      <c r="W46" s="427">
        <v>0</v>
      </c>
      <c r="X46" s="161"/>
      <c r="Y46" s="151">
        <v>3</v>
      </c>
    </row>
    <row r="47" spans="1:25" ht="24.95" customHeight="1">
      <c r="A47" s="149" t="s">
        <v>188</v>
      </c>
      <c r="B47" s="102"/>
      <c r="C47" s="427">
        <v>0</v>
      </c>
      <c r="D47" s="427">
        <v>0</v>
      </c>
      <c r="E47" s="427">
        <v>0</v>
      </c>
      <c r="F47" s="427"/>
      <c r="G47" s="427">
        <v>0</v>
      </c>
      <c r="H47" s="427">
        <v>0</v>
      </c>
      <c r="I47" s="427">
        <v>0</v>
      </c>
      <c r="J47" s="427">
        <v>0</v>
      </c>
      <c r="K47" s="427">
        <v>3</v>
      </c>
      <c r="L47" s="427">
        <v>0</v>
      </c>
      <c r="M47" s="427">
        <v>0</v>
      </c>
      <c r="N47" s="427">
        <v>0</v>
      </c>
      <c r="O47" s="427">
        <v>0</v>
      </c>
      <c r="P47" s="427">
        <v>0</v>
      </c>
      <c r="Q47" s="427">
        <v>0</v>
      </c>
      <c r="R47" s="427">
        <v>0</v>
      </c>
      <c r="S47" s="427">
        <v>0</v>
      </c>
      <c r="T47" s="427">
        <v>0</v>
      </c>
      <c r="U47" s="427">
        <v>0</v>
      </c>
      <c r="V47" s="427">
        <v>0</v>
      </c>
      <c r="W47" s="427">
        <v>0</v>
      </c>
      <c r="X47" s="161"/>
      <c r="Y47" s="151">
        <v>3</v>
      </c>
    </row>
    <row r="48" spans="1:25" ht="24.95" customHeight="1">
      <c r="A48" s="149" t="s">
        <v>189</v>
      </c>
      <c r="B48" s="102"/>
      <c r="C48" s="427">
        <v>0</v>
      </c>
      <c r="D48" s="427">
        <v>0</v>
      </c>
      <c r="E48" s="427">
        <v>0</v>
      </c>
      <c r="F48" s="427"/>
      <c r="G48" s="427">
        <v>0</v>
      </c>
      <c r="H48" s="427">
        <v>0</v>
      </c>
      <c r="I48" s="427">
        <v>0</v>
      </c>
      <c r="J48" s="427">
        <v>0</v>
      </c>
      <c r="K48" s="427">
        <v>33</v>
      </c>
      <c r="L48" s="427">
        <v>0</v>
      </c>
      <c r="M48" s="427">
        <v>0</v>
      </c>
      <c r="N48" s="427">
        <v>0</v>
      </c>
      <c r="O48" s="427">
        <v>0</v>
      </c>
      <c r="P48" s="427">
        <v>46</v>
      </c>
      <c r="Q48" s="427">
        <v>0</v>
      </c>
      <c r="R48" s="427">
        <v>0</v>
      </c>
      <c r="S48" s="427">
        <v>0</v>
      </c>
      <c r="T48" s="427">
        <v>0</v>
      </c>
      <c r="U48" s="427">
        <v>0</v>
      </c>
      <c r="V48" s="427">
        <v>0</v>
      </c>
      <c r="W48" s="427">
        <v>0</v>
      </c>
      <c r="X48" s="161"/>
      <c r="Y48" s="151">
        <v>79</v>
      </c>
    </row>
    <row r="49" spans="1:25" ht="24.95" customHeight="1">
      <c r="A49" s="149" t="s">
        <v>190</v>
      </c>
      <c r="B49" s="102"/>
      <c r="C49" s="427">
        <v>0</v>
      </c>
      <c r="D49" s="427">
        <v>0</v>
      </c>
      <c r="E49" s="427">
        <v>0</v>
      </c>
      <c r="F49" s="427"/>
      <c r="G49" s="427">
        <v>0</v>
      </c>
      <c r="H49" s="427">
        <v>0</v>
      </c>
      <c r="I49" s="427">
        <v>0</v>
      </c>
      <c r="J49" s="427">
        <v>0</v>
      </c>
      <c r="K49" s="427">
        <v>21</v>
      </c>
      <c r="L49" s="427">
        <v>0</v>
      </c>
      <c r="M49" s="427">
        <v>0</v>
      </c>
      <c r="N49" s="427">
        <v>0</v>
      </c>
      <c r="O49" s="427">
        <v>0</v>
      </c>
      <c r="P49" s="427">
        <v>9</v>
      </c>
      <c r="Q49" s="427">
        <v>0</v>
      </c>
      <c r="R49" s="427">
        <v>0</v>
      </c>
      <c r="S49" s="427">
        <v>0</v>
      </c>
      <c r="T49" s="427">
        <v>0</v>
      </c>
      <c r="U49" s="427">
        <v>0</v>
      </c>
      <c r="V49" s="427">
        <v>0</v>
      </c>
      <c r="W49" s="427">
        <v>0</v>
      </c>
      <c r="X49" s="161"/>
      <c r="Y49" s="151">
        <v>30</v>
      </c>
    </row>
    <row r="50" spans="1:25" ht="24.95" customHeight="1">
      <c r="A50" s="149" t="s">
        <v>191</v>
      </c>
      <c r="B50" s="102"/>
      <c r="C50" s="427">
        <v>0</v>
      </c>
      <c r="D50" s="427">
        <v>0</v>
      </c>
      <c r="E50" s="427">
        <v>0</v>
      </c>
      <c r="F50" s="427"/>
      <c r="G50" s="427">
        <v>0</v>
      </c>
      <c r="H50" s="427">
        <v>0</v>
      </c>
      <c r="I50" s="427">
        <v>0</v>
      </c>
      <c r="J50" s="427">
        <v>0</v>
      </c>
      <c r="K50" s="427">
        <v>44</v>
      </c>
      <c r="L50" s="427">
        <v>0</v>
      </c>
      <c r="M50" s="427">
        <v>0</v>
      </c>
      <c r="N50" s="427">
        <v>0</v>
      </c>
      <c r="O50" s="427">
        <v>0</v>
      </c>
      <c r="P50" s="427">
        <v>7</v>
      </c>
      <c r="Q50" s="427">
        <v>0</v>
      </c>
      <c r="R50" s="427">
        <v>0</v>
      </c>
      <c r="S50" s="427">
        <v>0</v>
      </c>
      <c r="T50" s="427">
        <v>0</v>
      </c>
      <c r="U50" s="427">
        <v>0</v>
      </c>
      <c r="V50" s="427">
        <v>0</v>
      </c>
      <c r="W50" s="427">
        <v>0</v>
      </c>
      <c r="X50" s="161"/>
      <c r="Y50" s="151">
        <v>51</v>
      </c>
    </row>
    <row r="51" spans="1:25" ht="24.95" customHeight="1">
      <c r="A51" s="149" t="s">
        <v>192</v>
      </c>
      <c r="B51" s="102"/>
      <c r="C51" s="427">
        <v>0</v>
      </c>
      <c r="D51" s="427">
        <v>0</v>
      </c>
      <c r="E51" s="427">
        <v>0</v>
      </c>
      <c r="F51" s="427"/>
      <c r="G51" s="427">
        <v>0</v>
      </c>
      <c r="H51" s="427">
        <v>0</v>
      </c>
      <c r="I51" s="427">
        <v>0</v>
      </c>
      <c r="J51" s="427">
        <v>0</v>
      </c>
      <c r="K51" s="427">
        <v>23</v>
      </c>
      <c r="L51" s="427">
        <v>0</v>
      </c>
      <c r="M51" s="427">
        <v>0</v>
      </c>
      <c r="N51" s="427">
        <v>0</v>
      </c>
      <c r="O51" s="427">
        <v>0</v>
      </c>
      <c r="P51" s="427">
        <v>13</v>
      </c>
      <c r="Q51" s="427">
        <v>0</v>
      </c>
      <c r="R51" s="427">
        <v>0</v>
      </c>
      <c r="S51" s="427">
        <v>0</v>
      </c>
      <c r="T51" s="427">
        <v>0</v>
      </c>
      <c r="U51" s="427">
        <v>0</v>
      </c>
      <c r="V51" s="427">
        <v>0</v>
      </c>
      <c r="W51" s="427">
        <v>0</v>
      </c>
      <c r="X51" s="161"/>
      <c r="Y51" s="151">
        <v>36</v>
      </c>
    </row>
    <row r="52" spans="1:25" ht="24.95" customHeight="1">
      <c r="A52" s="149" t="s">
        <v>184</v>
      </c>
      <c r="B52" s="102"/>
      <c r="C52" s="427">
        <v>0</v>
      </c>
      <c r="D52" s="427">
        <v>0</v>
      </c>
      <c r="E52" s="427">
        <v>0</v>
      </c>
      <c r="F52" s="427"/>
      <c r="G52" s="427">
        <v>0</v>
      </c>
      <c r="H52" s="427">
        <v>0</v>
      </c>
      <c r="I52" s="427">
        <v>0</v>
      </c>
      <c r="J52" s="427">
        <v>0</v>
      </c>
      <c r="K52" s="427">
        <v>49</v>
      </c>
      <c r="L52" s="427">
        <v>0</v>
      </c>
      <c r="M52" s="427">
        <v>0</v>
      </c>
      <c r="N52" s="427">
        <v>0</v>
      </c>
      <c r="O52" s="427">
        <v>0</v>
      </c>
      <c r="P52" s="427">
        <v>8</v>
      </c>
      <c r="Q52" s="427">
        <v>0</v>
      </c>
      <c r="R52" s="427">
        <v>0</v>
      </c>
      <c r="S52" s="427">
        <v>0</v>
      </c>
      <c r="T52" s="427">
        <v>0</v>
      </c>
      <c r="U52" s="427">
        <v>0</v>
      </c>
      <c r="V52" s="427">
        <v>0</v>
      </c>
      <c r="W52" s="427">
        <v>0</v>
      </c>
      <c r="X52" s="161"/>
      <c r="Y52" s="151">
        <v>57</v>
      </c>
    </row>
    <row r="53" spans="1:25" ht="24.95" customHeight="1">
      <c r="A53" s="149" t="s">
        <v>182</v>
      </c>
      <c r="B53" s="102"/>
      <c r="C53" s="427">
        <v>0</v>
      </c>
      <c r="D53" s="427">
        <v>0</v>
      </c>
      <c r="E53" s="427">
        <v>0</v>
      </c>
      <c r="F53" s="427"/>
      <c r="G53" s="427">
        <v>0</v>
      </c>
      <c r="H53" s="427">
        <v>0</v>
      </c>
      <c r="I53" s="427">
        <v>0</v>
      </c>
      <c r="J53" s="427">
        <v>0</v>
      </c>
      <c r="K53" s="427">
        <v>16</v>
      </c>
      <c r="L53" s="427">
        <v>0</v>
      </c>
      <c r="M53" s="427">
        <v>0</v>
      </c>
      <c r="N53" s="427">
        <v>0</v>
      </c>
      <c r="O53" s="427">
        <v>0</v>
      </c>
      <c r="P53" s="427">
        <v>11</v>
      </c>
      <c r="Q53" s="427">
        <v>0</v>
      </c>
      <c r="R53" s="427">
        <v>0</v>
      </c>
      <c r="S53" s="427">
        <v>0</v>
      </c>
      <c r="T53" s="427">
        <v>0</v>
      </c>
      <c r="U53" s="427">
        <v>0</v>
      </c>
      <c r="V53" s="427">
        <v>0</v>
      </c>
      <c r="W53" s="427">
        <v>0</v>
      </c>
      <c r="X53" s="161"/>
      <c r="Y53" s="151">
        <v>27</v>
      </c>
    </row>
    <row r="54" spans="1:25" ht="24.95" customHeight="1">
      <c r="A54" s="149" t="s">
        <v>559</v>
      </c>
      <c r="B54" s="102"/>
      <c r="C54" s="427">
        <v>0</v>
      </c>
      <c r="D54" s="427">
        <v>0</v>
      </c>
      <c r="E54" s="427">
        <v>1</v>
      </c>
      <c r="F54" s="427"/>
      <c r="G54" s="427">
        <v>0</v>
      </c>
      <c r="H54" s="427">
        <v>0</v>
      </c>
      <c r="I54" s="427">
        <v>0</v>
      </c>
      <c r="J54" s="427">
        <v>0</v>
      </c>
      <c r="K54" s="427">
        <v>18</v>
      </c>
      <c r="L54" s="427">
        <v>0</v>
      </c>
      <c r="M54" s="427">
        <v>0</v>
      </c>
      <c r="N54" s="427">
        <v>0</v>
      </c>
      <c r="O54" s="427">
        <v>0</v>
      </c>
      <c r="P54" s="427">
        <v>16</v>
      </c>
      <c r="Q54" s="427">
        <v>0</v>
      </c>
      <c r="R54" s="427">
        <v>0</v>
      </c>
      <c r="S54" s="427">
        <v>0</v>
      </c>
      <c r="T54" s="427">
        <v>0</v>
      </c>
      <c r="U54" s="427">
        <v>1</v>
      </c>
      <c r="V54" s="427">
        <v>0</v>
      </c>
      <c r="W54" s="427">
        <v>0</v>
      </c>
      <c r="X54" s="161"/>
      <c r="Y54" s="151">
        <v>36</v>
      </c>
    </row>
    <row r="55" spans="1:25" ht="24.95" customHeight="1">
      <c r="A55" s="149" t="s">
        <v>183</v>
      </c>
      <c r="B55" s="102"/>
      <c r="C55" s="427">
        <v>0</v>
      </c>
      <c r="D55" s="427">
        <v>0</v>
      </c>
      <c r="E55" s="427">
        <v>0</v>
      </c>
      <c r="F55" s="427"/>
      <c r="G55" s="427">
        <v>0</v>
      </c>
      <c r="H55" s="427">
        <v>0</v>
      </c>
      <c r="I55" s="427">
        <v>0</v>
      </c>
      <c r="J55" s="427">
        <v>0</v>
      </c>
      <c r="K55" s="427">
        <v>28</v>
      </c>
      <c r="L55" s="427">
        <v>0</v>
      </c>
      <c r="M55" s="427">
        <v>0</v>
      </c>
      <c r="N55" s="427">
        <v>0</v>
      </c>
      <c r="O55" s="427">
        <v>0</v>
      </c>
      <c r="P55" s="427">
        <v>47</v>
      </c>
      <c r="Q55" s="427">
        <v>0</v>
      </c>
      <c r="R55" s="427">
        <v>0</v>
      </c>
      <c r="S55" s="427">
        <v>0</v>
      </c>
      <c r="T55" s="427">
        <v>0</v>
      </c>
      <c r="U55" s="427">
        <v>1</v>
      </c>
      <c r="V55" s="427">
        <v>0</v>
      </c>
      <c r="W55" s="427">
        <v>0</v>
      </c>
      <c r="X55" s="161"/>
      <c r="Y55" s="151">
        <v>76</v>
      </c>
    </row>
    <row r="56" spans="1:25" ht="24.95" customHeight="1">
      <c r="A56" s="149" t="s">
        <v>193</v>
      </c>
      <c r="B56" s="102"/>
      <c r="C56" s="427">
        <v>0</v>
      </c>
      <c r="D56" s="427">
        <v>0</v>
      </c>
      <c r="E56" s="427">
        <v>0</v>
      </c>
      <c r="F56" s="427"/>
      <c r="G56" s="427">
        <v>0</v>
      </c>
      <c r="H56" s="427">
        <v>0</v>
      </c>
      <c r="I56" s="427">
        <v>0</v>
      </c>
      <c r="J56" s="427">
        <v>0</v>
      </c>
      <c r="K56" s="427">
        <v>5</v>
      </c>
      <c r="L56" s="427">
        <v>0</v>
      </c>
      <c r="M56" s="427">
        <v>0</v>
      </c>
      <c r="N56" s="427">
        <v>0</v>
      </c>
      <c r="O56" s="427">
        <v>0</v>
      </c>
      <c r="P56" s="427">
        <v>0</v>
      </c>
      <c r="Q56" s="427">
        <v>0</v>
      </c>
      <c r="R56" s="427">
        <v>0</v>
      </c>
      <c r="S56" s="427">
        <v>0</v>
      </c>
      <c r="T56" s="427">
        <v>0</v>
      </c>
      <c r="U56" s="427">
        <v>0</v>
      </c>
      <c r="V56" s="427">
        <v>0</v>
      </c>
      <c r="W56" s="427">
        <v>0</v>
      </c>
      <c r="X56" s="161"/>
      <c r="Y56" s="151">
        <v>5</v>
      </c>
    </row>
    <row r="57" spans="1:25" ht="8.1" customHeight="1">
      <c r="A57" s="164"/>
      <c r="B57" s="55"/>
      <c r="C57" s="165"/>
      <c r="D57" s="197"/>
      <c r="E57" s="197"/>
      <c r="F57" s="197"/>
      <c r="G57" s="165"/>
      <c r="H57" s="165"/>
      <c r="I57" s="19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200"/>
      <c r="Y57" s="197"/>
    </row>
    <row r="58" spans="1:25" ht="24.95" customHeight="1">
      <c r="A58" s="428" t="s">
        <v>195</v>
      </c>
      <c r="B58" s="55"/>
      <c r="C58" s="410">
        <v>0</v>
      </c>
      <c r="D58" s="410">
        <v>0</v>
      </c>
      <c r="E58" s="410">
        <v>1</v>
      </c>
      <c r="F58" s="463">
        <v>0</v>
      </c>
      <c r="G58" s="410">
        <v>1</v>
      </c>
      <c r="H58" s="410">
        <v>0</v>
      </c>
      <c r="I58" s="410">
        <v>0</v>
      </c>
      <c r="J58" s="410">
        <v>0</v>
      </c>
      <c r="K58" s="410">
        <v>301</v>
      </c>
      <c r="L58" s="410">
        <v>0</v>
      </c>
      <c r="M58" s="410">
        <v>0</v>
      </c>
      <c r="N58" s="410">
        <v>0</v>
      </c>
      <c r="O58" s="410">
        <v>0</v>
      </c>
      <c r="P58" s="410">
        <v>173</v>
      </c>
      <c r="Q58" s="410">
        <v>0</v>
      </c>
      <c r="R58" s="410">
        <v>0</v>
      </c>
      <c r="S58" s="410">
        <v>0</v>
      </c>
      <c r="T58" s="410">
        <v>0</v>
      </c>
      <c r="U58" s="410">
        <v>3</v>
      </c>
      <c r="V58" s="410">
        <v>0</v>
      </c>
      <c r="W58" s="410">
        <v>0</v>
      </c>
      <c r="X58" s="200"/>
      <c r="Y58" s="410">
        <v>479</v>
      </c>
    </row>
    <row r="59" spans="1:25" ht="8.1" customHeight="1">
      <c r="A59" s="168"/>
      <c r="B59" s="55"/>
      <c r="C59" s="169"/>
      <c r="G59" s="116"/>
      <c r="H59" s="169"/>
    </row>
    <row r="60" spans="1:25" ht="24.95" customHeight="1">
      <c r="A60" s="411" t="s">
        <v>93</v>
      </c>
      <c r="B60" s="102"/>
      <c r="C60" s="412">
        <v>3</v>
      </c>
      <c r="D60" s="412">
        <v>4</v>
      </c>
      <c r="E60" s="412">
        <v>1</v>
      </c>
      <c r="F60" s="412">
        <v>1</v>
      </c>
      <c r="G60" s="412">
        <v>9</v>
      </c>
      <c r="H60" s="412">
        <v>1</v>
      </c>
      <c r="I60" s="412">
        <v>4</v>
      </c>
      <c r="J60" s="412">
        <v>8</v>
      </c>
      <c r="K60" s="413">
        <v>2211</v>
      </c>
      <c r="L60" s="412">
        <v>14</v>
      </c>
      <c r="M60" s="412">
        <v>1</v>
      </c>
      <c r="N60" s="412">
        <v>1</v>
      </c>
      <c r="O60" s="412">
        <v>2</v>
      </c>
      <c r="P60" s="412">
        <v>873</v>
      </c>
      <c r="Q60" s="412">
        <v>6</v>
      </c>
      <c r="R60" s="412">
        <v>1</v>
      </c>
      <c r="S60" s="412">
        <v>4</v>
      </c>
      <c r="T60" s="412">
        <v>2</v>
      </c>
      <c r="U60" s="412">
        <v>5</v>
      </c>
      <c r="V60" s="412">
        <v>1</v>
      </c>
      <c r="W60" s="412">
        <v>1</v>
      </c>
      <c r="X60" s="102"/>
      <c r="Y60" s="413">
        <v>3153</v>
      </c>
    </row>
    <row r="61" spans="1:25">
      <c r="A61" s="55"/>
    </row>
    <row r="62" spans="1:25" ht="20.100000000000001" customHeight="1">
      <c r="A62" s="143" t="s">
        <v>277</v>
      </c>
    </row>
    <row r="63" spans="1:25" ht="20.100000000000001" customHeight="1">
      <c r="A63" s="143" t="s">
        <v>545</v>
      </c>
    </row>
    <row r="64" spans="1:25" ht="20.100000000000001" customHeight="1">
      <c r="A64" s="143" t="s">
        <v>267</v>
      </c>
    </row>
    <row r="65" spans="1:1" ht="20.100000000000001" customHeight="1">
      <c r="A65" s="91" t="s">
        <v>577</v>
      </c>
    </row>
  </sheetData>
  <mergeCells count="6">
    <mergeCell ref="A2:Y2"/>
    <mergeCell ref="C5:W5"/>
    <mergeCell ref="C42:W42"/>
    <mergeCell ref="A5:A6"/>
    <mergeCell ref="Y5:Y6"/>
    <mergeCell ref="A3:Y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&amp;R&amp;"Montserrat,Normal"&amp;8 &amp;10 41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8F50F-E32A-416A-A675-A1E31F4EB74F}">
  <dimension ref="A1:M99"/>
  <sheetViews>
    <sheetView view="pageBreakPreview" topLeftCell="A25" zoomScaleNormal="100" zoomScaleSheetLayoutView="100" workbookViewId="0">
      <selection activeCell="A100" sqref="A10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00" t="s">
        <v>269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>
      <c r="A5" s="72" t="s">
        <v>207</v>
      </c>
      <c r="B5" s="72" t="s">
        <v>93</v>
      </c>
    </row>
    <row r="6" spans="1:13" ht="5.0999999999999996" customHeight="1">
      <c r="A6" s="72" t="s">
        <v>208</v>
      </c>
      <c r="B6" s="73">
        <v>1583</v>
      </c>
    </row>
    <row r="7" spans="1:13" ht="5.0999999999999996" customHeight="1">
      <c r="A7" s="72" t="s">
        <v>209</v>
      </c>
      <c r="B7" s="72">
        <v>597</v>
      </c>
    </row>
    <row r="8" spans="1:13" ht="5.0999999999999996" customHeight="1">
      <c r="A8" s="72" t="s">
        <v>210</v>
      </c>
      <c r="B8" s="72">
        <v>481</v>
      </c>
    </row>
    <row r="9" spans="1:13" ht="5.0999999999999996" customHeight="1">
      <c r="A9" s="72" t="s">
        <v>211</v>
      </c>
      <c r="B9" s="72">
        <v>475</v>
      </c>
    </row>
    <row r="10" spans="1:13" ht="5.0999999999999996" customHeight="1">
      <c r="A10" s="72" t="s">
        <v>212</v>
      </c>
      <c r="B10" s="72">
        <v>461</v>
      </c>
    </row>
    <row r="11" spans="1:13" ht="5.0999999999999996" customHeight="1">
      <c r="A11" s="72" t="s">
        <v>213</v>
      </c>
      <c r="B11" s="72">
        <v>450</v>
      </c>
      <c r="J11" s="499" t="s">
        <v>268</v>
      </c>
      <c r="K11" s="498">
        <v>7743</v>
      </c>
    </row>
    <row r="12" spans="1:13" ht="5.0999999999999996" customHeight="1">
      <c r="A12" s="72" t="s">
        <v>214</v>
      </c>
      <c r="B12" s="72">
        <v>419</v>
      </c>
      <c r="J12" s="499"/>
      <c r="K12" s="498"/>
    </row>
    <row r="13" spans="1:13" ht="5.0999999999999996" customHeight="1">
      <c r="A13" s="72" t="s">
        <v>215</v>
      </c>
      <c r="B13" s="72">
        <v>413</v>
      </c>
      <c r="J13" s="499"/>
      <c r="K13" s="498"/>
    </row>
    <row r="14" spans="1:13" ht="5.0999999999999996" customHeight="1">
      <c r="A14" s="72" t="s">
        <v>216</v>
      </c>
      <c r="B14" s="72">
        <v>338</v>
      </c>
    </row>
    <row r="15" spans="1:13" ht="5.0999999999999996" customHeight="1">
      <c r="A15" s="72" t="s">
        <v>217</v>
      </c>
      <c r="B15" s="72">
        <v>257</v>
      </c>
    </row>
    <row r="16" spans="1:13" ht="5.0999999999999996" customHeight="1">
      <c r="A16" s="72" t="s">
        <v>218</v>
      </c>
      <c r="B16" s="72">
        <v>203</v>
      </c>
    </row>
    <row r="17" spans="1:2" ht="5.0999999999999996" customHeight="1">
      <c r="A17" s="72" t="s">
        <v>219</v>
      </c>
      <c r="B17" s="72">
        <v>182</v>
      </c>
    </row>
    <row r="18" spans="1:2" ht="5.0999999999999996" customHeight="1">
      <c r="A18" s="72" t="s">
        <v>220</v>
      </c>
      <c r="B18" s="72">
        <v>167</v>
      </c>
    </row>
    <row r="19" spans="1:2" ht="5.0999999999999996" customHeight="1">
      <c r="A19" s="72" t="s">
        <v>221</v>
      </c>
      <c r="B19" s="72">
        <v>166</v>
      </c>
    </row>
    <row r="20" spans="1:2" ht="5.0999999999999996" customHeight="1">
      <c r="A20" s="72" t="s">
        <v>222</v>
      </c>
      <c r="B20" s="72">
        <v>158</v>
      </c>
    </row>
    <row r="21" spans="1:2" ht="5.0999999999999996" customHeight="1">
      <c r="A21" s="72" t="s">
        <v>223</v>
      </c>
      <c r="B21" s="72">
        <v>153</v>
      </c>
    </row>
    <row r="22" spans="1:2" ht="5.0999999999999996" customHeight="1">
      <c r="A22" s="72" t="s">
        <v>224</v>
      </c>
      <c r="B22" s="72">
        <v>143</v>
      </c>
    </row>
    <row r="23" spans="1:2" ht="5.0999999999999996" customHeight="1">
      <c r="A23" s="72" t="s">
        <v>225</v>
      </c>
      <c r="B23" s="72">
        <v>141</v>
      </c>
    </row>
    <row r="24" spans="1:2" ht="5.0999999999999996" customHeight="1">
      <c r="A24" s="72" t="s">
        <v>226</v>
      </c>
      <c r="B24" s="72">
        <v>116</v>
      </c>
    </row>
    <row r="25" spans="1:2" ht="5.0999999999999996" customHeight="1">
      <c r="A25" s="72" t="s">
        <v>227</v>
      </c>
      <c r="B25" s="72">
        <v>91</v>
      </c>
    </row>
    <row r="26" spans="1:2" ht="5.0999999999999996" customHeight="1">
      <c r="A26" s="72" t="s">
        <v>228</v>
      </c>
      <c r="B26" s="72">
        <v>88</v>
      </c>
    </row>
    <row r="27" spans="1:2" ht="5.0999999999999996" customHeight="1">
      <c r="A27" s="72" t="s">
        <v>229</v>
      </c>
      <c r="B27" s="72">
        <v>83</v>
      </c>
    </row>
    <row r="28" spans="1:2" ht="5.0999999999999996" customHeight="1">
      <c r="A28" s="72" t="s">
        <v>206</v>
      </c>
      <c r="B28" s="72">
        <v>81</v>
      </c>
    </row>
    <row r="29" spans="1:2" ht="5.0999999999999996" customHeight="1">
      <c r="A29" s="72" t="s">
        <v>230</v>
      </c>
      <c r="B29" s="72">
        <v>71</v>
      </c>
    </row>
    <row r="30" spans="1:2" ht="5.0999999999999996" customHeight="1">
      <c r="A30" s="72" t="s">
        <v>181</v>
      </c>
      <c r="B30" s="72">
        <v>63</v>
      </c>
    </row>
    <row r="31" spans="1:2" ht="5.0999999999999996" customHeight="1">
      <c r="A31" s="72" t="s">
        <v>231</v>
      </c>
      <c r="B31" s="72">
        <v>47</v>
      </c>
    </row>
    <row r="32" spans="1:2" ht="5.0999999999999996" customHeight="1">
      <c r="A32" s="72" t="s">
        <v>232</v>
      </c>
      <c r="B32" s="72">
        <v>39</v>
      </c>
    </row>
    <row r="33" spans="1:2" ht="5.0999999999999996" customHeight="1">
      <c r="A33" s="72" t="s">
        <v>233</v>
      </c>
      <c r="B33" s="72">
        <v>38</v>
      </c>
    </row>
    <row r="34" spans="1:2" ht="5.0999999999999996" customHeight="1">
      <c r="A34" s="72" t="s">
        <v>234</v>
      </c>
      <c r="B34" s="72">
        <v>36</v>
      </c>
    </row>
    <row r="35" spans="1:2" ht="5.0999999999999996" customHeight="1">
      <c r="A35" s="72" t="s">
        <v>235</v>
      </c>
      <c r="B35" s="72">
        <v>24</v>
      </c>
    </row>
    <row r="36" spans="1:2" ht="5.0999999999999996" customHeight="1">
      <c r="A36" s="72" t="s">
        <v>236</v>
      </c>
      <c r="B36" s="72">
        <v>23</v>
      </c>
    </row>
    <row r="37" spans="1:2" ht="5.0999999999999996" customHeight="1">
      <c r="A37" s="72" t="s">
        <v>237</v>
      </c>
      <c r="B37" s="72">
        <v>23</v>
      </c>
    </row>
    <row r="38" spans="1:2" ht="5.0999999999999996" customHeight="1">
      <c r="A38" s="72" t="s">
        <v>238</v>
      </c>
      <c r="B38" s="72">
        <v>23</v>
      </c>
    </row>
    <row r="39" spans="1:2" ht="5.0999999999999996" customHeight="1">
      <c r="A39" s="72" t="s">
        <v>239</v>
      </c>
      <c r="B39" s="72">
        <v>13</v>
      </c>
    </row>
    <row r="40" spans="1:2" ht="5.0999999999999996" customHeight="1">
      <c r="A40" s="72" t="s">
        <v>240</v>
      </c>
      <c r="B40" s="72">
        <v>10</v>
      </c>
    </row>
    <row r="41" spans="1:2" ht="5.0999999999999996" customHeight="1">
      <c r="A41" s="72" t="s">
        <v>241</v>
      </c>
      <c r="B41" s="72">
        <v>9</v>
      </c>
    </row>
    <row r="42" spans="1:2" ht="5.0999999999999996" customHeight="1">
      <c r="A42" s="72" t="s">
        <v>242</v>
      </c>
      <c r="B42" s="72">
        <v>9</v>
      </c>
    </row>
    <row r="43" spans="1:2" ht="5.0999999999999996" customHeight="1">
      <c r="A43" s="72" t="s">
        <v>243</v>
      </c>
      <c r="B43" s="72">
        <v>9</v>
      </c>
    </row>
    <row r="44" spans="1:2" ht="5.0999999999999996" customHeight="1">
      <c r="A44" s="72" t="s">
        <v>244</v>
      </c>
      <c r="B44" s="72">
        <v>9</v>
      </c>
    </row>
    <row r="45" spans="1:2" ht="5.0999999999999996" customHeight="1">
      <c r="A45" s="72" t="s">
        <v>165</v>
      </c>
      <c r="B45" s="72">
        <v>7</v>
      </c>
    </row>
    <row r="46" spans="1:2" ht="5.0999999999999996" customHeight="1">
      <c r="A46" s="72" t="s">
        <v>245</v>
      </c>
      <c r="B46" s="72">
        <v>6</v>
      </c>
    </row>
    <row r="47" spans="1:2" ht="5.0999999999999996" customHeight="1">
      <c r="A47" s="72" t="s">
        <v>246</v>
      </c>
      <c r="B47" s="72">
        <v>5</v>
      </c>
    </row>
    <row r="48" spans="1:2" ht="5.0999999999999996" customHeight="1">
      <c r="A48" s="72" t="s">
        <v>247</v>
      </c>
      <c r="B48" s="72">
        <v>5</v>
      </c>
    </row>
    <row r="49" spans="1:2" ht="5.0999999999999996" customHeight="1">
      <c r="A49" s="72" t="s">
        <v>248</v>
      </c>
      <c r="B49" s="72">
        <v>4</v>
      </c>
    </row>
    <row r="50" spans="1:2" ht="5.0999999999999996" customHeight="1">
      <c r="A50" s="72" t="s">
        <v>249</v>
      </c>
      <c r="B50" s="72">
        <v>3</v>
      </c>
    </row>
    <row r="51" spans="1:2" ht="5.0999999999999996" customHeight="1">
      <c r="A51" s="72" t="s">
        <v>250</v>
      </c>
      <c r="B51" s="72">
        <v>3</v>
      </c>
    </row>
    <row r="52" spans="1:2" ht="5.0999999999999996" customHeight="1">
      <c r="A52" s="72" t="s">
        <v>251</v>
      </c>
      <c r="B52" s="72">
        <v>3</v>
      </c>
    </row>
    <row r="53" spans="1:2" ht="5.0999999999999996" customHeight="1">
      <c r="A53" s="72" t="s">
        <v>252</v>
      </c>
      <c r="B53" s="72">
        <v>2</v>
      </c>
    </row>
    <row r="54" spans="1:2" ht="5.0999999999999996" customHeight="1">
      <c r="A54" s="72" t="s">
        <v>253</v>
      </c>
      <c r="B54" s="72">
        <v>2</v>
      </c>
    </row>
    <row r="55" spans="1:2" ht="5.0999999999999996" customHeight="1">
      <c r="A55" s="72" t="s">
        <v>254</v>
      </c>
      <c r="B55" s="72">
        <v>2</v>
      </c>
    </row>
    <row r="56" spans="1:2" ht="5.0999999999999996" customHeight="1">
      <c r="A56" s="72" t="s">
        <v>255</v>
      </c>
      <c r="B56" s="72">
        <v>1</v>
      </c>
    </row>
    <row r="57" spans="1:2" ht="5.0999999999999996" customHeight="1">
      <c r="A57" s="72" t="s">
        <v>256</v>
      </c>
      <c r="B57" s="72">
        <v>1</v>
      </c>
    </row>
    <row r="58" spans="1:2" ht="5.0999999999999996" customHeight="1">
      <c r="A58" s="72" t="s">
        <v>257</v>
      </c>
      <c r="B58" s="72">
        <v>1</v>
      </c>
    </row>
    <row r="59" spans="1:2" ht="5.0999999999999996" customHeight="1">
      <c r="A59" s="72" t="s">
        <v>258</v>
      </c>
      <c r="B59" s="72">
        <v>1</v>
      </c>
    </row>
    <row r="60" spans="1:2" ht="5.0999999999999996" customHeight="1">
      <c r="A60" s="72" t="s">
        <v>259</v>
      </c>
      <c r="B60" s="72">
        <v>1</v>
      </c>
    </row>
    <row r="61" spans="1:2" ht="5.0999999999999996" customHeight="1">
      <c r="A61" s="72" t="s">
        <v>260</v>
      </c>
      <c r="B61" s="72">
        <v>1</v>
      </c>
    </row>
    <row r="62" spans="1:2" ht="5.0999999999999996" customHeight="1">
      <c r="A62" s="72" t="s">
        <v>261</v>
      </c>
      <c r="B62" s="72">
        <v>1</v>
      </c>
    </row>
    <row r="63" spans="1:2" ht="5.0999999999999996" customHeight="1">
      <c r="A63" s="72" t="s">
        <v>262</v>
      </c>
      <c r="B63" s="72">
        <v>1</v>
      </c>
    </row>
    <row r="64" spans="1:2" ht="5.0999999999999996" customHeight="1">
      <c r="A64" s="72" t="s">
        <v>263</v>
      </c>
      <c r="B64" s="72">
        <v>1</v>
      </c>
    </row>
    <row r="65" spans="1:2" ht="5.0999999999999996" customHeight="1">
      <c r="A65" s="72" t="s">
        <v>560</v>
      </c>
      <c r="B65" s="72">
        <v>0</v>
      </c>
    </row>
    <row r="66" spans="1:2" ht="5.0999999999999996" customHeight="1">
      <c r="A66" s="72" t="s">
        <v>93</v>
      </c>
      <c r="B66" s="73"/>
    </row>
    <row r="67" spans="1:2" ht="5.0999999999999996" customHeight="1">
      <c r="A67" s="55"/>
    </row>
    <row r="68" spans="1:2" ht="5.0999999999999996" customHeight="1">
      <c r="A68" s="74"/>
    </row>
    <row r="69" spans="1:2" ht="5.0999999999999996" customHeight="1">
      <c r="A69" s="74"/>
    </row>
    <row r="70" spans="1:2" ht="5.0999999999999996" customHeight="1">
      <c r="A70" s="74"/>
    </row>
    <row r="71" spans="1:2" ht="5.0999999999999996" customHeight="1">
      <c r="A71" s="74"/>
    </row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77" t="s">
        <v>264</v>
      </c>
    </row>
    <row r="96" spans="1:1" ht="9" customHeight="1">
      <c r="A96" s="77" t="s">
        <v>265</v>
      </c>
    </row>
    <row r="97" spans="1:1" ht="9" customHeight="1">
      <c r="A97" s="77" t="s">
        <v>266</v>
      </c>
    </row>
    <row r="98" spans="1:1" ht="9" customHeight="1">
      <c r="A98" s="77" t="s">
        <v>267</v>
      </c>
    </row>
    <row r="99" spans="1:1" ht="9" customHeight="1">
      <c r="A99" s="77" t="s">
        <v>578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B90A7-7073-4B84-9390-437B115317CF}">
  <dimension ref="A1:Q66"/>
  <sheetViews>
    <sheetView view="pageBreakPreview" topLeftCell="A39" zoomScaleNormal="100" zoomScaleSheetLayoutView="100" workbookViewId="0">
      <selection activeCell="A67" sqref="A67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03" t="s">
        <v>278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</row>
    <row r="3" spans="1:17" ht="20.100000000000001" customHeight="1">
      <c r="A3" s="503" t="str">
        <f>UPPER(CONCATENATE("Enero 2023"))</f>
        <v>ENERO 2023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</row>
    <row r="4" spans="1:17">
      <c r="A4" s="55"/>
    </row>
    <row r="5" spans="1:17">
      <c r="A5" s="501" t="s">
        <v>281</v>
      </c>
      <c r="B5" s="78"/>
      <c r="C5" s="504" t="s">
        <v>270</v>
      </c>
      <c r="D5" s="505"/>
      <c r="E5" s="505"/>
      <c r="F5" s="505"/>
      <c r="G5" s="505"/>
      <c r="H5" s="506"/>
      <c r="I5" s="78"/>
      <c r="J5" s="504" t="s">
        <v>271</v>
      </c>
      <c r="K5" s="505"/>
      <c r="L5" s="505"/>
      <c r="M5" s="505"/>
      <c r="N5" s="505"/>
      <c r="O5" s="506"/>
      <c r="P5" s="507"/>
      <c r="Q5" s="501" t="s">
        <v>93</v>
      </c>
    </row>
    <row r="6" spans="1:17">
      <c r="A6" s="501"/>
      <c r="B6" s="78"/>
      <c r="C6" s="501" t="s">
        <v>279</v>
      </c>
      <c r="D6" s="501"/>
      <c r="E6" s="501" t="s">
        <v>280</v>
      </c>
      <c r="F6" s="501"/>
      <c r="G6" s="501" t="s">
        <v>195</v>
      </c>
      <c r="H6" s="502" t="s">
        <v>272</v>
      </c>
      <c r="I6" s="78"/>
      <c r="J6" s="501" t="s">
        <v>279</v>
      </c>
      <c r="K6" s="501"/>
      <c r="L6" s="501" t="s">
        <v>280</v>
      </c>
      <c r="M6" s="501"/>
      <c r="N6" s="501" t="s">
        <v>195</v>
      </c>
      <c r="O6" s="502" t="s">
        <v>272</v>
      </c>
      <c r="P6" s="507"/>
      <c r="Q6" s="501"/>
    </row>
    <row r="7" spans="1:17">
      <c r="A7" s="501"/>
      <c r="B7" s="78"/>
      <c r="C7" s="86" t="s">
        <v>273</v>
      </c>
      <c r="D7" s="86" t="s">
        <v>274</v>
      </c>
      <c r="E7" s="86" t="s">
        <v>273</v>
      </c>
      <c r="F7" s="86" t="s">
        <v>274</v>
      </c>
      <c r="G7" s="501"/>
      <c r="H7" s="502"/>
      <c r="I7" s="78"/>
      <c r="J7" s="86" t="s">
        <v>273</v>
      </c>
      <c r="K7" s="86" t="s">
        <v>274</v>
      </c>
      <c r="L7" s="86" t="s">
        <v>273</v>
      </c>
      <c r="M7" s="86" t="s">
        <v>274</v>
      </c>
      <c r="N7" s="501"/>
      <c r="O7" s="502"/>
      <c r="P7" s="507"/>
      <c r="Q7" s="50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79" t="s">
        <v>3</v>
      </c>
      <c r="B9" s="56"/>
      <c r="C9" s="80">
        <v>5</v>
      </c>
      <c r="D9" s="80"/>
      <c r="E9" s="80">
        <v>1</v>
      </c>
      <c r="F9" s="80"/>
      <c r="G9" s="81">
        <v>6</v>
      </c>
      <c r="H9" s="81">
        <v>100</v>
      </c>
      <c r="I9" s="56"/>
      <c r="J9" s="80"/>
      <c r="K9" s="80"/>
      <c r="L9" s="80"/>
      <c r="M9" s="80"/>
      <c r="N9" s="81">
        <v>0</v>
      </c>
      <c r="O9" s="81">
        <v>0</v>
      </c>
      <c r="P9" s="82"/>
      <c r="Q9" s="81">
        <v>6</v>
      </c>
    </row>
    <row r="10" spans="1:17">
      <c r="A10" s="79" t="s">
        <v>4</v>
      </c>
      <c r="B10" s="56"/>
      <c r="C10" s="80">
        <v>31</v>
      </c>
      <c r="D10" s="80">
        <v>2</v>
      </c>
      <c r="E10" s="80">
        <v>78</v>
      </c>
      <c r="F10" s="80">
        <v>2</v>
      </c>
      <c r="G10" s="81">
        <v>113</v>
      </c>
      <c r="H10" s="81">
        <v>96</v>
      </c>
      <c r="I10" s="56"/>
      <c r="J10" s="80">
        <v>3</v>
      </c>
      <c r="K10" s="80"/>
      <c r="L10" s="80">
        <v>2</v>
      </c>
      <c r="M10" s="80"/>
      <c r="N10" s="81">
        <v>5</v>
      </c>
      <c r="O10" s="81">
        <v>4</v>
      </c>
      <c r="P10" s="82"/>
      <c r="Q10" s="81">
        <v>118</v>
      </c>
    </row>
    <row r="11" spans="1:17">
      <c r="A11" s="79" t="s">
        <v>5</v>
      </c>
      <c r="B11" s="56"/>
      <c r="C11" s="80">
        <v>12</v>
      </c>
      <c r="D11" s="80"/>
      <c r="E11" s="80">
        <v>25</v>
      </c>
      <c r="F11" s="80">
        <v>1</v>
      </c>
      <c r="G11" s="81">
        <v>38</v>
      </c>
      <c r="H11" s="81">
        <v>100</v>
      </c>
      <c r="I11" s="56"/>
      <c r="J11" s="80"/>
      <c r="K11" s="80"/>
      <c r="L11" s="80"/>
      <c r="M11" s="80"/>
      <c r="N11" s="81">
        <v>0</v>
      </c>
      <c r="O11" s="81">
        <v>0</v>
      </c>
      <c r="P11" s="82"/>
      <c r="Q11" s="81">
        <v>38</v>
      </c>
    </row>
    <row r="12" spans="1:17">
      <c r="A12" s="79" t="s">
        <v>6</v>
      </c>
      <c r="B12" s="56"/>
      <c r="C12" s="80">
        <v>13</v>
      </c>
      <c r="D12" s="80"/>
      <c r="E12" s="80">
        <v>43</v>
      </c>
      <c r="F12" s="80"/>
      <c r="G12" s="81">
        <v>56</v>
      </c>
      <c r="H12" s="81">
        <v>100</v>
      </c>
      <c r="I12" s="56"/>
      <c r="J12" s="80"/>
      <c r="K12" s="80"/>
      <c r="L12" s="80"/>
      <c r="M12" s="80"/>
      <c r="N12" s="81">
        <v>0</v>
      </c>
      <c r="O12" s="81">
        <v>0</v>
      </c>
      <c r="P12" s="82"/>
      <c r="Q12" s="81">
        <v>56</v>
      </c>
    </row>
    <row r="13" spans="1:17">
      <c r="A13" s="79" t="s">
        <v>8</v>
      </c>
      <c r="B13" s="56"/>
      <c r="C13" s="80">
        <v>579</v>
      </c>
      <c r="D13" s="80">
        <v>19</v>
      </c>
      <c r="E13" s="80">
        <v>373</v>
      </c>
      <c r="F13" s="80">
        <v>5</v>
      </c>
      <c r="G13" s="81">
        <v>976</v>
      </c>
      <c r="H13" s="81">
        <v>98</v>
      </c>
      <c r="I13" s="56"/>
      <c r="J13" s="80">
        <v>5</v>
      </c>
      <c r="K13" s="80">
        <v>1</v>
      </c>
      <c r="L13" s="80">
        <v>8</v>
      </c>
      <c r="M13" s="80">
        <v>2</v>
      </c>
      <c r="N13" s="81">
        <v>16</v>
      </c>
      <c r="O13" s="81">
        <v>2</v>
      </c>
      <c r="P13" s="82"/>
      <c r="Q13" s="81">
        <v>992</v>
      </c>
    </row>
    <row r="14" spans="1:17">
      <c r="A14" s="79" t="s">
        <v>9</v>
      </c>
      <c r="B14" s="56"/>
      <c r="C14" s="80">
        <v>94</v>
      </c>
      <c r="D14" s="80">
        <v>4</v>
      </c>
      <c r="E14" s="80">
        <v>381</v>
      </c>
      <c r="F14" s="80">
        <v>2</v>
      </c>
      <c r="G14" s="81">
        <v>481</v>
      </c>
      <c r="H14" s="81">
        <v>99</v>
      </c>
      <c r="I14" s="56"/>
      <c r="J14" s="80">
        <v>2</v>
      </c>
      <c r="K14" s="80"/>
      <c r="L14" s="80">
        <v>5</v>
      </c>
      <c r="M14" s="80"/>
      <c r="N14" s="81">
        <v>7</v>
      </c>
      <c r="O14" s="81">
        <v>1</v>
      </c>
      <c r="P14" s="82"/>
      <c r="Q14" s="81">
        <v>488</v>
      </c>
    </row>
    <row r="15" spans="1:17">
      <c r="A15" s="79" t="s">
        <v>31</v>
      </c>
      <c r="B15" s="56"/>
      <c r="C15" s="80">
        <v>52</v>
      </c>
      <c r="D15" s="80">
        <v>8</v>
      </c>
      <c r="E15" s="80">
        <v>270</v>
      </c>
      <c r="F15" s="80">
        <v>21</v>
      </c>
      <c r="G15" s="81">
        <v>351</v>
      </c>
      <c r="H15" s="81">
        <v>93</v>
      </c>
      <c r="I15" s="56"/>
      <c r="J15" s="80">
        <v>3</v>
      </c>
      <c r="K15" s="80"/>
      <c r="L15" s="80">
        <v>23</v>
      </c>
      <c r="M15" s="80">
        <v>1</v>
      </c>
      <c r="N15" s="81">
        <v>27</v>
      </c>
      <c r="O15" s="81">
        <v>7</v>
      </c>
      <c r="P15" s="82"/>
      <c r="Q15" s="81">
        <v>378</v>
      </c>
    </row>
    <row r="16" spans="1:17">
      <c r="A16" s="79" t="s">
        <v>33</v>
      </c>
      <c r="B16" s="56"/>
      <c r="C16" s="80">
        <v>1</v>
      </c>
      <c r="D16" s="80"/>
      <c r="E16" s="80">
        <v>2</v>
      </c>
      <c r="F16" s="80"/>
      <c r="G16" s="81">
        <v>3</v>
      </c>
      <c r="H16" s="81">
        <v>100</v>
      </c>
      <c r="I16" s="56"/>
      <c r="J16" s="80"/>
      <c r="K16" s="80"/>
      <c r="L16" s="80"/>
      <c r="M16" s="80"/>
      <c r="N16" s="81">
        <v>0</v>
      </c>
      <c r="O16" s="81">
        <v>0</v>
      </c>
      <c r="P16" s="82"/>
      <c r="Q16" s="81">
        <v>3</v>
      </c>
    </row>
    <row r="17" spans="1:17">
      <c r="A17" s="79" t="s">
        <v>7</v>
      </c>
      <c r="B17" s="56"/>
      <c r="C17" s="80">
        <v>2</v>
      </c>
      <c r="D17" s="80"/>
      <c r="E17" s="80">
        <v>5</v>
      </c>
      <c r="F17" s="80"/>
      <c r="G17" s="81">
        <v>7</v>
      </c>
      <c r="H17" s="81">
        <v>78</v>
      </c>
      <c r="I17" s="56"/>
      <c r="J17" s="80"/>
      <c r="K17" s="80"/>
      <c r="L17" s="80">
        <v>2</v>
      </c>
      <c r="M17" s="80"/>
      <c r="N17" s="81">
        <v>2</v>
      </c>
      <c r="O17" s="81">
        <v>22</v>
      </c>
      <c r="P17" s="82"/>
      <c r="Q17" s="81">
        <v>9</v>
      </c>
    </row>
    <row r="18" spans="1:17">
      <c r="A18" s="79" t="s">
        <v>10</v>
      </c>
      <c r="B18" s="56"/>
      <c r="C18" s="80">
        <v>24</v>
      </c>
      <c r="D18" s="80"/>
      <c r="E18" s="80">
        <v>66</v>
      </c>
      <c r="F18" s="80"/>
      <c r="G18" s="81">
        <v>90</v>
      </c>
      <c r="H18" s="81">
        <v>99</v>
      </c>
      <c r="I18" s="56"/>
      <c r="J18" s="80"/>
      <c r="K18" s="80"/>
      <c r="L18" s="80">
        <v>1</v>
      </c>
      <c r="M18" s="80"/>
      <c r="N18" s="81">
        <v>1</v>
      </c>
      <c r="O18" s="81">
        <v>1</v>
      </c>
      <c r="P18" s="82"/>
      <c r="Q18" s="81">
        <v>91</v>
      </c>
    </row>
    <row r="19" spans="1:17">
      <c r="A19" s="79" t="s">
        <v>32</v>
      </c>
      <c r="B19" s="56"/>
      <c r="C19" s="80">
        <v>91</v>
      </c>
      <c r="D19" s="80">
        <v>6</v>
      </c>
      <c r="E19" s="80">
        <v>353</v>
      </c>
      <c r="F19" s="80">
        <v>20</v>
      </c>
      <c r="G19" s="81">
        <v>470</v>
      </c>
      <c r="H19" s="81">
        <v>97</v>
      </c>
      <c r="I19" s="56"/>
      <c r="J19" s="80">
        <v>6</v>
      </c>
      <c r="K19" s="80"/>
      <c r="L19" s="80">
        <v>9</v>
      </c>
      <c r="M19" s="80"/>
      <c r="N19" s="81">
        <v>15</v>
      </c>
      <c r="O19" s="81">
        <v>3</v>
      </c>
      <c r="P19" s="82"/>
      <c r="Q19" s="81">
        <v>485</v>
      </c>
    </row>
    <row r="20" spans="1:17">
      <c r="A20" s="79" t="s">
        <v>11</v>
      </c>
      <c r="B20" s="56"/>
      <c r="C20" s="80">
        <v>3</v>
      </c>
      <c r="D20" s="80"/>
      <c r="E20" s="80">
        <v>4</v>
      </c>
      <c r="F20" s="80"/>
      <c r="G20" s="81">
        <v>7</v>
      </c>
      <c r="H20" s="81">
        <v>100</v>
      </c>
      <c r="I20" s="56"/>
      <c r="J20" s="80"/>
      <c r="K20" s="80"/>
      <c r="L20" s="80"/>
      <c r="M20" s="80"/>
      <c r="N20" s="81">
        <v>0</v>
      </c>
      <c r="O20" s="81">
        <v>0</v>
      </c>
      <c r="P20" s="82"/>
      <c r="Q20" s="81">
        <v>7</v>
      </c>
    </row>
    <row r="21" spans="1:17">
      <c r="A21" s="79" t="s">
        <v>12</v>
      </c>
      <c r="B21" s="56"/>
      <c r="C21" s="80">
        <v>169</v>
      </c>
      <c r="D21" s="80">
        <v>7</v>
      </c>
      <c r="E21" s="80">
        <v>273</v>
      </c>
      <c r="F21" s="80">
        <v>6</v>
      </c>
      <c r="G21" s="81">
        <v>455</v>
      </c>
      <c r="H21" s="81">
        <v>93</v>
      </c>
      <c r="I21" s="56"/>
      <c r="J21" s="80">
        <v>5</v>
      </c>
      <c r="K21" s="80"/>
      <c r="L21" s="80">
        <v>29</v>
      </c>
      <c r="M21" s="80"/>
      <c r="N21" s="81">
        <v>34</v>
      </c>
      <c r="O21" s="81">
        <v>7</v>
      </c>
      <c r="P21" s="82"/>
      <c r="Q21" s="81">
        <v>489</v>
      </c>
    </row>
    <row r="22" spans="1:17">
      <c r="A22" s="79" t="s">
        <v>13</v>
      </c>
      <c r="B22" s="56"/>
      <c r="C22" s="80">
        <v>71</v>
      </c>
      <c r="D22" s="80">
        <v>4</v>
      </c>
      <c r="E22" s="80">
        <v>249</v>
      </c>
      <c r="F22" s="80">
        <v>11</v>
      </c>
      <c r="G22" s="81">
        <v>335</v>
      </c>
      <c r="H22" s="81">
        <v>99</v>
      </c>
      <c r="I22" s="56"/>
      <c r="J22" s="80">
        <v>1</v>
      </c>
      <c r="K22" s="80"/>
      <c r="L22" s="80">
        <v>2</v>
      </c>
      <c r="M22" s="80"/>
      <c r="N22" s="81">
        <v>3</v>
      </c>
      <c r="O22" s="81">
        <v>1</v>
      </c>
      <c r="P22" s="82"/>
      <c r="Q22" s="81">
        <v>338</v>
      </c>
    </row>
    <row r="23" spans="1:17">
      <c r="A23" s="79" t="s">
        <v>14</v>
      </c>
      <c r="B23" s="56"/>
      <c r="C23" s="80">
        <v>22</v>
      </c>
      <c r="D23" s="80">
        <v>1</v>
      </c>
      <c r="E23" s="80">
        <v>54</v>
      </c>
      <c r="F23" s="80">
        <v>4</v>
      </c>
      <c r="G23" s="81">
        <v>81</v>
      </c>
      <c r="H23" s="81">
        <v>99</v>
      </c>
      <c r="I23" s="56"/>
      <c r="J23" s="80"/>
      <c r="K23" s="80"/>
      <c r="L23" s="80">
        <v>1</v>
      </c>
      <c r="M23" s="80"/>
      <c r="N23" s="81">
        <v>1</v>
      </c>
      <c r="O23" s="81">
        <v>1</v>
      </c>
      <c r="P23" s="82"/>
      <c r="Q23" s="81">
        <v>82</v>
      </c>
    </row>
    <row r="24" spans="1:17">
      <c r="A24" s="79" t="s">
        <v>34</v>
      </c>
      <c r="B24" s="56"/>
      <c r="C24" s="80">
        <v>52</v>
      </c>
      <c r="D24" s="80">
        <v>5</v>
      </c>
      <c r="E24" s="80">
        <v>82</v>
      </c>
      <c r="F24" s="80">
        <v>1</v>
      </c>
      <c r="G24" s="81">
        <v>140</v>
      </c>
      <c r="H24" s="81">
        <v>91</v>
      </c>
      <c r="I24" s="56"/>
      <c r="J24" s="80">
        <v>10</v>
      </c>
      <c r="K24" s="80"/>
      <c r="L24" s="80">
        <v>3</v>
      </c>
      <c r="M24" s="80">
        <v>1</v>
      </c>
      <c r="N24" s="81">
        <v>14</v>
      </c>
      <c r="O24" s="81">
        <v>9</v>
      </c>
      <c r="P24" s="82"/>
      <c r="Q24" s="81">
        <v>154</v>
      </c>
    </row>
    <row r="25" spans="1:17">
      <c r="A25" s="79" t="s">
        <v>15</v>
      </c>
      <c r="B25" s="56"/>
      <c r="C25" s="80">
        <v>21</v>
      </c>
      <c r="D25" s="80"/>
      <c r="E25" s="80">
        <v>93</v>
      </c>
      <c r="F25" s="80"/>
      <c r="G25" s="81">
        <v>114</v>
      </c>
      <c r="H25" s="81">
        <v>97</v>
      </c>
      <c r="I25" s="56"/>
      <c r="J25" s="80">
        <v>2</v>
      </c>
      <c r="K25" s="80"/>
      <c r="L25" s="80">
        <v>1</v>
      </c>
      <c r="M25" s="80"/>
      <c r="N25" s="81">
        <v>3</v>
      </c>
      <c r="O25" s="81">
        <v>3</v>
      </c>
      <c r="P25" s="82"/>
      <c r="Q25" s="81">
        <v>117</v>
      </c>
    </row>
    <row r="26" spans="1:17">
      <c r="A26" s="79" t="s">
        <v>16</v>
      </c>
      <c r="B26" s="56"/>
      <c r="C26" s="80">
        <v>67</v>
      </c>
      <c r="D26" s="80">
        <v>4</v>
      </c>
      <c r="E26" s="80">
        <v>146</v>
      </c>
      <c r="F26" s="80">
        <v>4</v>
      </c>
      <c r="G26" s="81">
        <v>221</v>
      </c>
      <c r="H26" s="81">
        <v>100</v>
      </c>
      <c r="I26" s="56"/>
      <c r="J26" s="80"/>
      <c r="K26" s="80"/>
      <c r="L26" s="80">
        <v>1</v>
      </c>
      <c r="M26" s="80"/>
      <c r="N26" s="81">
        <v>1</v>
      </c>
      <c r="O26" s="81">
        <v>0</v>
      </c>
      <c r="P26" s="82"/>
      <c r="Q26" s="81">
        <v>222</v>
      </c>
    </row>
    <row r="27" spans="1:17">
      <c r="A27" s="79" t="s">
        <v>17</v>
      </c>
      <c r="B27" s="56"/>
      <c r="C27" s="80">
        <v>13</v>
      </c>
      <c r="D27" s="80">
        <v>4</v>
      </c>
      <c r="E27" s="80">
        <v>32</v>
      </c>
      <c r="F27" s="80"/>
      <c r="G27" s="81">
        <v>49</v>
      </c>
      <c r="H27" s="81">
        <v>77</v>
      </c>
      <c r="I27" s="56"/>
      <c r="J27" s="80">
        <v>3</v>
      </c>
      <c r="K27" s="80"/>
      <c r="L27" s="80">
        <v>12</v>
      </c>
      <c r="M27" s="80"/>
      <c r="N27" s="81">
        <v>15</v>
      </c>
      <c r="O27" s="81">
        <v>23</v>
      </c>
      <c r="P27" s="82"/>
      <c r="Q27" s="81">
        <v>64</v>
      </c>
    </row>
    <row r="28" spans="1:17">
      <c r="A28" s="79" t="s">
        <v>18</v>
      </c>
      <c r="B28" s="56"/>
      <c r="C28" s="80">
        <v>570</v>
      </c>
      <c r="D28" s="80">
        <v>25</v>
      </c>
      <c r="E28" s="80">
        <v>527</v>
      </c>
      <c r="F28" s="80">
        <v>11</v>
      </c>
      <c r="G28" s="83">
        <v>1133</v>
      </c>
      <c r="H28" s="81">
        <v>98</v>
      </c>
      <c r="I28" s="56"/>
      <c r="J28" s="80">
        <v>2</v>
      </c>
      <c r="K28" s="80">
        <v>9</v>
      </c>
      <c r="L28" s="80">
        <v>9</v>
      </c>
      <c r="M28" s="80">
        <v>2</v>
      </c>
      <c r="N28" s="81">
        <v>22</v>
      </c>
      <c r="O28" s="81">
        <v>2</v>
      </c>
      <c r="P28" s="82"/>
      <c r="Q28" s="83">
        <v>1155</v>
      </c>
    </row>
    <row r="29" spans="1:17">
      <c r="A29" s="79" t="s">
        <v>19</v>
      </c>
      <c r="B29" s="56"/>
      <c r="C29" s="80">
        <v>191</v>
      </c>
      <c r="D29" s="80">
        <v>13</v>
      </c>
      <c r="E29" s="80">
        <v>443</v>
      </c>
      <c r="F29" s="80">
        <v>15</v>
      </c>
      <c r="G29" s="81">
        <v>662</v>
      </c>
      <c r="H29" s="81">
        <v>95</v>
      </c>
      <c r="I29" s="56"/>
      <c r="J29" s="80">
        <v>18</v>
      </c>
      <c r="K29" s="80"/>
      <c r="L29" s="80">
        <v>15</v>
      </c>
      <c r="M29" s="80"/>
      <c r="N29" s="81">
        <v>33</v>
      </c>
      <c r="O29" s="81">
        <v>5</v>
      </c>
      <c r="P29" s="82"/>
      <c r="Q29" s="81">
        <v>695</v>
      </c>
    </row>
    <row r="30" spans="1:17">
      <c r="A30" s="79" t="s">
        <v>20</v>
      </c>
      <c r="B30" s="56"/>
      <c r="C30" s="80">
        <v>15</v>
      </c>
      <c r="D30" s="80">
        <v>1</v>
      </c>
      <c r="E30" s="80">
        <v>28</v>
      </c>
      <c r="F30" s="80"/>
      <c r="G30" s="81">
        <v>44</v>
      </c>
      <c r="H30" s="81">
        <v>98</v>
      </c>
      <c r="I30" s="56"/>
      <c r="J30" s="80"/>
      <c r="K30" s="80"/>
      <c r="L30" s="80">
        <v>1</v>
      </c>
      <c r="M30" s="80"/>
      <c r="N30" s="81">
        <v>1</v>
      </c>
      <c r="O30" s="81">
        <v>2</v>
      </c>
      <c r="P30" s="82"/>
      <c r="Q30" s="81">
        <v>45</v>
      </c>
    </row>
    <row r="31" spans="1:17">
      <c r="A31" s="79" t="s">
        <v>21</v>
      </c>
      <c r="B31" s="56"/>
      <c r="C31" s="80">
        <v>56</v>
      </c>
      <c r="D31" s="80">
        <v>4</v>
      </c>
      <c r="E31" s="80">
        <v>53</v>
      </c>
      <c r="F31" s="80">
        <v>1</v>
      </c>
      <c r="G31" s="81">
        <v>114</v>
      </c>
      <c r="H31" s="81">
        <v>97</v>
      </c>
      <c r="I31" s="56"/>
      <c r="J31" s="80">
        <v>2</v>
      </c>
      <c r="K31" s="80"/>
      <c r="L31" s="80">
        <v>1</v>
      </c>
      <c r="M31" s="80"/>
      <c r="N31" s="81">
        <v>3</v>
      </c>
      <c r="O31" s="81">
        <v>3</v>
      </c>
      <c r="P31" s="82"/>
      <c r="Q31" s="81">
        <v>117</v>
      </c>
    </row>
    <row r="32" spans="1:17">
      <c r="A32" s="79" t="s">
        <v>22</v>
      </c>
      <c r="B32" s="56"/>
      <c r="C32" s="80">
        <v>66</v>
      </c>
      <c r="D32" s="80">
        <v>2</v>
      </c>
      <c r="E32" s="80">
        <v>63</v>
      </c>
      <c r="F32" s="80"/>
      <c r="G32" s="81">
        <v>131</v>
      </c>
      <c r="H32" s="81">
        <v>100</v>
      </c>
      <c r="I32" s="56"/>
      <c r="J32" s="80"/>
      <c r="K32" s="80"/>
      <c r="L32" s="80"/>
      <c r="M32" s="80"/>
      <c r="N32" s="81">
        <v>0</v>
      </c>
      <c r="O32" s="81">
        <v>0</v>
      </c>
      <c r="P32" s="82"/>
      <c r="Q32" s="81">
        <v>131</v>
      </c>
    </row>
    <row r="33" spans="1:17">
      <c r="A33" s="79" t="s">
        <v>23</v>
      </c>
      <c r="B33" s="56"/>
      <c r="C33" s="80">
        <v>10</v>
      </c>
      <c r="D33" s="80"/>
      <c r="E33" s="80">
        <v>62</v>
      </c>
      <c r="F33" s="80">
        <v>1</v>
      </c>
      <c r="G33" s="81">
        <v>73</v>
      </c>
      <c r="H33" s="81">
        <v>97</v>
      </c>
      <c r="I33" s="56"/>
      <c r="J33" s="80">
        <v>2</v>
      </c>
      <c r="K33" s="80"/>
      <c r="L33" s="80"/>
      <c r="M33" s="80"/>
      <c r="N33" s="81">
        <v>2</v>
      </c>
      <c r="O33" s="81">
        <v>3</v>
      </c>
      <c r="P33" s="82"/>
      <c r="Q33" s="81">
        <v>75</v>
      </c>
    </row>
    <row r="34" spans="1:17">
      <c r="A34" s="79" t="s">
        <v>24</v>
      </c>
      <c r="B34" s="56"/>
      <c r="C34" s="80">
        <v>41</v>
      </c>
      <c r="D34" s="80"/>
      <c r="E34" s="80">
        <v>117</v>
      </c>
      <c r="F34" s="80">
        <v>1</v>
      </c>
      <c r="G34" s="81">
        <v>159</v>
      </c>
      <c r="H34" s="81">
        <v>99</v>
      </c>
      <c r="I34" s="56"/>
      <c r="J34" s="80">
        <v>1</v>
      </c>
      <c r="K34" s="80"/>
      <c r="L34" s="80"/>
      <c r="M34" s="80"/>
      <c r="N34" s="81">
        <v>1</v>
      </c>
      <c r="O34" s="81">
        <v>1</v>
      </c>
      <c r="P34" s="82"/>
      <c r="Q34" s="81">
        <v>160</v>
      </c>
    </row>
    <row r="35" spans="1:17">
      <c r="A35" s="79" t="s">
        <v>25</v>
      </c>
      <c r="B35" s="56"/>
      <c r="C35" s="80">
        <v>16</v>
      </c>
      <c r="D35" s="80"/>
      <c r="E35" s="80">
        <v>50</v>
      </c>
      <c r="F35" s="80">
        <v>1</v>
      </c>
      <c r="G35" s="81">
        <v>67</v>
      </c>
      <c r="H35" s="81">
        <v>100</v>
      </c>
      <c r="I35" s="56"/>
      <c r="J35" s="80"/>
      <c r="K35" s="80"/>
      <c r="L35" s="80"/>
      <c r="M35" s="80"/>
      <c r="N35" s="81">
        <v>0</v>
      </c>
      <c r="O35" s="81">
        <v>0</v>
      </c>
      <c r="P35" s="82"/>
      <c r="Q35" s="81">
        <v>67</v>
      </c>
    </row>
    <row r="36" spans="1:17">
      <c r="A36" s="79" t="s">
        <v>26</v>
      </c>
      <c r="B36" s="56"/>
      <c r="C36" s="80">
        <v>10</v>
      </c>
      <c r="D36" s="80"/>
      <c r="E36" s="80">
        <v>11</v>
      </c>
      <c r="F36" s="80"/>
      <c r="G36" s="81">
        <v>21</v>
      </c>
      <c r="H36" s="81">
        <v>84</v>
      </c>
      <c r="I36" s="56"/>
      <c r="J36" s="80">
        <v>1</v>
      </c>
      <c r="K36" s="80"/>
      <c r="L36" s="80">
        <v>3</v>
      </c>
      <c r="M36" s="80"/>
      <c r="N36" s="81">
        <v>4</v>
      </c>
      <c r="O36" s="81">
        <v>16</v>
      </c>
      <c r="P36" s="82"/>
      <c r="Q36" s="81">
        <v>25</v>
      </c>
    </row>
    <row r="37" spans="1:17">
      <c r="A37" s="79" t="s">
        <v>27</v>
      </c>
      <c r="B37" s="56"/>
      <c r="C37" s="80">
        <v>7</v>
      </c>
      <c r="D37" s="80"/>
      <c r="E37" s="80">
        <v>13</v>
      </c>
      <c r="F37" s="80"/>
      <c r="G37" s="81">
        <v>20</v>
      </c>
      <c r="H37" s="81">
        <v>100</v>
      </c>
      <c r="I37" s="56"/>
      <c r="J37" s="80"/>
      <c r="K37" s="80"/>
      <c r="L37" s="80"/>
      <c r="M37" s="80"/>
      <c r="N37" s="81">
        <v>0</v>
      </c>
      <c r="O37" s="81">
        <v>0</v>
      </c>
      <c r="P37" s="82"/>
      <c r="Q37" s="81">
        <v>20</v>
      </c>
    </row>
    <row r="38" spans="1:17">
      <c r="A38" s="79" t="s">
        <v>35</v>
      </c>
      <c r="B38" s="56"/>
      <c r="C38" s="80">
        <v>305</v>
      </c>
      <c r="D38" s="80">
        <v>11</v>
      </c>
      <c r="E38" s="80">
        <v>224</v>
      </c>
      <c r="F38" s="80"/>
      <c r="G38" s="81">
        <v>540</v>
      </c>
      <c r="H38" s="81">
        <v>100</v>
      </c>
      <c r="I38" s="56"/>
      <c r="J38" s="80"/>
      <c r="K38" s="80"/>
      <c r="L38" s="80"/>
      <c r="M38" s="80"/>
      <c r="N38" s="81">
        <v>0</v>
      </c>
      <c r="O38" s="81">
        <v>0</v>
      </c>
      <c r="P38" s="82"/>
      <c r="Q38" s="81">
        <v>540</v>
      </c>
    </row>
    <row r="39" spans="1:17">
      <c r="A39" s="79" t="s">
        <v>28</v>
      </c>
      <c r="B39" s="56"/>
      <c r="C39" s="80">
        <v>69</v>
      </c>
      <c r="D39" s="80">
        <v>3</v>
      </c>
      <c r="E39" s="80">
        <v>195</v>
      </c>
      <c r="F39" s="80">
        <v>4</v>
      </c>
      <c r="G39" s="81">
        <v>271</v>
      </c>
      <c r="H39" s="81">
        <v>98</v>
      </c>
      <c r="I39" s="56"/>
      <c r="J39" s="80">
        <v>1</v>
      </c>
      <c r="K39" s="80"/>
      <c r="L39" s="80">
        <v>4</v>
      </c>
      <c r="M39" s="80"/>
      <c r="N39" s="81">
        <v>5</v>
      </c>
      <c r="O39" s="81">
        <v>2</v>
      </c>
      <c r="P39" s="82"/>
      <c r="Q39" s="81">
        <v>276</v>
      </c>
    </row>
    <row r="40" spans="1:17">
      <c r="A40" s="79" t="s">
        <v>29</v>
      </c>
      <c r="B40" s="56"/>
      <c r="C40" s="80">
        <v>6</v>
      </c>
      <c r="D40" s="80">
        <v>1</v>
      </c>
      <c r="E40" s="80">
        <v>6</v>
      </c>
      <c r="F40" s="80">
        <v>1</v>
      </c>
      <c r="G40" s="81">
        <v>14</v>
      </c>
      <c r="H40" s="81">
        <v>50</v>
      </c>
      <c r="I40" s="56"/>
      <c r="J40" s="80">
        <v>4</v>
      </c>
      <c r="K40" s="80"/>
      <c r="L40" s="80">
        <v>10</v>
      </c>
      <c r="M40" s="80"/>
      <c r="N40" s="81">
        <v>14</v>
      </c>
      <c r="O40" s="81">
        <v>50</v>
      </c>
      <c r="P40" s="82"/>
      <c r="Q40" s="81">
        <v>28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>
      <c r="A42" s="206" t="s">
        <v>195</v>
      </c>
      <c r="B42" s="55"/>
      <c r="C42" s="100">
        <v>2684</v>
      </c>
      <c r="D42" s="101">
        <v>124</v>
      </c>
      <c r="E42" s="100">
        <v>4322</v>
      </c>
      <c r="F42" s="101">
        <v>112</v>
      </c>
      <c r="G42" s="100">
        <v>7242</v>
      </c>
      <c r="H42" s="101">
        <v>97</v>
      </c>
      <c r="I42" s="84"/>
      <c r="J42" s="101">
        <v>71</v>
      </c>
      <c r="K42" s="101">
        <v>10</v>
      </c>
      <c r="L42" s="101">
        <v>142</v>
      </c>
      <c r="M42" s="101">
        <v>6</v>
      </c>
      <c r="N42" s="101">
        <v>229</v>
      </c>
      <c r="O42" s="101">
        <v>3</v>
      </c>
      <c r="P42" s="84"/>
      <c r="Q42" s="100">
        <v>7471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79" t="s">
        <v>370</v>
      </c>
      <c r="B44" s="82"/>
      <c r="C44" s="80"/>
      <c r="D44" s="80"/>
      <c r="E44" s="80"/>
      <c r="F44" s="80"/>
      <c r="G44" s="81">
        <v>0</v>
      </c>
      <c r="H44" s="81">
        <v>0</v>
      </c>
      <c r="I44" s="82"/>
      <c r="J44" s="80"/>
      <c r="K44" s="80"/>
      <c r="L44" s="80"/>
      <c r="M44" s="80"/>
      <c r="N44" s="81">
        <v>0</v>
      </c>
      <c r="O44" s="81">
        <v>0</v>
      </c>
      <c r="P44" s="82"/>
      <c r="Q44" s="81">
        <v>0</v>
      </c>
    </row>
    <row r="45" spans="1:17">
      <c r="A45" s="79" t="s">
        <v>185</v>
      </c>
      <c r="B45" s="82"/>
      <c r="C45" s="80">
        <v>1</v>
      </c>
      <c r="D45" s="80"/>
      <c r="E45" s="80">
        <v>18</v>
      </c>
      <c r="F45" s="80"/>
      <c r="G45" s="81">
        <v>19</v>
      </c>
      <c r="H45" s="81">
        <v>54</v>
      </c>
      <c r="I45" s="82"/>
      <c r="J45" s="80">
        <v>2</v>
      </c>
      <c r="K45" s="80"/>
      <c r="L45" s="80">
        <v>14</v>
      </c>
      <c r="M45" s="80"/>
      <c r="N45" s="81">
        <v>16</v>
      </c>
      <c r="O45" s="81">
        <v>46</v>
      </c>
      <c r="P45" s="82"/>
      <c r="Q45" s="81">
        <v>35</v>
      </c>
    </row>
    <row r="46" spans="1:17">
      <c r="A46" s="79" t="s">
        <v>186</v>
      </c>
      <c r="B46" s="82"/>
      <c r="C46" s="80">
        <v>3</v>
      </c>
      <c r="D46" s="80"/>
      <c r="E46" s="80">
        <v>14</v>
      </c>
      <c r="F46" s="80"/>
      <c r="G46" s="81">
        <v>17</v>
      </c>
      <c r="H46" s="81">
        <v>59</v>
      </c>
      <c r="I46" s="82"/>
      <c r="J46" s="80">
        <v>8</v>
      </c>
      <c r="K46" s="80"/>
      <c r="L46" s="80">
        <v>4</v>
      </c>
      <c r="M46" s="80"/>
      <c r="N46" s="81">
        <v>12</v>
      </c>
      <c r="O46" s="81">
        <v>41</v>
      </c>
      <c r="P46" s="82"/>
      <c r="Q46" s="81">
        <v>29</v>
      </c>
    </row>
    <row r="47" spans="1:17">
      <c r="A47" s="79" t="s">
        <v>187</v>
      </c>
      <c r="B47" s="82"/>
      <c r="C47" s="80"/>
      <c r="D47" s="80"/>
      <c r="E47" s="80">
        <v>2</v>
      </c>
      <c r="F47" s="80"/>
      <c r="G47" s="81">
        <v>2</v>
      </c>
      <c r="H47" s="81">
        <v>67</v>
      </c>
      <c r="I47" s="82"/>
      <c r="J47" s="80"/>
      <c r="K47" s="80"/>
      <c r="L47" s="80">
        <v>1</v>
      </c>
      <c r="M47" s="80"/>
      <c r="N47" s="81">
        <v>1</v>
      </c>
      <c r="O47" s="81">
        <v>33</v>
      </c>
      <c r="P47" s="82"/>
      <c r="Q47" s="81">
        <v>3</v>
      </c>
    </row>
    <row r="48" spans="1:17">
      <c r="A48" s="79" t="s">
        <v>188</v>
      </c>
      <c r="B48" s="82"/>
      <c r="C48" s="80"/>
      <c r="D48" s="80"/>
      <c r="E48" s="80"/>
      <c r="F48" s="80"/>
      <c r="G48" s="81">
        <v>0</v>
      </c>
      <c r="H48" s="81">
        <v>0</v>
      </c>
      <c r="I48" s="82"/>
      <c r="J48" s="80"/>
      <c r="K48" s="80"/>
      <c r="L48" s="80">
        <v>1</v>
      </c>
      <c r="M48" s="80"/>
      <c r="N48" s="81">
        <v>1</v>
      </c>
      <c r="O48" s="81">
        <v>100</v>
      </c>
      <c r="P48" s="82"/>
      <c r="Q48" s="81">
        <v>1</v>
      </c>
    </row>
    <row r="49" spans="1:17">
      <c r="A49" s="79" t="s">
        <v>189</v>
      </c>
      <c r="B49" s="82"/>
      <c r="C49" s="80">
        <v>1</v>
      </c>
      <c r="D49" s="80"/>
      <c r="E49" s="80"/>
      <c r="F49" s="80"/>
      <c r="G49" s="81">
        <v>1</v>
      </c>
      <c r="H49" s="81">
        <v>7</v>
      </c>
      <c r="I49" s="82"/>
      <c r="J49" s="80">
        <v>3</v>
      </c>
      <c r="K49" s="80"/>
      <c r="L49" s="80">
        <v>11</v>
      </c>
      <c r="M49" s="80"/>
      <c r="N49" s="81">
        <v>14</v>
      </c>
      <c r="O49" s="81">
        <v>93</v>
      </c>
      <c r="P49" s="82"/>
      <c r="Q49" s="81">
        <v>15</v>
      </c>
    </row>
    <row r="50" spans="1:17">
      <c r="A50" s="79" t="s">
        <v>190</v>
      </c>
      <c r="B50" s="82"/>
      <c r="C50" s="80">
        <v>1</v>
      </c>
      <c r="D50" s="80"/>
      <c r="E50" s="80">
        <v>2</v>
      </c>
      <c r="F50" s="80"/>
      <c r="G50" s="81">
        <v>3</v>
      </c>
      <c r="H50" s="81">
        <v>23</v>
      </c>
      <c r="I50" s="82"/>
      <c r="J50" s="80">
        <v>5</v>
      </c>
      <c r="K50" s="80"/>
      <c r="L50" s="80">
        <v>5</v>
      </c>
      <c r="M50" s="80"/>
      <c r="N50" s="81">
        <v>10</v>
      </c>
      <c r="O50" s="81">
        <v>77</v>
      </c>
      <c r="P50" s="82"/>
      <c r="Q50" s="81">
        <v>13</v>
      </c>
    </row>
    <row r="51" spans="1:17">
      <c r="A51" s="79" t="s">
        <v>191</v>
      </c>
      <c r="B51" s="82"/>
      <c r="C51" s="80">
        <v>8</v>
      </c>
      <c r="D51" s="80"/>
      <c r="E51" s="80">
        <v>24</v>
      </c>
      <c r="F51" s="80"/>
      <c r="G51" s="81">
        <v>32</v>
      </c>
      <c r="H51" s="81">
        <v>30</v>
      </c>
      <c r="I51" s="82"/>
      <c r="J51" s="80">
        <v>48</v>
      </c>
      <c r="K51" s="80"/>
      <c r="L51" s="80">
        <v>26</v>
      </c>
      <c r="M51" s="80"/>
      <c r="N51" s="81">
        <v>74</v>
      </c>
      <c r="O51" s="81">
        <v>70</v>
      </c>
      <c r="P51" s="82"/>
      <c r="Q51" s="81">
        <v>106</v>
      </c>
    </row>
    <row r="52" spans="1:17">
      <c r="A52" s="79" t="s">
        <v>192</v>
      </c>
      <c r="B52" s="82"/>
      <c r="C52" s="80">
        <v>3</v>
      </c>
      <c r="D52" s="80"/>
      <c r="E52" s="80">
        <v>4</v>
      </c>
      <c r="F52" s="80"/>
      <c r="G52" s="81">
        <v>7</v>
      </c>
      <c r="H52" s="81">
        <v>44</v>
      </c>
      <c r="I52" s="82"/>
      <c r="J52" s="80">
        <v>7</v>
      </c>
      <c r="K52" s="80"/>
      <c r="L52" s="80">
        <v>2</v>
      </c>
      <c r="M52" s="80"/>
      <c r="N52" s="81">
        <v>9</v>
      </c>
      <c r="O52" s="81">
        <v>56</v>
      </c>
      <c r="P52" s="82"/>
      <c r="Q52" s="81">
        <v>16</v>
      </c>
    </row>
    <row r="53" spans="1:17">
      <c r="A53" s="79" t="s">
        <v>184</v>
      </c>
      <c r="B53" s="82"/>
      <c r="C53" s="80">
        <v>3</v>
      </c>
      <c r="D53" s="80"/>
      <c r="E53" s="80">
        <v>11</v>
      </c>
      <c r="F53" s="80"/>
      <c r="G53" s="81">
        <v>14</v>
      </c>
      <c r="H53" s="81">
        <v>78</v>
      </c>
      <c r="I53" s="82"/>
      <c r="J53" s="80">
        <v>1</v>
      </c>
      <c r="K53" s="80"/>
      <c r="L53" s="80">
        <v>3</v>
      </c>
      <c r="M53" s="80"/>
      <c r="N53" s="81">
        <v>4</v>
      </c>
      <c r="O53" s="81">
        <v>22</v>
      </c>
      <c r="P53" s="82"/>
      <c r="Q53" s="81">
        <v>18</v>
      </c>
    </row>
    <row r="54" spans="1:17">
      <c r="A54" s="79" t="s">
        <v>182</v>
      </c>
      <c r="B54" s="82"/>
      <c r="C54" s="80"/>
      <c r="D54" s="80">
        <v>1</v>
      </c>
      <c r="E54" s="80"/>
      <c r="F54" s="80">
        <v>6</v>
      </c>
      <c r="G54" s="81">
        <v>7</v>
      </c>
      <c r="H54" s="81">
        <v>54</v>
      </c>
      <c r="I54" s="82"/>
      <c r="J54" s="80"/>
      <c r="K54" s="80">
        <v>5</v>
      </c>
      <c r="L54" s="80"/>
      <c r="M54" s="80">
        <v>1</v>
      </c>
      <c r="N54" s="81">
        <v>6</v>
      </c>
      <c r="O54" s="81">
        <v>46</v>
      </c>
      <c r="P54" s="82"/>
      <c r="Q54" s="81">
        <v>13</v>
      </c>
    </row>
    <row r="55" spans="1:17">
      <c r="A55" s="79" t="s">
        <v>559</v>
      </c>
      <c r="B55" s="82"/>
      <c r="C55" s="80"/>
      <c r="D55" s="80"/>
      <c r="E55" s="80">
        <v>5</v>
      </c>
      <c r="F55" s="80"/>
      <c r="G55" s="81">
        <v>5</v>
      </c>
      <c r="H55" s="81">
        <v>56</v>
      </c>
      <c r="I55" s="82"/>
      <c r="J55" s="80">
        <v>2</v>
      </c>
      <c r="K55" s="80"/>
      <c r="L55" s="80">
        <v>2</v>
      </c>
      <c r="M55" s="80"/>
      <c r="N55" s="81">
        <v>4</v>
      </c>
      <c r="O55" s="81">
        <v>44</v>
      </c>
      <c r="P55" s="82"/>
      <c r="Q55" s="81">
        <v>9</v>
      </c>
    </row>
    <row r="56" spans="1:17">
      <c r="A56" s="79" t="s">
        <v>183</v>
      </c>
      <c r="B56" s="82"/>
      <c r="C56" s="80">
        <v>1</v>
      </c>
      <c r="D56" s="80"/>
      <c r="E56" s="80">
        <v>5</v>
      </c>
      <c r="F56" s="80"/>
      <c r="G56" s="81">
        <v>6</v>
      </c>
      <c r="H56" s="81">
        <v>60</v>
      </c>
      <c r="I56" s="82"/>
      <c r="J56" s="80">
        <v>1</v>
      </c>
      <c r="K56" s="80"/>
      <c r="L56" s="80">
        <v>3</v>
      </c>
      <c r="M56" s="80"/>
      <c r="N56" s="81">
        <v>4</v>
      </c>
      <c r="O56" s="81">
        <v>40</v>
      </c>
      <c r="P56" s="82"/>
      <c r="Q56" s="81">
        <v>10</v>
      </c>
    </row>
    <row r="57" spans="1:17">
      <c r="A57" s="79" t="s">
        <v>193</v>
      </c>
      <c r="B57" s="82"/>
      <c r="C57" s="80"/>
      <c r="D57" s="80"/>
      <c r="E57" s="80">
        <v>4</v>
      </c>
      <c r="F57" s="80"/>
      <c r="G57" s="81">
        <v>4</v>
      </c>
      <c r="H57" s="81">
        <v>100</v>
      </c>
      <c r="I57" s="82"/>
      <c r="J57" s="80"/>
      <c r="K57" s="80"/>
      <c r="L57" s="80"/>
      <c r="M57" s="80"/>
      <c r="N57" s="81">
        <v>0</v>
      </c>
      <c r="O57" s="81">
        <v>0</v>
      </c>
      <c r="P57" s="82"/>
      <c r="Q57" s="81">
        <v>4</v>
      </c>
    </row>
    <row r="58" spans="1:17" ht="8.1" customHeight="1">
      <c r="A58" s="65"/>
      <c r="B58" s="82"/>
      <c r="C58" s="82"/>
      <c r="D58" s="82"/>
      <c r="E58" s="82"/>
      <c r="F58" s="82"/>
      <c r="G58" s="84"/>
      <c r="H58" s="84"/>
      <c r="I58" s="82"/>
      <c r="J58" s="82"/>
      <c r="K58" s="82"/>
      <c r="L58" s="82"/>
      <c r="M58" s="82"/>
      <c r="N58" s="84"/>
      <c r="O58" s="84"/>
      <c r="P58" s="82"/>
      <c r="Q58" s="84"/>
    </row>
    <row r="59" spans="1:17">
      <c r="A59" s="207" t="s">
        <v>195</v>
      </c>
      <c r="B59" s="82"/>
      <c r="C59" s="208">
        <v>21</v>
      </c>
      <c r="D59" s="208">
        <v>1</v>
      </c>
      <c r="E59" s="208">
        <v>89</v>
      </c>
      <c r="F59" s="208">
        <v>6</v>
      </c>
      <c r="G59" s="208">
        <v>117</v>
      </c>
      <c r="H59" s="208">
        <v>632</v>
      </c>
      <c r="I59" s="82"/>
      <c r="J59" s="208">
        <v>77</v>
      </c>
      <c r="K59" s="208">
        <v>5</v>
      </c>
      <c r="L59" s="208">
        <v>72</v>
      </c>
      <c r="M59" s="208">
        <v>1</v>
      </c>
      <c r="N59" s="208">
        <v>155</v>
      </c>
      <c r="O59" s="208">
        <v>668</v>
      </c>
      <c r="P59" s="82"/>
      <c r="Q59" s="209">
        <v>272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206" t="s">
        <v>93</v>
      </c>
      <c r="B61" s="64"/>
      <c r="C61" s="100">
        <v>2705</v>
      </c>
      <c r="D61" s="101">
        <v>125</v>
      </c>
      <c r="E61" s="100">
        <v>4411</v>
      </c>
      <c r="F61" s="101">
        <v>118</v>
      </c>
      <c r="G61" s="100">
        <v>7359</v>
      </c>
      <c r="H61" s="101">
        <v>95</v>
      </c>
      <c r="I61" s="84"/>
      <c r="J61" s="101">
        <v>148</v>
      </c>
      <c r="K61" s="101">
        <v>15</v>
      </c>
      <c r="L61" s="101">
        <v>214</v>
      </c>
      <c r="M61" s="101">
        <v>7</v>
      </c>
      <c r="N61" s="101">
        <v>384</v>
      </c>
      <c r="O61" s="101">
        <v>5</v>
      </c>
      <c r="P61" s="84"/>
      <c r="Q61" s="100">
        <v>7743</v>
      </c>
    </row>
    <row r="62" spans="1:17">
      <c r="A62" s="55"/>
    </row>
    <row r="63" spans="1:17" ht="12.95" customHeight="1">
      <c r="A63" s="85" t="s">
        <v>277</v>
      </c>
    </row>
    <row r="64" spans="1:17" ht="12.95" customHeight="1">
      <c r="A64" s="85" t="s">
        <v>276</v>
      </c>
    </row>
    <row r="65" spans="1:1" ht="12.95" customHeight="1">
      <c r="A65" s="85" t="s">
        <v>267</v>
      </c>
    </row>
    <row r="66" spans="1:1" ht="12.95" customHeight="1">
      <c r="A66" s="85" t="s">
        <v>578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E6A2C-D6BE-4097-866A-5316C2A78CA2}">
  <sheetPr>
    <pageSetUpPr fitToPage="1"/>
  </sheetPr>
  <dimension ref="A1:M38"/>
  <sheetViews>
    <sheetView view="pageBreakPreview" zoomScale="85" zoomScaleNormal="100" zoomScaleSheetLayoutView="85" workbookViewId="0">
      <selection activeCell="Q10" sqref="Q10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1</v>
      </c>
    </row>
    <row r="2" spans="1:13" ht="20.100000000000001" customHeight="1">
      <c r="A2" s="500" t="s">
        <v>282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 ht="24">
      <c r="A5" s="87" t="s">
        <v>207</v>
      </c>
      <c r="B5" s="87" t="s">
        <v>93</v>
      </c>
    </row>
    <row r="6" spans="1:13" ht="28.5" customHeight="1">
      <c r="A6" s="87" t="s">
        <v>285</v>
      </c>
      <c r="B6" s="88">
        <v>4529</v>
      </c>
    </row>
    <row r="7" spans="1:13" ht="48">
      <c r="A7" s="87" t="s">
        <v>283</v>
      </c>
      <c r="B7" s="88">
        <v>2830</v>
      </c>
    </row>
    <row r="8" spans="1:13" ht="33.75" customHeight="1">
      <c r="A8" s="87" t="s">
        <v>286</v>
      </c>
      <c r="B8" s="87">
        <v>221</v>
      </c>
    </row>
    <row r="9" spans="1:13" ht="48">
      <c r="A9" s="87" t="s">
        <v>284</v>
      </c>
      <c r="B9" s="87">
        <v>163</v>
      </c>
    </row>
    <row r="10" spans="1:13">
      <c r="A10" s="87" t="s">
        <v>93</v>
      </c>
      <c r="B10" s="88"/>
    </row>
    <row r="11" spans="1:13">
      <c r="A11" s="55"/>
    </row>
    <row r="23" spans="7:8" hidden="1"/>
    <row r="24" spans="7:8" hidden="1"/>
    <row r="25" spans="7:8" hidden="1"/>
    <row r="26" spans="7:8" hidden="1"/>
    <row r="27" spans="7:8" hidden="1"/>
    <row r="28" spans="7:8" ht="7.5" customHeight="1"/>
    <row r="29" spans="7:8" hidden="1"/>
    <row r="30" spans="7:8" hidden="1"/>
    <row r="31" spans="7:8" ht="19.5">
      <c r="G31" s="93" t="s">
        <v>268</v>
      </c>
      <c r="H31" s="94">
        <v>7743</v>
      </c>
    </row>
    <row r="36" spans="1:1" ht="9.9499999999999993" customHeight="1">
      <c r="A36" s="90" t="s">
        <v>277</v>
      </c>
    </row>
    <row r="37" spans="1:1" ht="9.9499999999999993" customHeight="1">
      <c r="A37" s="90" t="s">
        <v>267</v>
      </c>
    </row>
    <row r="38" spans="1:1" ht="9.9499999999999993" customHeight="1">
      <c r="A38" s="90" t="s">
        <v>578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5" fitToHeight="0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C1F1C-5031-4EDF-9D49-7B3E8885E8B4}">
  <dimension ref="A1:M97"/>
  <sheetViews>
    <sheetView view="pageBreakPreview" zoomScaleNormal="100" zoomScaleSheetLayoutView="100" workbookViewId="0">
      <selection activeCell="Q74" sqref="Q74"/>
    </sheetView>
  </sheetViews>
  <sheetFormatPr baseColWidth="10" defaultRowHeight="15"/>
  <cols>
    <col min="1" max="1" width="10.7109375" style="54" customWidth="1"/>
    <col min="2" max="2" width="4.28515625" style="54" bestFit="1" customWidth="1"/>
    <col min="3" max="16384" width="11.42578125" style="54"/>
  </cols>
  <sheetData>
    <row r="1" spans="1:13">
      <c r="A1" s="53" t="s">
        <v>1</v>
      </c>
    </row>
    <row r="2" spans="1:13" ht="27" customHeight="1">
      <c r="A2" s="500" t="s">
        <v>289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</row>
    <row r="3" spans="1:13" ht="20.100000000000001" customHeight="1">
      <c r="A3" s="500" t="str">
        <f>UPPER(CONCATENATE("Enero 2023"))</f>
        <v>ENERO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</row>
    <row r="4" spans="1:13">
      <c r="A4" s="55"/>
    </row>
    <row r="5" spans="1:13" ht="16.5">
      <c r="A5" s="465" t="s">
        <v>207</v>
      </c>
      <c r="B5" s="465" t="s">
        <v>93</v>
      </c>
    </row>
    <row r="6" spans="1:13" ht="5.0999999999999996" customHeight="1">
      <c r="A6" s="465" t="s">
        <v>18</v>
      </c>
      <c r="B6" s="466">
        <v>1155</v>
      </c>
    </row>
    <row r="7" spans="1:13" ht="5.0999999999999996" customHeight="1">
      <c r="A7" s="465" t="s">
        <v>8</v>
      </c>
      <c r="B7" s="465">
        <v>992</v>
      </c>
    </row>
    <row r="8" spans="1:13" ht="5.0999999999999996" customHeight="1">
      <c r="A8" s="465" t="s">
        <v>19</v>
      </c>
      <c r="B8" s="465">
        <v>695</v>
      </c>
    </row>
    <row r="9" spans="1:13" ht="5.0999999999999996" customHeight="1">
      <c r="A9" s="465" t="s">
        <v>35</v>
      </c>
      <c r="B9" s="465">
        <v>540</v>
      </c>
    </row>
    <row r="10" spans="1:13" ht="5.0999999999999996" customHeight="1">
      <c r="A10" s="465" t="s">
        <v>12</v>
      </c>
      <c r="B10" s="465">
        <v>489</v>
      </c>
    </row>
    <row r="11" spans="1:13" ht="5.0999999999999996" customHeight="1">
      <c r="A11" s="465" t="s">
        <v>9</v>
      </c>
      <c r="B11" s="465">
        <v>488</v>
      </c>
      <c r="J11" s="499" t="s">
        <v>268</v>
      </c>
      <c r="K11" s="498">
        <v>7743</v>
      </c>
    </row>
    <row r="12" spans="1:13" ht="5.0999999999999996" customHeight="1">
      <c r="A12" s="465" t="s">
        <v>32</v>
      </c>
      <c r="B12" s="465">
        <v>485</v>
      </c>
      <c r="J12" s="499"/>
      <c r="K12" s="498"/>
    </row>
    <row r="13" spans="1:13" ht="5.0999999999999996" customHeight="1">
      <c r="A13" s="465" t="s">
        <v>31</v>
      </c>
      <c r="B13" s="465">
        <v>378</v>
      </c>
      <c r="J13" s="499"/>
      <c r="K13" s="498"/>
    </row>
    <row r="14" spans="1:13" ht="5.0999999999999996" customHeight="1">
      <c r="A14" s="465" t="s">
        <v>13</v>
      </c>
      <c r="B14" s="465">
        <v>338</v>
      </c>
    </row>
    <row r="15" spans="1:13" ht="5.0999999999999996" customHeight="1">
      <c r="A15" s="465" t="s">
        <v>28</v>
      </c>
      <c r="B15" s="465">
        <v>276</v>
      </c>
    </row>
    <row r="16" spans="1:13" ht="5.0999999999999996" customHeight="1">
      <c r="A16" s="465" t="s">
        <v>16</v>
      </c>
      <c r="B16" s="465">
        <v>222</v>
      </c>
    </row>
    <row r="17" spans="1:2" ht="5.0999999999999996" customHeight="1">
      <c r="A17" s="465" t="s">
        <v>24</v>
      </c>
      <c r="B17" s="465">
        <v>160</v>
      </c>
    </row>
    <row r="18" spans="1:2" ht="5.0999999999999996" customHeight="1">
      <c r="A18" s="465" t="s">
        <v>34</v>
      </c>
      <c r="B18" s="465">
        <v>154</v>
      </c>
    </row>
    <row r="19" spans="1:2" ht="5.0999999999999996" customHeight="1">
      <c r="A19" s="465" t="s">
        <v>22</v>
      </c>
      <c r="B19" s="465">
        <v>131</v>
      </c>
    </row>
    <row r="20" spans="1:2" ht="5.0999999999999996" customHeight="1">
      <c r="A20" s="465" t="s">
        <v>4</v>
      </c>
      <c r="B20" s="465">
        <v>118</v>
      </c>
    </row>
    <row r="21" spans="1:2" ht="5.0999999999999996" customHeight="1">
      <c r="A21" s="465" t="s">
        <v>21</v>
      </c>
      <c r="B21" s="465">
        <v>117</v>
      </c>
    </row>
    <row r="22" spans="1:2" ht="5.0999999999999996" customHeight="1">
      <c r="A22" s="465" t="s">
        <v>15</v>
      </c>
      <c r="B22" s="465">
        <v>117</v>
      </c>
    </row>
    <row r="23" spans="1:2" ht="5.0999999999999996" customHeight="1">
      <c r="A23" s="465" t="s">
        <v>191</v>
      </c>
      <c r="B23" s="465">
        <v>106</v>
      </c>
    </row>
    <row r="24" spans="1:2" ht="5.0999999999999996" customHeight="1">
      <c r="A24" s="465" t="s">
        <v>10</v>
      </c>
      <c r="B24" s="465">
        <v>91</v>
      </c>
    </row>
    <row r="25" spans="1:2" ht="5.0999999999999996" customHeight="1">
      <c r="A25" s="465" t="s">
        <v>14</v>
      </c>
      <c r="B25" s="465">
        <v>82</v>
      </c>
    </row>
    <row r="26" spans="1:2" ht="5.0999999999999996" customHeight="1">
      <c r="A26" s="465" t="s">
        <v>23</v>
      </c>
      <c r="B26" s="465">
        <v>75</v>
      </c>
    </row>
    <row r="27" spans="1:2" ht="5.0999999999999996" customHeight="1">
      <c r="A27" s="465" t="s">
        <v>25</v>
      </c>
      <c r="B27" s="465">
        <v>67</v>
      </c>
    </row>
    <row r="28" spans="1:2" ht="5.0999999999999996" customHeight="1">
      <c r="A28" s="465" t="s">
        <v>17</v>
      </c>
      <c r="B28" s="465">
        <v>64</v>
      </c>
    </row>
    <row r="29" spans="1:2" ht="5.0999999999999996" customHeight="1">
      <c r="A29" s="465" t="s">
        <v>6</v>
      </c>
      <c r="B29" s="465">
        <v>56</v>
      </c>
    </row>
    <row r="30" spans="1:2" ht="5.0999999999999996" customHeight="1">
      <c r="A30" s="465" t="s">
        <v>20</v>
      </c>
      <c r="B30" s="465">
        <v>45</v>
      </c>
    </row>
    <row r="31" spans="1:2" ht="5.0999999999999996" customHeight="1">
      <c r="A31" s="465" t="s">
        <v>5</v>
      </c>
      <c r="B31" s="465">
        <v>38</v>
      </c>
    </row>
    <row r="32" spans="1:2" ht="5.0999999999999996" customHeight="1">
      <c r="A32" s="465" t="s">
        <v>185</v>
      </c>
      <c r="B32" s="465">
        <v>35</v>
      </c>
    </row>
    <row r="33" spans="1:2" ht="5.0999999999999996" customHeight="1">
      <c r="A33" s="465" t="s">
        <v>186</v>
      </c>
      <c r="B33" s="465">
        <v>29</v>
      </c>
    </row>
    <row r="34" spans="1:2" ht="5.0999999999999996" customHeight="1">
      <c r="A34" s="465" t="s">
        <v>29</v>
      </c>
      <c r="B34" s="465">
        <v>28</v>
      </c>
    </row>
    <row r="35" spans="1:2" ht="5.0999999999999996" customHeight="1">
      <c r="A35" s="465" t="s">
        <v>26</v>
      </c>
      <c r="B35" s="465">
        <v>25</v>
      </c>
    </row>
    <row r="36" spans="1:2" ht="5.0999999999999996" customHeight="1">
      <c r="A36" s="465" t="s">
        <v>27</v>
      </c>
      <c r="B36" s="465">
        <v>20</v>
      </c>
    </row>
    <row r="37" spans="1:2" ht="5.0999999999999996" customHeight="1">
      <c r="A37" s="465" t="s">
        <v>184</v>
      </c>
      <c r="B37" s="465">
        <v>18</v>
      </c>
    </row>
    <row r="38" spans="1:2" ht="5.0999999999999996" customHeight="1">
      <c r="A38" s="465" t="s">
        <v>192</v>
      </c>
      <c r="B38" s="465">
        <v>16</v>
      </c>
    </row>
    <row r="39" spans="1:2" ht="5.0999999999999996" customHeight="1">
      <c r="A39" s="465" t="s">
        <v>189</v>
      </c>
      <c r="B39" s="465">
        <v>15</v>
      </c>
    </row>
    <row r="40" spans="1:2" ht="5.0999999999999996" customHeight="1">
      <c r="A40" s="465" t="s">
        <v>190</v>
      </c>
      <c r="B40" s="465">
        <v>13</v>
      </c>
    </row>
    <row r="41" spans="1:2" ht="5.0999999999999996" customHeight="1">
      <c r="A41" s="465" t="s">
        <v>287</v>
      </c>
      <c r="B41" s="465">
        <v>13</v>
      </c>
    </row>
    <row r="42" spans="1:2" ht="5.0999999999999996" customHeight="1">
      <c r="A42" s="465" t="s">
        <v>183</v>
      </c>
      <c r="B42" s="465">
        <v>10</v>
      </c>
    </row>
    <row r="43" spans="1:2" ht="5.0999999999999996" customHeight="1">
      <c r="A43" s="465" t="s">
        <v>7</v>
      </c>
      <c r="B43" s="465">
        <v>9</v>
      </c>
    </row>
    <row r="44" spans="1:2" ht="5.0999999999999996" customHeight="1">
      <c r="A44" s="465" t="s">
        <v>559</v>
      </c>
      <c r="B44" s="465">
        <v>9</v>
      </c>
    </row>
    <row r="45" spans="1:2" ht="5.0999999999999996" customHeight="1">
      <c r="A45" s="465" t="s">
        <v>11</v>
      </c>
      <c r="B45" s="465">
        <v>7</v>
      </c>
    </row>
    <row r="46" spans="1:2" ht="5.0999999999999996" customHeight="1">
      <c r="A46" s="465" t="s">
        <v>3</v>
      </c>
      <c r="B46" s="465">
        <v>6</v>
      </c>
    </row>
    <row r="47" spans="1:2" ht="5.0999999999999996" customHeight="1">
      <c r="A47" s="465" t="s">
        <v>288</v>
      </c>
      <c r="B47" s="465">
        <v>4</v>
      </c>
    </row>
    <row r="48" spans="1:2" ht="5.0999999999999996" customHeight="1">
      <c r="A48" s="465" t="s">
        <v>33</v>
      </c>
      <c r="B48" s="465">
        <v>3</v>
      </c>
    </row>
    <row r="49" spans="1:2" ht="5.0999999999999996" customHeight="1">
      <c r="A49" s="465" t="s">
        <v>187</v>
      </c>
      <c r="B49" s="465">
        <v>3</v>
      </c>
    </row>
    <row r="50" spans="1:2" ht="5.0999999999999996" customHeight="1">
      <c r="A50" s="465" t="s">
        <v>188</v>
      </c>
      <c r="B50" s="465">
        <v>1</v>
      </c>
    </row>
    <row r="51" spans="1:2" ht="5.0999999999999996" customHeight="1">
      <c r="A51" s="465" t="s">
        <v>370</v>
      </c>
      <c r="B51" s="465">
        <v>0</v>
      </c>
    </row>
    <row r="52" spans="1:2" ht="5.0999999999999996" customHeight="1">
      <c r="A52" s="465" t="s">
        <v>93</v>
      </c>
      <c r="B52" s="466"/>
    </row>
    <row r="53" spans="1:2" ht="5.0999999999999996" customHeight="1">
      <c r="A53" s="467"/>
      <c r="B53" s="468"/>
    </row>
    <row r="54" spans="1:2" ht="5.0999999999999996" customHeight="1">
      <c r="A54" s="468"/>
      <c r="B54" s="468"/>
    </row>
    <row r="55" spans="1:2" ht="5.0999999999999996" customHeight="1">
      <c r="A55" s="468"/>
      <c r="B55" s="468"/>
    </row>
    <row r="56" spans="1:2" ht="5.0999999999999996" customHeight="1">
      <c r="A56" s="464"/>
      <c r="B56" s="464"/>
    </row>
    <row r="57" spans="1:2" ht="5.0999999999999996" customHeight="1">
      <c r="A57" s="464"/>
      <c r="B57" s="464"/>
    </row>
    <row r="58" spans="1:2" ht="5.0999999999999996" customHeight="1">
      <c r="A58" s="464"/>
      <c r="B58" s="464"/>
    </row>
    <row r="59" spans="1:2" ht="5.0999999999999996" customHeight="1">
      <c r="A59" s="464"/>
      <c r="B59" s="464"/>
    </row>
    <row r="60" spans="1:2" ht="5.0999999999999996" customHeight="1">
      <c r="A60" s="464"/>
      <c r="B60" s="464"/>
    </row>
    <row r="61" spans="1:2" ht="5.0999999999999996" customHeight="1">
      <c r="A61" s="464"/>
      <c r="B61" s="464"/>
    </row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5" t="s">
        <v>264</v>
      </c>
    </row>
    <row r="96" spans="1:1" ht="8.1" customHeight="1">
      <c r="A96" s="95" t="s">
        <v>267</v>
      </c>
    </row>
    <row r="97" spans="1:1" ht="8.1" customHeight="1">
      <c r="A97" s="95" t="s">
        <v>577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A8E0F-A94C-4C97-9733-8DDCF8CBFF77}">
  <dimension ref="A1:Q77"/>
  <sheetViews>
    <sheetView view="pageBreakPreview" zoomScale="70" zoomScaleNormal="100" zoomScaleSheetLayoutView="70" workbookViewId="0">
      <selection activeCell="R26" sqref="R26"/>
    </sheetView>
  </sheetViews>
  <sheetFormatPr baseColWidth="10" defaultRowHeight="15"/>
  <cols>
    <col min="1" max="1" width="68.2851562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1</v>
      </c>
    </row>
    <row r="2" spans="1:17" ht="20.100000000000001" customHeight="1">
      <c r="A2" s="509" t="s">
        <v>292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</row>
    <row r="3" spans="1:17" ht="20.100000000000001" customHeight="1">
      <c r="A3" s="508" t="str">
        <f>UPPER(CONCATENATE("Enero 2023"))</f>
        <v>ENERO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</row>
    <row r="4" spans="1:17">
      <c r="A4" s="55"/>
    </row>
    <row r="5" spans="1:17">
      <c r="A5" s="501" t="s">
        <v>207</v>
      </c>
      <c r="B5" s="96"/>
      <c r="C5" s="501" t="s">
        <v>270</v>
      </c>
      <c r="D5" s="501"/>
      <c r="E5" s="501"/>
      <c r="F5" s="501"/>
      <c r="G5" s="501"/>
      <c r="H5" s="501"/>
      <c r="I5" s="96"/>
      <c r="J5" s="501" t="s">
        <v>271</v>
      </c>
      <c r="K5" s="501"/>
      <c r="L5" s="501"/>
      <c r="M5" s="501"/>
      <c r="N5" s="501"/>
      <c r="O5" s="501"/>
      <c r="P5" s="510"/>
      <c r="Q5" s="501" t="s">
        <v>93</v>
      </c>
    </row>
    <row r="6" spans="1:17">
      <c r="A6" s="501"/>
      <c r="B6" s="96"/>
      <c r="C6" s="501" t="s">
        <v>279</v>
      </c>
      <c r="D6" s="501"/>
      <c r="E6" s="501" t="s">
        <v>280</v>
      </c>
      <c r="F6" s="501"/>
      <c r="G6" s="501" t="s">
        <v>195</v>
      </c>
      <c r="H6" s="501" t="s">
        <v>272</v>
      </c>
      <c r="I6" s="96"/>
      <c r="J6" s="501" t="s">
        <v>279</v>
      </c>
      <c r="K6" s="501"/>
      <c r="L6" s="501" t="s">
        <v>280</v>
      </c>
      <c r="M6" s="501"/>
      <c r="N6" s="501" t="s">
        <v>195</v>
      </c>
      <c r="O6" s="501" t="s">
        <v>272</v>
      </c>
      <c r="P6" s="510"/>
      <c r="Q6" s="501"/>
    </row>
    <row r="7" spans="1:17">
      <c r="A7" s="501"/>
      <c r="B7" s="96"/>
      <c r="C7" s="86" t="s">
        <v>273</v>
      </c>
      <c r="D7" s="86" t="s">
        <v>274</v>
      </c>
      <c r="E7" s="86" t="s">
        <v>273</v>
      </c>
      <c r="F7" s="86" t="s">
        <v>274</v>
      </c>
      <c r="G7" s="501"/>
      <c r="H7" s="501"/>
      <c r="I7" s="96"/>
      <c r="J7" s="86" t="s">
        <v>273</v>
      </c>
      <c r="K7" s="86" t="s">
        <v>274</v>
      </c>
      <c r="L7" s="86" t="s">
        <v>273</v>
      </c>
      <c r="M7" s="86" t="s">
        <v>274</v>
      </c>
      <c r="N7" s="501"/>
      <c r="O7" s="501"/>
      <c r="P7" s="510"/>
      <c r="Q7" s="50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97" t="s">
        <v>558</v>
      </c>
      <c r="B9" s="56"/>
      <c r="C9" s="80"/>
      <c r="D9" s="80"/>
      <c r="E9" s="80"/>
      <c r="F9" s="80"/>
      <c r="G9" s="81">
        <v>0</v>
      </c>
      <c r="H9" s="81">
        <v>0</v>
      </c>
      <c r="I9" s="56"/>
      <c r="J9" s="80"/>
      <c r="K9" s="80"/>
      <c r="L9" s="80"/>
      <c r="M9" s="80"/>
      <c r="N9" s="81">
        <v>0</v>
      </c>
      <c r="O9" s="81">
        <v>0</v>
      </c>
      <c r="P9" s="56"/>
      <c r="Q9" s="81"/>
    </row>
    <row r="10" spans="1:17">
      <c r="A10" s="97" t="s">
        <v>229</v>
      </c>
      <c r="B10" s="56"/>
      <c r="C10" s="80">
        <v>31</v>
      </c>
      <c r="D10" s="80">
        <v>2</v>
      </c>
      <c r="E10" s="80">
        <v>44</v>
      </c>
      <c r="F10" s="80">
        <v>2</v>
      </c>
      <c r="G10" s="81">
        <v>79</v>
      </c>
      <c r="H10" s="81">
        <v>95</v>
      </c>
      <c r="I10" s="56"/>
      <c r="J10" s="80"/>
      <c r="K10" s="80"/>
      <c r="L10" s="80">
        <v>4</v>
      </c>
      <c r="M10" s="80"/>
      <c r="N10" s="81">
        <v>4</v>
      </c>
      <c r="O10" s="81">
        <v>5</v>
      </c>
      <c r="P10" s="56"/>
      <c r="Q10" s="81">
        <v>83</v>
      </c>
    </row>
    <row r="11" spans="1:17">
      <c r="A11" s="97" t="s">
        <v>253</v>
      </c>
      <c r="B11" s="56"/>
      <c r="C11" s="80"/>
      <c r="D11" s="80"/>
      <c r="E11" s="80">
        <v>1</v>
      </c>
      <c r="F11" s="80"/>
      <c r="G11" s="81">
        <v>1</v>
      </c>
      <c r="H11" s="81">
        <v>50</v>
      </c>
      <c r="I11" s="56"/>
      <c r="J11" s="80">
        <v>1</v>
      </c>
      <c r="K11" s="80"/>
      <c r="L11" s="80"/>
      <c r="M11" s="80"/>
      <c r="N11" s="81">
        <v>1</v>
      </c>
      <c r="O11" s="81">
        <v>50</v>
      </c>
      <c r="P11" s="56"/>
      <c r="Q11" s="81">
        <v>2</v>
      </c>
    </row>
    <row r="12" spans="1:17">
      <c r="A12" s="97" t="s">
        <v>233</v>
      </c>
      <c r="B12" s="56"/>
      <c r="C12" s="80">
        <v>9</v>
      </c>
      <c r="D12" s="80"/>
      <c r="E12" s="80">
        <v>28</v>
      </c>
      <c r="F12" s="80"/>
      <c r="G12" s="81">
        <v>37</v>
      </c>
      <c r="H12" s="81">
        <v>97</v>
      </c>
      <c r="I12" s="56"/>
      <c r="J12" s="80">
        <v>1</v>
      </c>
      <c r="K12" s="80"/>
      <c r="L12" s="80"/>
      <c r="M12" s="80"/>
      <c r="N12" s="81">
        <v>1</v>
      </c>
      <c r="O12" s="81">
        <v>3</v>
      </c>
      <c r="P12" s="56"/>
      <c r="Q12" s="81">
        <v>38</v>
      </c>
    </row>
    <row r="13" spans="1:17">
      <c r="A13" s="97" t="s">
        <v>248</v>
      </c>
      <c r="B13" s="56"/>
      <c r="C13" s="80">
        <v>2</v>
      </c>
      <c r="D13" s="80"/>
      <c r="E13" s="80">
        <v>2</v>
      </c>
      <c r="F13" s="80"/>
      <c r="G13" s="81">
        <v>4</v>
      </c>
      <c r="H13" s="81">
        <v>100</v>
      </c>
      <c r="I13" s="56"/>
      <c r="J13" s="80"/>
      <c r="K13" s="80"/>
      <c r="L13" s="80"/>
      <c r="M13" s="80"/>
      <c r="N13" s="81">
        <v>0</v>
      </c>
      <c r="O13" s="81">
        <v>0</v>
      </c>
      <c r="P13" s="56"/>
      <c r="Q13" s="81">
        <v>4</v>
      </c>
    </row>
    <row r="14" spans="1:17">
      <c r="A14" s="97" t="s">
        <v>219</v>
      </c>
      <c r="B14" s="56"/>
      <c r="C14" s="80">
        <v>60</v>
      </c>
      <c r="D14" s="80">
        <v>2</v>
      </c>
      <c r="E14" s="80">
        <v>109</v>
      </c>
      <c r="F14" s="80">
        <v>5</v>
      </c>
      <c r="G14" s="81">
        <v>176</v>
      </c>
      <c r="H14" s="81">
        <v>97</v>
      </c>
      <c r="I14" s="56"/>
      <c r="J14" s="80">
        <v>1</v>
      </c>
      <c r="K14" s="80">
        <v>1</v>
      </c>
      <c r="L14" s="80">
        <v>4</v>
      </c>
      <c r="M14" s="80"/>
      <c r="N14" s="81">
        <v>6</v>
      </c>
      <c r="O14" s="81">
        <v>3</v>
      </c>
      <c r="P14" s="56"/>
      <c r="Q14" s="81">
        <v>182</v>
      </c>
    </row>
    <row r="15" spans="1:17">
      <c r="A15" s="97" t="s">
        <v>263</v>
      </c>
      <c r="B15" s="56"/>
      <c r="C15" s="80"/>
      <c r="D15" s="80"/>
      <c r="E15" s="80"/>
      <c r="F15" s="80"/>
      <c r="G15" s="81">
        <v>0</v>
      </c>
      <c r="H15" s="81">
        <v>0</v>
      </c>
      <c r="I15" s="56"/>
      <c r="J15" s="80">
        <v>1</v>
      </c>
      <c r="K15" s="80"/>
      <c r="L15" s="80"/>
      <c r="M15" s="80"/>
      <c r="N15" s="81">
        <v>1</v>
      </c>
      <c r="O15" s="81">
        <v>100</v>
      </c>
      <c r="P15" s="56"/>
      <c r="Q15" s="81">
        <v>1</v>
      </c>
    </row>
    <row r="16" spans="1:17">
      <c r="A16" s="97" t="s">
        <v>218</v>
      </c>
      <c r="B16" s="56"/>
      <c r="C16" s="80">
        <v>98</v>
      </c>
      <c r="D16" s="80">
        <v>1</v>
      </c>
      <c r="E16" s="80">
        <v>100</v>
      </c>
      <c r="F16" s="80">
        <v>1</v>
      </c>
      <c r="G16" s="81">
        <v>200</v>
      </c>
      <c r="H16" s="81">
        <v>99</v>
      </c>
      <c r="I16" s="56"/>
      <c r="J16" s="80"/>
      <c r="K16" s="80"/>
      <c r="L16" s="80">
        <v>3</v>
      </c>
      <c r="M16" s="80"/>
      <c r="N16" s="81">
        <v>3</v>
      </c>
      <c r="O16" s="81">
        <v>1</v>
      </c>
      <c r="P16" s="56"/>
      <c r="Q16" s="81">
        <v>203</v>
      </c>
    </row>
    <row r="17" spans="1:17" ht="15" customHeight="1">
      <c r="A17" s="97" t="s">
        <v>234</v>
      </c>
      <c r="B17" s="56"/>
      <c r="C17" s="80">
        <v>6</v>
      </c>
      <c r="D17" s="80"/>
      <c r="E17" s="80">
        <v>27</v>
      </c>
      <c r="F17" s="80">
        <v>1</v>
      </c>
      <c r="G17" s="81">
        <v>34</v>
      </c>
      <c r="H17" s="81">
        <v>94</v>
      </c>
      <c r="I17" s="56"/>
      <c r="J17" s="80"/>
      <c r="K17" s="80"/>
      <c r="L17" s="80">
        <v>2</v>
      </c>
      <c r="M17" s="80"/>
      <c r="N17" s="81">
        <v>2</v>
      </c>
      <c r="O17" s="81">
        <v>6</v>
      </c>
      <c r="P17" s="56"/>
      <c r="Q17" s="81">
        <v>36</v>
      </c>
    </row>
    <row r="18" spans="1:17">
      <c r="A18" s="97" t="s">
        <v>133</v>
      </c>
      <c r="B18" s="56"/>
      <c r="C18" s="80"/>
      <c r="D18" s="80"/>
      <c r="E18" s="80">
        <v>1</v>
      </c>
      <c r="F18" s="80"/>
      <c r="G18" s="81">
        <v>1</v>
      </c>
      <c r="H18" s="81">
        <v>100</v>
      </c>
      <c r="I18" s="56"/>
      <c r="J18" s="80"/>
      <c r="K18" s="80"/>
      <c r="L18" s="80"/>
      <c r="M18" s="80"/>
      <c r="N18" s="81">
        <v>0</v>
      </c>
      <c r="O18" s="81">
        <v>0</v>
      </c>
      <c r="P18" s="56"/>
      <c r="Q18" s="81">
        <v>1</v>
      </c>
    </row>
    <row r="19" spans="1:17">
      <c r="A19" s="97" t="s">
        <v>220</v>
      </c>
      <c r="B19" s="56"/>
      <c r="C19" s="80">
        <v>44</v>
      </c>
      <c r="D19" s="80">
        <v>2</v>
      </c>
      <c r="E19" s="80">
        <v>101</v>
      </c>
      <c r="F19" s="80">
        <v>4</v>
      </c>
      <c r="G19" s="81">
        <v>151</v>
      </c>
      <c r="H19" s="81">
        <v>90</v>
      </c>
      <c r="I19" s="56"/>
      <c r="J19" s="80">
        <v>3</v>
      </c>
      <c r="K19" s="80">
        <v>1</v>
      </c>
      <c r="L19" s="80">
        <v>12</v>
      </c>
      <c r="M19" s="80"/>
      <c r="N19" s="81">
        <v>16</v>
      </c>
      <c r="O19" s="81">
        <v>10</v>
      </c>
      <c r="P19" s="56"/>
      <c r="Q19" s="81">
        <v>167</v>
      </c>
    </row>
    <row r="20" spans="1:17">
      <c r="A20" s="97" t="s">
        <v>254</v>
      </c>
      <c r="B20" s="56"/>
      <c r="C20" s="80"/>
      <c r="D20" s="80"/>
      <c r="E20" s="80"/>
      <c r="F20" s="80">
        <v>2</v>
      </c>
      <c r="G20" s="81">
        <v>2</v>
      </c>
      <c r="H20" s="81">
        <v>100</v>
      </c>
      <c r="I20" s="56"/>
      <c r="J20" s="80"/>
      <c r="K20" s="80"/>
      <c r="L20" s="80"/>
      <c r="M20" s="80"/>
      <c r="N20" s="81">
        <v>0</v>
      </c>
      <c r="O20" s="81">
        <v>0</v>
      </c>
      <c r="P20" s="56"/>
      <c r="Q20" s="81">
        <v>2</v>
      </c>
    </row>
    <row r="21" spans="1:17">
      <c r="A21" s="97" t="s">
        <v>239</v>
      </c>
      <c r="B21" s="56"/>
      <c r="C21" s="80">
        <v>3</v>
      </c>
      <c r="D21" s="80">
        <v>1</v>
      </c>
      <c r="E21" s="80">
        <v>9</v>
      </c>
      <c r="F21" s="80"/>
      <c r="G21" s="81">
        <v>13</v>
      </c>
      <c r="H21" s="81">
        <v>100</v>
      </c>
      <c r="I21" s="56"/>
      <c r="J21" s="80"/>
      <c r="K21" s="80"/>
      <c r="L21" s="80"/>
      <c r="M21" s="80"/>
      <c r="N21" s="81">
        <v>0</v>
      </c>
      <c r="O21" s="81">
        <v>0</v>
      </c>
      <c r="P21" s="56"/>
      <c r="Q21" s="81">
        <v>13</v>
      </c>
    </row>
    <row r="22" spans="1:17">
      <c r="A22" s="97" t="s">
        <v>245</v>
      </c>
      <c r="B22" s="56"/>
      <c r="C22" s="80"/>
      <c r="D22" s="80"/>
      <c r="E22" s="80">
        <v>5</v>
      </c>
      <c r="F22" s="80"/>
      <c r="G22" s="81">
        <v>5</v>
      </c>
      <c r="H22" s="81">
        <v>83</v>
      </c>
      <c r="I22" s="56"/>
      <c r="J22" s="80"/>
      <c r="K22" s="80"/>
      <c r="L22" s="80">
        <v>1</v>
      </c>
      <c r="M22" s="80"/>
      <c r="N22" s="81">
        <v>1</v>
      </c>
      <c r="O22" s="81">
        <v>17</v>
      </c>
      <c r="P22" s="56"/>
      <c r="Q22" s="81">
        <v>6</v>
      </c>
    </row>
    <row r="23" spans="1:17">
      <c r="A23" s="97" t="s">
        <v>226</v>
      </c>
      <c r="B23" s="56"/>
      <c r="C23" s="80">
        <v>60</v>
      </c>
      <c r="D23" s="80"/>
      <c r="E23" s="80">
        <v>53</v>
      </c>
      <c r="F23" s="80"/>
      <c r="G23" s="81">
        <v>113</v>
      </c>
      <c r="H23" s="81">
        <v>97</v>
      </c>
      <c r="I23" s="56"/>
      <c r="J23" s="80"/>
      <c r="K23" s="80"/>
      <c r="L23" s="80">
        <v>3</v>
      </c>
      <c r="M23" s="80"/>
      <c r="N23" s="81">
        <v>3</v>
      </c>
      <c r="O23" s="81">
        <v>3</v>
      </c>
      <c r="P23" s="56"/>
      <c r="Q23" s="81">
        <v>116</v>
      </c>
    </row>
    <row r="24" spans="1:17">
      <c r="A24" s="97" t="s">
        <v>236</v>
      </c>
      <c r="B24" s="56"/>
      <c r="C24" s="80">
        <v>6</v>
      </c>
      <c r="D24" s="80">
        <v>1</v>
      </c>
      <c r="E24" s="80">
        <v>16</v>
      </c>
      <c r="F24" s="80"/>
      <c r="G24" s="81">
        <v>23</v>
      </c>
      <c r="H24" s="81">
        <v>100</v>
      </c>
      <c r="I24" s="56"/>
      <c r="J24" s="80"/>
      <c r="K24" s="80"/>
      <c r="L24" s="80"/>
      <c r="M24" s="80"/>
      <c r="N24" s="81">
        <v>0</v>
      </c>
      <c r="O24" s="81">
        <v>0</v>
      </c>
      <c r="P24" s="56"/>
      <c r="Q24" s="81">
        <v>23</v>
      </c>
    </row>
    <row r="25" spans="1:17">
      <c r="A25" s="97" t="s">
        <v>225</v>
      </c>
      <c r="B25" s="56"/>
      <c r="C25" s="80">
        <v>37</v>
      </c>
      <c r="D25" s="80">
        <v>1</v>
      </c>
      <c r="E25" s="80">
        <v>94</v>
      </c>
      <c r="F25" s="80">
        <v>2</v>
      </c>
      <c r="G25" s="81">
        <v>134</v>
      </c>
      <c r="H25" s="81">
        <v>95</v>
      </c>
      <c r="I25" s="56"/>
      <c r="J25" s="80">
        <v>4</v>
      </c>
      <c r="K25" s="80"/>
      <c r="L25" s="80">
        <v>3</v>
      </c>
      <c r="M25" s="80"/>
      <c r="N25" s="81">
        <v>7</v>
      </c>
      <c r="O25" s="81">
        <v>5</v>
      </c>
      <c r="P25" s="56"/>
      <c r="Q25" s="81">
        <v>141</v>
      </c>
    </row>
    <row r="26" spans="1:17">
      <c r="A26" s="97" t="s">
        <v>260</v>
      </c>
      <c r="B26" s="56"/>
      <c r="C26" s="80">
        <v>1</v>
      </c>
      <c r="D26" s="80"/>
      <c r="E26" s="80"/>
      <c r="F26" s="80"/>
      <c r="G26" s="81">
        <v>1</v>
      </c>
      <c r="H26" s="81">
        <v>100</v>
      </c>
      <c r="I26" s="56"/>
      <c r="J26" s="80"/>
      <c r="K26" s="80"/>
      <c r="L26" s="80"/>
      <c r="M26" s="80"/>
      <c r="N26" s="81">
        <v>0</v>
      </c>
      <c r="O26" s="81">
        <v>0</v>
      </c>
      <c r="P26" s="56"/>
      <c r="Q26" s="81">
        <v>1</v>
      </c>
    </row>
    <row r="27" spans="1:17">
      <c r="A27" s="97" t="s">
        <v>249</v>
      </c>
      <c r="B27" s="56"/>
      <c r="C27" s="80">
        <v>2</v>
      </c>
      <c r="D27" s="80"/>
      <c r="E27" s="80">
        <v>1</v>
      </c>
      <c r="F27" s="80"/>
      <c r="G27" s="81">
        <v>3</v>
      </c>
      <c r="H27" s="81">
        <v>100</v>
      </c>
      <c r="I27" s="56"/>
      <c r="J27" s="80"/>
      <c r="K27" s="80"/>
      <c r="L27" s="80"/>
      <c r="M27" s="80"/>
      <c r="N27" s="81">
        <v>0</v>
      </c>
      <c r="O27" s="81">
        <v>0</v>
      </c>
      <c r="P27" s="56"/>
      <c r="Q27" s="81">
        <v>3</v>
      </c>
    </row>
    <row r="28" spans="1:17">
      <c r="A28" s="97" t="s">
        <v>246</v>
      </c>
      <c r="B28" s="56"/>
      <c r="C28" s="80">
        <v>2</v>
      </c>
      <c r="D28" s="80"/>
      <c r="E28" s="80">
        <v>2</v>
      </c>
      <c r="F28" s="80"/>
      <c r="G28" s="81">
        <v>4</v>
      </c>
      <c r="H28" s="81">
        <v>80</v>
      </c>
      <c r="I28" s="56"/>
      <c r="J28" s="80"/>
      <c r="K28" s="80"/>
      <c r="L28" s="80">
        <v>1</v>
      </c>
      <c r="M28" s="80"/>
      <c r="N28" s="81">
        <v>1</v>
      </c>
      <c r="O28" s="81">
        <v>20</v>
      </c>
      <c r="P28" s="56"/>
      <c r="Q28" s="81">
        <v>5</v>
      </c>
    </row>
    <row r="29" spans="1:17">
      <c r="A29" s="97" t="s">
        <v>252</v>
      </c>
      <c r="B29" s="56"/>
      <c r="C29" s="80"/>
      <c r="D29" s="80"/>
      <c r="E29" s="80">
        <v>2</v>
      </c>
      <c r="F29" s="80"/>
      <c r="G29" s="81">
        <v>2</v>
      </c>
      <c r="H29" s="81">
        <v>100</v>
      </c>
      <c r="I29" s="56"/>
      <c r="J29" s="80"/>
      <c r="K29" s="80"/>
      <c r="L29" s="80"/>
      <c r="M29" s="80"/>
      <c r="N29" s="81">
        <v>0</v>
      </c>
      <c r="O29" s="81">
        <v>0</v>
      </c>
      <c r="P29" s="56"/>
      <c r="Q29" s="81">
        <v>2</v>
      </c>
    </row>
    <row r="30" spans="1:17">
      <c r="A30" s="97" t="s">
        <v>257</v>
      </c>
      <c r="B30" s="56"/>
      <c r="C30" s="80">
        <v>1</v>
      </c>
      <c r="D30" s="80"/>
      <c r="E30" s="80"/>
      <c r="F30" s="80"/>
      <c r="G30" s="81">
        <v>1</v>
      </c>
      <c r="H30" s="81">
        <v>100</v>
      </c>
      <c r="I30" s="56"/>
      <c r="J30" s="80"/>
      <c r="K30" s="80"/>
      <c r="L30" s="80"/>
      <c r="M30" s="80"/>
      <c r="N30" s="81">
        <v>0</v>
      </c>
      <c r="O30" s="81">
        <v>0</v>
      </c>
      <c r="P30" s="56"/>
      <c r="Q30" s="81">
        <v>1</v>
      </c>
    </row>
    <row r="31" spans="1:17">
      <c r="A31" s="97" t="s">
        <v>256</v>
      </c>
      <c r="B31" s="56"/>
      <c r="C31" s="80"/>
      <c r="D31" s="80"/>
      <c r="E31" s="80">
        <v>1</v>
      </c>
      <c r="F31" s="80"/>
      <c r="G31" s="81">
        <v>1</v>
      </c>
      <c r="H31" s="81">
        <v>100</v>
      </c>
      <c r="I31" s="56"/>
      <c r="J31" s="80"/>
      <c r="K31" s="80"/>
      <c r="L31" s="80"/>
      <c r="M31" s="80"/>
      <c r="N31" s="81">
        <v>0</v>
      </c>
      <c r="O31" s="81">
        <v>0</v>
      </c>
      <c r="P31" s="56"/>
      <c r="Q31" s="81">
        <v>1</v>
      </c>
    </row>
    <row r="32" spans="1:17">
      <c r="A32" s="97" t="s">
        <v>241</v>
      </c>
      <c r="B32" s="56"/>
      <c r="C32" s="80">
        <v>5</v>
      </c>
      <c r="D32" s="80"/>
      <c r="E32" s="80">
        <v>4</v>
      </c>
      <c r="F32" s="80"/>
      <c r="G32" s="81">
        <v>9</v>
      </c>
      <c r="H32" s="81">
        <v>100</v>
      </c>
      <c r="I32" s="56"/>
      <c r="J32" s="80"/>
      <c r="K32" s="80"/>
      <c r="L32" s="80"/>
      <c r="M32" s="80"/>
      <c r="N32" s="81">
        <v>0</v>
      </c>
      <c r="O32" s="81">
        <v>0</v>
      </c>
      <c r="P32" s="56"/>
      <c r="Q32" s="81">
        <v>9</v>
      </c>
    </row>
    <row r="33" spans="1:17">
      <c r="A33" s="97" t="s">
        <v>262</v>
      </c>
      <c r="B33" s="56"/>
      <c r="C33" s="80"/>
      <c r="D33" s="80"/>
      <c r="E33" s="80">
        <v>1</v>
      </c>
      <c r="F33" s="80"/>
      <c r="G33" s="81">
        <v>1</v>
      </c>
      <c r="H33" s="81">
        <v>100</v>
      </c>
      <c r="I33" s="56"/>
      <c r="J33" s="80"/>
      <c r="K33" s="80"/>
      <c r="L33" s="80"/>
      <c r="M33" s="80"/>
      <c r="N33" s="81">
        <v>0</v>
      </c>
      <c r="O33" s="81">
        <v>0</v>
      </c>
      <c r="P33" s="56"/>
      <c r="Q33" s="81">
        <v>1</v>
      </c>
    </row>
    <row r="34" spans="1:17">
      <c r="A34" s="97" t="s">
        <v>149</v>
      </c>
      <c r="B34" s="56"/>
      <c r="C34" s="80">
        <v>131</v>
      </c>
      <c r="D34" s="80">
        <v>4</v>
      </c>
      <c r="E34" s="80">
        <v>308</v>
      </c>
      <c r="F34" s="80">
        <v>6</v>
      </c>
      <c r="G34" s="81">
        <v>449</v>
      </c>
      <c r="H34" s="81">
        <v>97</v>
      </c>
      <c r="I34" s="56"/>
      <c r="J34" s="80">
        <v>7</v>
      </c>
      <c r="K34" s="80"/>
      <c r="L34" s="80">
        <v>5</v>
      </c>
      <c r="M34" s="80"/>
      <c r="N34" s="81">
        <v>12</v>
      </c>
      <c r="O34" s="81">
        <v>3</v>
      </c>
      <c r="P34" s="56"/>
      <c r="Q34" s="81">
        <v>461</v>
      </c>
    </row>
    <row r="35" spans="1:17">
      <c r="A35" s="97" t="s">
        <v>228</v>
      </c>
      <c r="B35" s="56"/>
      <c r="C35" s="80">
        <v>13</v>
      </c>
      <c r="D35" s="80"/>
      <c r="E35" s="80">
        <v>73</v>
      </c>
      <c r="F35" s="80"/>
      <c r="G35" s="81">
        <v>86</v>
      </c>
      <c r="H35" s="81">
        <v>98</v>
      </c>
      <c r="I35" s="56"/>
      <c r="J35" s="80">
        <v>1</v>
      </c>
      <c r="K35" s="80"/>
      <c r="L35" s="80">
        <v>1</v>
      </c>
      <c r="M35" s="80"/>
      <c r="N35" s="81">
        <v>2</v>
      </c>
      <c r="O35" s="81">
        <v>2</v>
      </c>
      <c r="P35" s="56"/>
      <c r="Q35" s="81">
        <v>88</v>
      </c>
    </row>
    <row r="36" spans="1:17">
      <c r="A36" s="97" t="s">
        <v>221</v>
      </c>
      <c r="B36" s="56"/>
      <c r="C36" s="80">
        <v>39</v>
      </c>
      <c r="D36" s="80">
        <v>3</v>
      </c>
      <c r="E36" s="80">
        <v>115</v>
      </c>
      <c r="F36" s="80">
        <v>6</v>
      </c>
      <c r="G36" s="81">
        <v>163</v>
      </c>
      <c r="H36" s="81">
        <v>98</v>
      </c>
      <c r="I36" s="56"/>
      <c r="J36" s="80">
        <v>2</v>
      </c>
      <c r="K36" s="80"/>
      <c r="L36" s="80">
        <v>1</v>
      </c>
      <c r="M36" s="80"/>
      <c r="N36" s="81">
        <v>3</v>
      </c>
      <c r="O36" s="81">
        <v>2</v>
      </c>
      <c r="P36" s="56"/>
      <c r="Q36" s="81">
        <v>166</v>
      </c>
    </row>
    <row r="37" spans="1:17">
      <c r="A37" s="97" t="s">
        <v>216</v>
      </c>
      <c r="B37" s="56"/>
      <c r="C37" s="80">
        <v>145</v>
      </c>
      <c r="D37" s="80">
        <v>11</v>
      </c>
      <c r="E37" s="80">
        <v>169</v>
      </c>
      <c r="F37" s="80">
        <v>3</v>
      </c>
      <c r="G37" s="81">
        <v>328</v>
      </c>
      <c r="H37" s="81">
        <v>97</v>
      </c>
      <c r="I37" s="56"/>
      <c r="J37" s="80">
        <v>4</v>
      </c>
      <c r="K37" s="80">
        <v>1</v>
      </c>
      <c r="L37" s="80">
        <v>5</v>
      </c>
      <c r="M37" s="80"/>
      <c r="N37" s="81">
        <v>10</v>
      </c>
      <c r="O37" s="81">
        <v>3</v>
      </c>
      <c r="P37" s="56"/>
      <c r="Q37" s="81">
        <v>338</v>
      </c>
    </row>
    <row r="38" spans="1:17">
      <c r="A38" s="97" t="s">
        <v>223</v>
      </c>
      <c r="B38" s="56"/>
      <c r="C38" s="80">
        <v>72</v>
      </c>
      <c r="D38" s="80">
        <v>3</v>
      </c>
      <c r="E38" s="80">
        <v>70</v>
      </c>
      <c r="F38" s="80"/>
      <c r="G38" s="81">
        <v>145</v>
      </c>
      <c r="H38" s="81">
        <v>95</v>
      </c>
      <c r="I38" s="56"/>
      <c r="J38" s="80">
        <v>2</v>
      </c>
      <c r="K38" s="80">
        <v>1</v>
      </c>
      <c r="L38" s="80">
        <v>5</v>
      </c>
      <c r="M38" s="80"/>
      <c r="N38" s="81">
        <v>8</v>
      </c>
      <c r="O38" s="81">
        <v>5</v>
      </c>
      <c r="P38" s="56"/>
      <c r="Q38" s="81">
        <v>153</v>
      </c>
    </row>
    <row r="39" spans="1:17">
      <c r="A39" s="97" t="s">
        <v>213</v>
      </c>
      <c r="B39" s="56"/>
      <c r="C39" s="80">
        <v>146</v>
      </c>
      <c r="D39" s="80">
        <v>4</v>
      </c>
      <c r="E39" s="80">
        <v>262</v>
      </c>
      <c r="F39" s="80">
        <v>9</v>
      </c>
      <c r="G39" s="81">
        <v>421</v>
      </c>
      <c r="H39" s="81">
        <v>94</v>
      </c>
      <c r="I39" s="56"/>
      <c r="J39" s="80">
        <v>13</v>
      </c>
      <c r="K39" s="80">
        <v>1</v>
      </c>
      <c r="L39" s="80">
        <v>15</v>
      </c>
      <c r="M39" s="80"/>
      <c r="N39" s="81">
        <v>29</v>
      </c>
      <c r="O39" s="81">
        <v>6</v>
      </c>
      <c r="P39" s="56"/>
      <c r="Q39" s="81">
        <v>450</v>
      </c>
    </row>
    <row r="40" spans="1:17">
      <c r="A40" s="97" t="s">
        <v>255</v>
      </c>
      <c r="B40" s="56"/>
      <c r="C40" s="80"/>
      <c r="D40" s="80"/>
      <c r="E40" s="80">
        <v>1</v>
      </c>
      <c r="F40" s="80"/>
      <c r="G40" s="81">
        <v>1</v>
      </c>
      <c r="H40" s="81">
        <v>100</v>
      </c>
      <c r="I40" s="56"/>
      <c r="J40" s="80"/>
      <c r="K40" s="80"/>
      <c r="L40" s="80"/>
      <c r="M40" s="80"/>
      <c r="N40" s="81">
        <v>0</v>
      </c>
      <c r="O40" s="81">
        <v>0</v>
      </c>
      <c r="P40" s="56"/>
      <c r="Q40" s="81">
        <v>1</v>
      </c>
    </row>
    <row r="41" spans="1:17">
      <c r="A41" s="97" t="s">
        <v>208</v>
      </c>
      <c r="B41" s="56"/>
      <c r="C41" s="80">
        <v>474</v>
      </c>
      <c r="D41" s="80">
        <v>34</v>
      </c>
      <c r="E41" s="80">
        <v>962</v>
      </c>
      <c r="F41" s="80">
        <v>39</v>
      </c>
      <c r="G41" s="83">
        <v>1509</v>
      </c>
      <c r="H41" s="81">
        <v>95</v>
      </c>
      <c r="I41" s="56"/>
      <c r="J41" s="80">
        <v>21</v>
      </c>
      <c r="K41" s="80">
        <v>5</v>
      </c>
      <c r="L41" s="80">
        <v>47</v>
      </c>
      <c r="M41" s="80">
        <v>1</v>
      </c>
      <c r="N41" s="81">
        <v>74</v>
      </c>
      <c r="O41" s="81">
        <v>5</v>
      </c>
      <c r="P41" s="56"/>
      <c r="Q41" s="83">
        <v>1583</v>
      </c>
    </row>
    <row r="42" spans="1:17">
      <c r="A42" s="97" t="s">
        <v>242</v>
      </c>
      <c r="B42" s="56"/>
      <c r="C42" s="80">
        <v>2</v>
      </c>
      <c r="D42" s="80"/>
      <c r="E42" s="80">
        <v>5</v>
      </c>
      <c r="F42" s="80"/>
      <c r="G42" s="81">
        <v>7</v>
      </c>
      <c r="H42" s="81">
        <v>78</v>
      </c>
      <c r="I42" s="56"/>
      <c r="J42" s="80"/>
      <c r="K42" s="80"/>
      <c r="L42" s="80">
        <v>2</v>
      </c>
      <c r="M42" s="80"/>
      <c r="N42" s="81">
        <v>2</v>
      </c>
      <c r="O42" s="81">
        <v>22</v>
      </c>
      <c r="P42" s="56"/>
      <c r="Q42" s="81">
        <v>9</v>
      </c>
    </row>
    <row r="43" spans="1:17">
      <c r="A43" s="97" t="s">
        <v>214</v>
      </c>
      <c r="B43" s="56"/>
      <c r="C43" s="80">
        <v>86</v>
      </c>
      <c r="D43" s="80">
        <v>7</v>
      </c>
      <c r="E43" s="80">
        <v>295</v>
      </c>
      <c r="F43" s="80">
        <v>13</v>
      </c>
      <c r="G43" s="81">
        <v>401</v>
      </c>
      <c r="H43" s="81">
        <v>96</v>
      </c>
      <c r="I43" s="56"/>
      <c r="J43" s="80">
        <v>8</v>
      </c>
      <c r="K43" s="80"/>
      <c r="L43" s="80">
        <v>9</v>
      </c>
      <c r="M43" s="80">
        <v>1</v>
      </c>
      <c r="N43" s="81">
        <v>18</v>
      </c>
      <c r="O43" s="81">
        <v>4</v>
      </c>
      <c r="P43" s="56"/>
      <c r="Q43" s="81">
        <v>419</v>
      </c>
    </row>
    <row r="44" spans="1:17">
      <c r="A44" s="97" t="s">
        <v>261</v>
      </c>
      <c r="B44" s="56"/>
      <c r="C44" s="80"/>
      <c r="D44" s="80"/>
      <c r="E44" s="80">
        <v>1</v>
      </c>
      <c r="F44" s="80"/>
      <c r="G44" s="81">
        <v>1</v>
      </c>
      <c r="H44" s="81">
        <v>100</v>
      </c>
      <c r="I44" s="56"/>
      <c r="J44" s="80"/>
      <c r="K44" s="80"/>
      <c r="L44" s="80"/>
      <c r="M44" s="80"/>
      <c r="N44" s="81">
        <v>0</v>
      </c>
      <c r="O44" s="81">
        <v>0</v>
      </c>
      <c r="P44" s="56"/>
      <c r="Q44" s="81">
        <v>1</v>
      </c>
    </row>
    <row r="45" spans="1:17">
      <c r="A45" s="97" t="s">
        <v>244</v>
      </c>
      <c r="B45" s="56"/>
      <c r="C45" s="80">
        <v>5</v>
      </c>
      <c r="D45" s="80">
        <v>1</v>
      </c>
      <c r="E45" s="80">
        <v>3</v>
      </c>
      <c r="F45" s="80"/>
      <c r="G45" s="81">
        <v>9</v>
      </c>
      <c r="H45" s="81">
        <v>100</v>
      </c>
      <c r="I45" s="56"/>
      <c r="J45" s="80"/>
      <c r="K45" s="80"/>
      <c r="L45" s="80"/>
      <c r="M45" s="80"/>
      <c r="N45" s="81">
        <v>0</v>
      </c>
      <c r="O45" s="81">
        <v>0</v>
      </c>
      <c r="P45" s="56"/>
      <c r="Q45" s="81">
        <v>9</v>
      </c>
    </row>
    <row r="46" spans="1:17">
      <c r="A46" s="97" t="s">
        <v>243</v>
      </c>
      <c r="B46" s="56"/>
      <c r="C46" s="80">
        <v>3</v>
      </c>
      <c r="D46" s="80"/>
      <c r="E46" s="80">
        <v>6</v>
      </c>
      <c r="F46" s="80"/>
      <c r="G46" s="81">
        <v>9</v>
      </c>
      <c r="H46" s="81">
        <v>100</v>
      </c>
      <c r="I46" s="56"/>
      <c r="J46" s="80"/>
      <c r="K46" s="80"/>
      <c r="L46" s="80"/>
      <c r="M46" s="80"/>
      <c r="N46" s="81">
        <v>0</v>
      </c>
      <c r="O46" s="81">
        <v>0</v>
      </c>
      <c r="P46" s="56"/>
      <c r="Q46" s="81">
        <v>9</v>
      </c>
    </row>
    <row r="47" spans="1:17">
      <c r="A47" s="97" t="s">
        <v>251</v>
      </c>
      <c r="B47" s="56"/>
      <c r="C47" s="80">
        <v>1</v>
      </c>
      <c r="D47" s="80"/>
      <c r="E47" s="80">
        <v>2</v>
      </c>
      <c r="F47" s="80"/>
      <c r="G47" s="81">
        <v>3</v>
      </c>
      <c r="H47" s="81">
        <v>100</v>
      </c>
      <c r="I47" s="56"/>
      <c r="J47" s="80"/>
      <c r="K47" s="80"/>
      <c r="L47" s="80"/>
      <c r="M47" s="80"/>
      <c r="N47" s="81">
        <v>0</v>
      </c>
      <c r="O47" s="81">
        <v>0</v>
      </c>
      <c r="P47" s="56"/>
      <c r="Q47" s="81">
        <v>3</v>
      </c>
    </row>
    <row r="48" spans="1:17">
      <c r="A48" s="97" t="s">
        <v>232</v>
      </c>
      <c r="B48" s="56"/>
      <c r="C48" s="80">
        <v>16</v>
      </c>
      <c r="D48" s="80"/>
      <c r="E48" s="80">
        <v>23</v>
      </c>
      <c r="F48" s="80"/>
      <c r="G48" s="81">
        <v>39</v>
      </c>
      <c r="H48" s="81">
        <v>100</v>
      </c>
      <c r="I48" s="56"/>
      <c r="J48" s="80"/>
      <c r="K48" s="80"/>
      <c r="L48" s="80"/>
      <c r="M48" s="80"/>
      <c r="N48" s="81">
        <v>0</v>
      </c>
      <c r="O48" s="81">
        <v>0</v>
      </c>
      <c r="P48" s="56"/>
      <c r="Q48" s="81">
        <v>39</v>
      </c>
    </row>
    <row r="49" spans="1:17">
      <c r="A49" s="97" t="s">
        <v>238</v>
      </c>
      <c r="B49" s="56"/>
      <c r="C49" s="80">
        <v>14</v>
      </c>
      <c r="D49" s="80"/>
      <c r="E49" s="80">
        <v>9</v>
      </c>
      <c r="F49" s="80"/>
      <c r="G49" s="81">
        <v>23</v>
      </c>
      <c r="H49" s="81">
        <v>100</v>
      </c>
      <c r="I49" s="56"/>
      <c r="J49" s="80"/>
      <c r="K49" s="80"/>
      <c r="L49" s="80"/>
      <c r="M49" s="80"/>
      <c r="N49" s="81">
        <v>0</v>
      </c>
      <c r="O49" s="81">
        <v>0</v>
      </c>
      <c r="P49" s="56"/>
      <c r="Q49" s="81">
        <v>23</v>
      </c>
    </row>
    <row r="50" spans="1:17">
      <c r="A50" s="97" t="s">
        <v>227</v>
      </c>
      <c r="B50" s="56"/>
      <c r="C50" s="80">
        <v>30</v>
      </c>
      <c r="D50" s="80">
        <v>2</v>
      </c>
      <c r="E50" s="80">
        <v>48</v>
      </c>
      <c r="F50" s="80">
        <v>3</v>
      </c>
      <c r="G50" s="81">
        <v>83</v>
      </c>
      <c r="H50" s="81">
        <v>91</v>
      </c>
      <c r="I50" s="56"/>
      <c r="J50" s="80">
        <v>7</v>
      </c>
      <c r="K50" s="80"/>
      <c r="L50" s="80">
        <v>1</v>
      </c>
      <c r="M50" s="80"/>
      <c r="N50" s="81">
        <v>8</v>
      </c>
      <c r="O50" s="81">
        <v>9</v>
      </c>
      <c r="P50" s="56"/>
      <c r="Q50" s="81">
        <v>91</v>
      </c>
    </row>
    <row r="51" spans="1:17">
      <c r="A51" s="97" t="s">
        <v>165</v>
      </c>
      <c r="B51" s="56"/>
      <c r="C51" s="80">
        <v>2</v>
      </c>
      <c r="D51" s="80">
        <v>1</v>
      </c>
      <c r="E51" s="80">
        <v>1</v>
      </c>
      <c r="F51" s="80"/>
      <c r="G51" s="81">
        <v>4</v>
      </c>
      <c r="H51" s="81">
        <v>57</v>
      </c>
      <c r="I51" s="56"/>
      <c r="J51" s="80">
        <v>1</v>
      </c>
      <c r="K51" s="80"/>
      <c r="L51" s="80">
        <v>2</v>
      </c>
      <c r="M51" s="80"/>
      <c r="N51" s="81">
        <v>3</v>
      </c>
      <c r="O51" s="81">
        <v>43</v>
      </c>
      <c r="P51" s="56"/>
      <c r="Q51" s="81">
        <v>7</v>
      </c>
    </row>
    <row r="52" spans="1:17">
      <c r="A52" s="97" t="s">
        <v>247</v>
      </c>
      <c r="B52" s="56"/>
      <c r="C52" s="80">
        <v>5</v>
      </c>
      <c r="D52" s="80"/>
      <c r="E52" s="80"/>
      <c r="F52" s="80"/>
      <c r="G52" s="81">
        <v>5</v>
      </c>
      <c r="H52" s="81">
        <v>100</v>
      </c>
      <c r="I52" s="56"/>
      <c r="J52" s="80"/>
      <c r="K52" s="80"/>
      <c r="L52" s="80"/>
      <c r="M52" s="80"/>
      <c r="N52" s="81">
        <v>0</v>
      </c>
      <c r="O52" s="81">
        <v>0</v>
      </c>
      <c r="P52" s="56"/>
      <c r="Q52" s="81">
        <v>5</v>
      </c>
    </row>
    <row r="53" spans="1:17">
      <c r="A53" s="97" t="s">
        <v>167</v>
      </c>
      <c r="B53" s="56"/>
      <c r="C53" s="80"/>
      <c r="D53" s="80"/>
      <c r="E53" s="80"/>
      <c r="F53" s="80"/>
      <c r="G53" s="81">
        <v>0</v>
      </c>
      <c r="H53" s="81">
        <v>0</v>
      </c>
      <c r="I53" s="56"/>
      <c r="J53" s="80">
        <v>1</v>
      </c>
      <c r="K53" s="80"/>
      <c r="L53" s="80"/>
      <c r="M53" s="80"/>
      <c r="N53" s="81">
        <v>1</v>
      </c>
      <c r="O53" s="81">
        <v>100</v>
      </c>
      <c r="P53" s="56"/>
      <c r="Q53" s="81">
        <v>1</v>
      </c>
    </row>
    <row r="54" spans="1:17">
      <c r="A54" s="97" t="s">
        <v>211</v>
      </c>
      <c r="B54" s="56"/>
      <c r="C54" s="80">
        <v>88</v>
      </c>
      <c r="D54" s="80">
        <v>3</v>
      </c>
      <c r="E54" s="80">
        <v>371</v>
      </c>
      <c r="F54" s="80">
        <v>3</v>
      </c>
      <c r="G54" s="81">
        <v>465</v>
      </c>
      <c r="H54" s="81">
        <v>98</v>
      </c>
      <c r="I54" s="56"/>
      <c r="J54" s="80">
        <v>2</v>
      </c>
      <c r="K54" s="80"/>
      <c r="L54" s="80">
        <v>8</v>
      </c>
      <c r="M54" s="80"/>
      <c r="N54" s="81">
        <v>10</v>
      </c>
      <c r="O54" s="81">
        <v>2</v>
      </c>
      <c r="P54" s="56"/>
      <c r="Q54" s="81">
        <v>475</v>
      </c>
    </row>
    <row r="55" spans="1:17">
      <c r="A55" s="97" t="s">
        <v>169</v>
      </c>
      <c r="B55" s="56"/>
      <c r="C55" s="80">
        <v>2</v>
      </c>
      <c r="D55" s="80"/>
      <c r="E55" s="80">
        <v>1</v>
      </c>
      <c r="F55" s="80"/>
      <c r="G55" s="81">
        <v>3</v>
      </c>
      <c r="H55" s="81">
        <v>100</v>
      </c>
      <c r="I55" s="56"/>
      <c r="J55" s="80"/>
      <c r="K55" s="80"/>
      <c r="L55" s="80"/>
      <c r="M55" s="80"/>
      <c r="N55" s="81">
        <v>0</v>
      </c>
      <c r="O55" s="81">
        <v>0</v>
      </c>
      <c r="P55" s="56"/>
      <c r="Q55" s="81">
        <v>3</v>
      </c>
    </row>
    <row r="56" spans="1:17">
      <c r="A56" s="97" t="s">
        <v>240</v>
      </c>
      <c r="B56" s="56"/>
      <c r="C56" s="80">
        <v>4</v>
      </c>
      <c r="D56" s="80"/>
      <c r="E56" s="80">
        <v>4</v>
      </c>
      <c r="F56" s="80">
        <v>2</v>
      </c>
      <c r="G56" s="81">
        <v>10</v>
      </c>
      <c r="H56" s="81">
        <v>100</v>
      </c>
      <c r="I56" s="56"/>
      <c r="J56" s="80"/>
      <c r="K56" s="80"/>
      <c r="L56" s="80"/>
      <c r="M56" s="80"/>
      <c r="N56" s="81">
        <v>0</v>
      </c>
      <c r="O56" s="81">
        <v>0</v>
      </c>
      <c r="P56" s="56"/>
      <c r="Q56" s="81">
        <v>10</v>
      </c>
    </row>
    <row r="57" spans="1:17">
      <c r="A57" s="97" t="s">
        <v>222</v>
      </c>
      <c r="B57" s="56"/>
      <c r="C57" s="80">
        <v>45</v>
      </c>
      <c r="D57" s="80">
        <v>1</v>
      </c>
      <c r="E57" s="80">
        <v>94</v>
      </c>
      <c r="F57" s="80"/>
      <c r="G57" s="81">
        <v>140</v>
      </c>
      <c r="H57" s="81">
        <v>89</v>
      </c>
      <c r="I57" s="56"/>
      <c r="J57" s="80">
        <v>4</v>
      </c>
      <c r="K57" s="80"/>
      <c r="L57" s="80">
        <v>14</v>
      </c>
      <c r="M57" s="80"/>
      <c r="N57" s="81">
        <v>18</v>
      </c>
      <c r="O57" s="81">
        <v>11</v>
      </c>
      <c r="P57" s="56"/>
      <c r="Q57" s="81">
        <v>158</v>
      </c>
    </row>
    <row r="58" spans="1:17">
      <c r="A58" s="97" t="s">
        <v>224</v>
      </c>
      <c r="B58" s="56"/>
      <c r="C58" s="80">
        <v>44</v>
      </c>
      <c r="D58" s="80">
        <v>1</v>
      </c>
      <c r="E58" s="80">
        <v>90</v>
      </c>
      <c r="F58" s="80">
        <v>1</v>
      </c>
      <c r="G58" s="81">
        <v>136</v>
      </c>
      <c r="H58" s="81">
        <v>95</v>
      </c>
      <c r="I58" s="56"/>
      <c r="J58" s="80">
        <v>3</v>
      </c>
      <c r="K58" s="80"/>
      <c r="L58" s="80">
        <v>4</v>
      </c>
      <c r="M58" s="80"/>
      <c r="N58" s="81">
        <v>7</v>
      </c>
      <c r="O58" s="81">
        <v>5</v>
      </c>
      <c r="P58" s="56"/>
      <c r="Q58" s="81">
        <v>143</v>
      </c>
    </row>
    <row r="59" spans="1:17">
      <c r="A59" s="97" t="s">
        <v>237</v>
      </c>
      <c r="B59" s="56"/>
      <c r="C59" s="80">
        <v>11</v>
      </c>
      <c r="D59" s="80">
        <v>1</v>
      </c>
      <c r="E59" s="80">
        <v>11</v>
      </c>
      <c r="F59" s="80"/>
      <c r="G59" s="81">
        <v>23</v>
      </c>
      <c r="H59" s="81">
        <v>100</v>
      </c>
      <c r="I59" s="56"/>
      <c r="J59" s="80"/>
      <c r="K59" s="80"/>
      <c r="L59" s="80"/>
      <c r="M59" s="80"/>
      <c r="N59" s="81">
        <v>0</v>
      </c>
      <c r="O59" s="81">
        <v>0</v>
      </c>
      <c r="P59" s="56"/>
      <c r="Q59" s="81">
        <v>23</v>
      </c>
    </row>
    <row r="60" spans="1:17">
      <c r="A60" s="97" t="s">
        <v>217</v>
      </c>
      <c r="B60" s="56"/>
      <c r="C60" s="80">
        <v>96</v>
      </c>
      <c r="D60" s="80">
        <v>6</v>
      </c>
      <c r="E60" s="80">
        <v>144</v>
      </c>
      <c r="F60" s="80">
        <v>1</v>
      </c>
      <c r="G60" s="81">
        <v>247</v>
      </c>
      <c r="H60" s="81">
        <v>96</v>
      </c>
      <c r="I60" s="56"/>
      <c r="J60" s="80">
        <v>4</v>
      </c>
      <c r="K60" s="80"/>
      <c r="L60" s="80">
        <v>5</v>
      </c>
      <c r="M60" s="80">
        <v>1</v>
      </c>
      <c r="N60" s="81">
        <v>10</v>
      </c>
      <c r="O60" s="81">
        <v>4</v>
      </c>
      <c r="P60" s="56"/>
      <c r="Q60" s="81">
        <v>257</v>
      </c>
    </row>
    <row r="61" spans="1:17">
      <c r="A61" s="97" t="s">
        <v>235</v>
      </c>
      <c r="B61" s="56"/>
      <c r="C61" s="80">
        <v>13</v>
      </c>
      <c r="D61" s="80"/>
      <c r="E61" s="80">
        <v>8</v>
      </c>
      <c r="F61" s="80"/>
      <c r="G61" s="81">
        <v>21</v>
      </c>
      <c r="H61" s="81">
        <v>88</v>
      </c>
      <c r="I61" s="56"/>
      <c r="J61" s="80">
        <v>1</v>
      </c>
      <c r="K61" s="80"/>
      <c r="L61" s="80">
        <v>2</v>
      </c>
      <c r="M61" s="80"/>
      <c r="N61" s="81">
        <v>3</v>
      </c>
      <c r="O61" s="81">
        <v>13</v>
      </c>
      <c r="P61" s="56"/>
      <c r="Q61" s="81">
        <v>24</v>
      </c>
    </row>
    <row r="62" spans="1:17">
      <c r="A62" s="97" t="s">
        <v>210</v>
      </c>
      <c r="B62" s="56"/>
      <c r="C62" s="80">
        <v>272</v>
      </c>
      <c r="D62" s="80">
        <v>9</v>
      </c>
      <c r="E62" s="80">
        <v>196</v>
      </c>
      <c r="F62" s="80"/>
      <c r="G62" s="81">
        <v>477</v>
      </c>
      <c r="H62" s="81">
        <v>99</v>
      </c>
      <c r="I62" s="56"/>
      <c r="J62" s="80">
        <v>1</v>
      </c>
      <c r="K62" s="80"/>
      <c r="L62" s="80">
        <v>3</v>
      </c>
      <c r="M62" s="80"/>
      <c r="N62" s="81">
        <v>4</v>
      </c>
      <c r="O62" s="81">
        <v>1</v>
      </c>
      <c r="P62" s="56"/>
      <c r="Q62" s="81">
        <v>481</v>
      </c>
    </row>
    <row r="63" spans="1:17">
      <c r="A63" s="97" t="s">
        <v>215</v>
      </c>
      <c r="B63" s="56"/>
      <c r="C63" s="80">
        <v>207</v>
      </c>
      <c r="D63" s="80">
        <v>10</v>
      </c>
      <c r="E63" s="80">
        <v>163</v>
      </c>
      <c r="F63" s="80">
        <v>5</v>
      </c>
      <c r="G63" s="81">
        <v>385</v>
      </c>
      <c r="H63" s="81">
        <v>93</v>
      </c>
      <c r="I63" s="56"/>
      <c r="J63" s="80">
        <v>12</v>
      </c>
      <c r="K63" s="80">
        <v>1</v>
      </c>
      <c r="L63" s="80">
        <v>13</v>
      </c>
      <c r="M63" s="80">
        <v>2</v>
      </c>
      <c r="N63" s="81">
        <v>28</v>
      </c>
      <c r="O63" s="81">
        <v>7</v>
      </c>
      <c r="P63" s="56"/>
      <c r="Q63" s="81">
        <v>413</v>
      </c>
    </row>
    <row r="64" spans="1:17">
      <c r="A64" s="97" t="s">
        <v>231</v>
      </c>
      <c r="B64" s="56"/>
      <c r="C64" s="80">
        <v>11</v>
      </c>
      <c r="D64" s="80"/>
      <c r="E64" s="80">
        <v>28</v>
      </c>
      <c r="F64" s="80">
        <v>1</v>
      </c>
      <c r="G64" s="81">
        <v>40</v>
      </c>
      <c r="H64" s="81">
        <v>85</v>
      </c>
      <c r="I64" s="56"/>
      <c r="J64" s="80">
        <v>4</v>
      </c>
      <c r="K64" s="80"/>
      <c r="L64" s="80">
        <v>3</v>
      </c>
      <c r="M64" s="80"/>
      <c r="N64" s="81">
        <v>7</v>
      </c>
      <c r="O64" s="81">
        <v>15</v>
      </c>
      <c r="P64" s="56"/>
      <c r="Q64" s="81">
        <v>47</v>
      </c>
    </row>
    <row r="65" spans="1:17">
      <c r="A65" s="97" t="s">
        <v>209</v>
      </c>
      <c r="B65" s="56"/>
      <c r="C65" s="80">
        <v>276</v>
      </c>
      <c r="D65" s="80">
        <v>11</v>
      </c>
      <c r="E65" s="80">
        <v>236</v>
      </c>
      <c r="F65" s="80">
        <v>8</v>
      </c>
      <c r="G65" s="81">
        <v>531</v>
      </c>
      <c r="H65" s="81">
        <v>89</v>
      </c>
      <c r="I65" s="56"/>
      <c r="J65" s="80">
        <v>32</v>
      </c>
      <c r="K65" s="80">
        <v>4</v>
      </c>
      <c r="L65" s="80">
        <v>28</v>
      </c>
      <c r="M65" s="80">
        <v>2</v>
      </c>
      <c r="N65" s="81">
        <v>66</v>
      </c>
      <c r="O65" s="81">
        <v>11</v>
      </c>
      <c r="P65" s="56"/>
      <c r="Q65" s="81">
        <v>597</v>
      </c>
    </row>
    <row r="66" spans="1:17">
      <c r="A66" s="97" t="s">
        <v>230</v>
      </c>
      <c r="B66" s="56"/>
      <c r="C66" s="80">
        <v>44</v>
      </c>
      <c r="D66" s="80"/>
      <c r="E66" s="80">
        <v>24</v>
      </c>
      <c r="F66" s="80"/>
      <c r="G66" s="81">
        <v>68</v>
      </c>
      <c r="H66" s="81">
        <v>96</v>
      </c>
      <c r="I66" s="56"/>
      <c r="J66" s="80">
        <v>3</v>
      </c>
      <c r="K66" s="80"/>
      <c r="L66" s="80"/>
      <c r="M66" s="80"/>
      <c r="N66" s="81">
        <v>3</v>
      </c>
      <c r="O66" s="81">
        <v>4</v>
      </c>
      <c r="P66" s="56"/>
      <c r="Q66" s="81">
        <v>71</v>
      </c>
    </row>
    <row r="67" spans="1:17">
      <c r="A67" s="97" t="s">
        <v>181</v>
      </c>
      <c r="B67" s="56"/>
      <c r="C67" s="80">
        <v>10</v>
      </c>
      <c r="D67" s="80">
        <v>2</v>
      </c>
      <c r="E67" s="80">
        <v>42</v>
      </c>
      <c r="F67" s="80">
        <v>1</v>
      </c>
      <c r="G67" s="81">
        <v>55</v>
      </c>
      <c r="H67" s="81">
        <v>87</v>
      </c>
      <c r="I67" s="56"/>
      <c r="J67" s="80">
        <v>3</v>
      </c>
      <c r="K67" s="80"/>
      <c r="L67" s="80">
        <v>5</v>
      </c>
      <c r="M67" s="80"/>
      <c r="N67" s="81">
        <v>8</v>
      </c>
      <c r="O67" s="81">
        <v>13</v>
      </c>
      <c r="P67" s="56"/>
      <c r="Q67" s="81">
        <v>63</v>
      </c>
    </row>
    <row r="68" spans="1:17">
      <c r="A68" s="97" t="s">
        <v>206</v>
      </c>
      <c r="B68" s="56"/>
      <c r="C68" s="80">
        <v>31</v>
      </c>
      <c r="D68" s="80">
        <v>1</v>
      </c>
      <c r="E68" s="80">
        <v>45</v>
      </c>
      <c r="F68" s="80"/>
      <c r="G68" s="81">
        <v>77</v>
      </c>
      <c r="H68" s="81">
        <v>95</v>
      </c>
      <c r="I68" s="56"/>
      <c r="J68" s="80">
        <v>1</v>
      </c>
      <c r="K68" s="80"/>
      <c r="L68" s="80">
        <v>3</v>
      </c>
      <c r="M68" s="80"/>
      <c r="N68" s="81">
        <v>4</v>
      </c>
      <c r="O68" s="81">
        <v>5</v>
      </c>
      <c r="P68" s="56"/>
      <c r="Q68" s="81">
        <v>81</v>
      </c>
    </row>
    <row r="69" spans="1:17" ht="8.1" customHeight="1">
      <c r="A69" s="78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</row>
    <row r="70" spans="1:17" ht="27.75" customHeight="1">
      <c r="A70" s="99" t="s">
        <v>93</v>
      </c>
      <c r="B70" s="64"/>
      <c r="C70" s="100">
        <v>2705</v>
      </c>
      <c r="D70" s="101">
        <v>125</v>
      </c>
      <c r="E70" s="100">
        <v>4411</v>
      </c>
      <c r="F70" s="101">
        <v>118</v>
      </c>
      <c r="G70" s="100">
        <v>7359</v>
      </c>
      <c r="H70" s="101">
        <v>95</v>
      </c>
      <c r="I70" s="64"/>
      <c r="J70" s="101">
        <v>148</v>
      </c>
      <c r="K70" s="101">
        <v>15</v>
      </c>
      <c r="L70" s="101">
        <v>214</v>
      </c>
      <c r="M70" s="101">
        <v>7</v>
      </c>
      <c r="N70" s="101">
        <v>384</v>
      </c>
      <c r="O70" s="101">
        <v>5</v>
      </c>
      <c r="P70" s="64"/>
      <c r="Q70" s="100">
        <v>7743</v>
      </c>
    </row>
    <row r="71" spans="1:17">
      <c r="A71" s="55"/>
    </row>
    <row r="72" spans="1:17" s="98" customFormat="1" ht="15" customHeight="1">
      <c r="A72" s="85" t="s">
        <v>290</v>
      </c>
    </row>
    <row r="73" spans="1:17" s="98" customFormat="1" ht="15" customHeight="1">
      <c r="A73" s="85" t="s">
        <v>197</v>
      </c>
    </row>
    <row r="74" spans="1:17" s="98" customFormat="1" ht="15" customHeight="1">
      <c r="A74" s="85" t="s">
        <v>198</v>
      </c>
    </row>
    <row r="75" spans="1:17" s="98" customFormat="1" ht="15" customHeight="1">
      <c r="A75" s="85" t="s">
        <v>291</v>
      </c>
    </row>
    <row r="76" spans="1:17" s="98" customFormat="1" ht="15" customHeight="1">
      <c r="A76" s="85" t="s">
        <v>267</v>
      </c>
    </row>
    <row r="77" spans="1:17" s="98" customFormat="1" ht="15" customHeight="1">
      <c r="A77" s="85" t="s">
        <v>577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PAG_19_TDPPP_GRA</vt:lpstr>
      <vt:lpstr>PAG_20_PPPDP_GRA</vt:lpstr>
      <vt:lpstr>PAG_21_PPPDPEF_GRA</vt:lpstr>
      <vt:lpstr>PAG_22_PPPDPSJSEF_TAB</vt:lpstr>
      <vt:lpstr>PAG_23_PPPDPFSJ_GRA</vt:lpstr>
      <vt:lpstr>PAG_24_PPLHJS_TAB</vt:lpstr>
      <vt:lpstr>PAG_25_PPLHJS_GRA</vt:lpstr>
      <vt:lpstr>PAG_26_PPLHJS_GRA</vt:lpstr>
      <vt:lpstr>PAG_27_PPLHJS_TAB</vt:lpstr>
      <vt:lpstr>PAG_28_PPLHJS_GRA</vt:lpstr>
      <vt:lpstr>PAG_29LLGBTTIQ_TAB</vt:lpstr>
      <vt:lpstr>PAG_30LLGBTTIQ_TAB</vt:lpstr>
      <vt:lpstr>PAG_31LLGBTTIQ_GRA</vt:lpstr>
      <vt:lpstr>PAG_32LLGBTTIQ_TAB</vt:lpstr>
      <vt:lpstr>PAG_33LLGBTTIQ_GRA</vt:lpstr>
      <vt:lpstr>PAG_34_PPEPO_TAB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PAG_41_PPEFSJ_TAB</vt:lpstr>
      <vt:lpstr>PAG_42_PPEFSJ_TAB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PAG_19_TDPPP_GRA!Área_de_impresión</vt:lpstr>
      <vt:lpstr>PAG_20_PPPDP_GRA!Área_de_impresión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PAG_26_PPLHJS_GRA!Área_de_impresión</vt:lpstr>
      <vt:lpstr>PAG_27_PPLHJS_TAB!Área_de_impresión</vt:lpstr>
      <vt:lpstr>PAG_28_PPLHJS_GRA!Área_de_impresión</vt:lpstr>
      <vt:lpstr>PAG_29LLGBTTIQ_TAB!Área_de_impresión</vt:lpstr>
      <vt:lpstr>PAG_30LLGBTTIQ_TAB!Área_de_impresión</vt:lpstr>
      <vt:lpstr>PAG_31LLGBTTIQ_GRA!Área_de_impresión</vt:lpstr>
      <vt:lpstr>PAG_33LLGBTTIQ_GRA!Área_de_impresión</vt:lpstr>
      <vt:lpstr>PAG_34_PPEPO_TAB!Área_de_impresión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PAG_41_PPEFSJ_TAB!Área_de_impresión</vt:lpstr>
      <vt:lpstr>PAG_42_PPEFSJ_TAB!Área_de_impresión</vt:lpstr>
      <vt:lpstr>PORTADA!Área_de_impresión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PPPAMGEEF_TAB_PAG_12!Pag_10_excel.php?mes_Enero_anio_2023_origen_excel</vt:lpstr>
      <vt:lpstr>PAG_13_PPPAMGE_GRA!Pag_11_excel.php?mes_Enero_anio_2023_origen_excel</vt:lpstr>
      <vt:lpstr>PAG_14_PPPAMEF_GRA!Pag_12_excel.php?mes_Enero_anio_2023_origen_excel</vt:lpstr>
      <vt:lpstr>PAG_15_PPPAMFSJSEF_TAB!Pag_13_excel.php?mes_Enero_anio_2023_origen_excel</vt:lpstr>
      <vt:lpstr>PAG_16_PPPAMFSJ_GRA!Pag_14_excel.php?mes_Enero_anio_2023_origen_excel</vt:lpstr>
      <vt:lpstr>PAG_17_PPGEFSJS_TAB!Pag_15_excel.php?mes_Enero_anio_2023_origen_excel</vt:lpstr>
      <vt:lpstr>PAG_18_PPTDPEF_TAB!Pag_16_excel.php?mes_Enero_anio_2023_origen_excel</vt:lpstr>
      <vt:lpstr>PAG_19_TDPPP_GRA!Pag_17_excel.php?mes_Enero_anio_2023_origen_excel</vt:lpstr>
      <vt:lpstr>PAG_20_PPPDP_GRA!Pag_18_excel.php?mes_Enero_anio_2023_origen_excel</vt:lpstr>
      <vt:lpstr>PAG_21_PPPDPEF_GRA!Pag_19_excel.php?mes_Enero_anio_2023_origen_excel</vt:lpstr>
      <vt:lpstr>PPIGEF_TAB_PAG_2!Pag_2_excel.php?mes_Enero_anio_2023_origen_excel</vt:lpstr>
      <vt:lpstr>PAG_22_PPPDPSJSEF_TAB!Pag_20_excel.php?mes_Enero_anio_2023_origen_excel</vt:lpstr>
      <vt:lpstr>PAG_23_PPPDPFSJ_GRA!Pag_21_excel.php?mes_Enero_anio_2023_origen_excel</vt:lpstr>
      <vt:lpstr>PAG_34_PPEPO_TAB!Pag_22_excel.php?mes_Enero_anio_2023_origen_excel</vt:lpstr>
      <vt:lpstr>PAG_35_PPEPO_GRA!Pag_23_excel.php?mes_Enero_anio_2023_origen_excel</vt:lpstr>
      <vt:lpstr>PAG_36_PPEFSJSEF_TAB!Pag_24_excel.php?mes_Enero_anio_2023_origen_excel</vt:lpstr>
      <vt:lpstr>PAG_37_PPEEF_GRA!Pag_25_excel.php?mes_Enero_anio_2023_origen_excel</vt:lpstr>
      <vt:lpstr>PAG_38_PPEFSJSPO_TAB!Pag_26_excel.php?mes_Enero_anio_2023_origen_excel</vt:lpstr>
      <vt:lpstr>PAG_39_PPEFSJ_GRA!Pag_27_excel.php?mes_Enero_anio_2023_origen_excel</vt:lpstr>
      <vt:lpstr>PAG_40_PPEC_GRA!Pag_28_excel.php?mes_Enero_anio_2023_origen_excel</vt:lpstr>
      <vt:lpstr>PPEFSJS_TAB_PAG_8!Pag_29_excel.php?mes_Enero_anio_2023_origen_excel</vt:lpstr>
      <vt:lpstr>PPGE_GRA_PAG_3!Pag_3_excel.php?mes_Enero_anio_2023_origen_excel</vt:lpstr>
      <vt:lpstr>PPEFSJS_TAB_PAG_9!Pag_30_excel.php?mes_Enero_anio_2023_origen_excel</vt:lpstr>
      <vt:lpstr>PAG_41_PPEFSJ_TAB!Pag_31_excel.php?mes_Enero_anio_2023_origen_excel</vt:lpstr>
      <vt:lpstr>PAG_42_PPEFSJ_TAB!Pag_32_excel.php?mes_Enero_anio_2023_origen_excel</vt:lpstr>
      <vt:lpstr>PAG_32LLGBTTIQ_TAB!Pag_4_excel.php?mes_Abril_anio_2022_origen_excel</vt:lpstr>
      <vt:lpstr>PPIFSSEF_TAB_PAG_4!Pag_4_excel.php?mes_Enero_anio_2023_origen_excel</vt:lpstr>
      <vt:lpstr>PPIFSJ_GRA_PAG_5!Pag_5_excel.php?mes_Enero_anio_2023_origen_excel</vt:lpstr>
      <vt:lpstr>PPIEF_GRA_PAG_6!Pag_6_excel.php?mes_Enero_anio_2023_origen_excel</vt:lpstr>
      <vt:lpstr>PPEFSJS_TAB_PAG_7!Pag_7_excel.php?mes_Enero_anio_2023_origen_excel</vt:lpstr>
      <vt:lpstr>PPPMIEF_TAB_PAG_10!Pag_8_excel.php?mes_Enero_anio_2023_origen_excel</vt:lpstr>
      <vt:lpstr>PPPMIEF_GRA_PAG_11!Pag_9_excel.php?mes_Enero_anio_2023_origen_excel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2023-03-03T23:18:38Z</cp:lastPrinted>
  <dcterms:created xsi:type="dcterms:W3CDTF">2012-02-02T23:06:16Z</dcterms:created>
  <dcterms:modified xsi:type="dcterms:W3CDTF">2023-03-03T23:19:20Z</dcterms:modified>
</cp:coreProperties>
</file>